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arter\Downloads\"/>
    </mc:Choice>
  </mc:AlternateContent>
  <xr:revisionPtr revIDLastSave="0" documentId="8_{E7303771-F051-42E7-8621-A534DD28541A}" xr6:coauthVersionLast="47" xr6:coauthVersionMax="47" xr10:uidLastSave="{00000000-0000-0000-0000-000000000000}"/>
  <workbookProtection workbookAlgorithmName="SHA-512" workbookHashValue="AkS195qbuJvceEHeHouLuNhF+WcZxFXTLR7mUEaoY6Z/qrtq3uMvt2lcu65k8+sTJo23xdc+uXqS6P3nB0K9+A==" workbookSaltValue="zoht9g4DCxrNHFZFvNfwuA==" workbookSpinCount="100000" lockStructure="1"/>
  <bookViews>
    <workbookView xWindow="-120" yWindow="-120" windowWidth="16560" windowHeight="15720" xr2:uid="{00000000-000D-0000-FFFF-FFFF00000000}"/>
  </bookViews>
  <sheets>
    <sheet name="Hours Calculation" sheetId="1" r:id="rId1"/>
    <sheet name="Weekends" sheetId="2" state="hidden" r:id="rId2"/>
    <sheet name="Public Holidays" sheetId="3" state="hidden" r:id="rId3"/>
    <sheet name="New Working Days in Year" sheetId="5" state="hidden" r:id="rId4"/>
  </sheets>
  <definedNames>
    <definedName name="_xlnm.Print_Area" localSheetId="0">'Hours Calculation'!$A$1:$G$19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4" i="3" l="1"/>
  <c r="E354" i="3"/>
  <c r="C354" i="3"/>
  <c r="B354" i="3"/>
  <c r="F353" i="3"/>
  <c r="E353" i="3"/>
  <c r="C353" i="3"/>
  <c r="B353" i="3"/>
  <c r="D10" i="1"/>
  <c r="B2" i="2"/>
  <c r="C2" i="2"/>
  <c r="E2" i="2"/>
  <c r="F2" i="2"/>
  <c r="G3" i="2"/>
  <c r="G9" i="5"/>
  <c r="G4" i="2"/>
  <c r="B4" i="2" s="1"/>
  <c r="B1" i="5"/>
  <c r="G8" i="5"/>
  <c r="G2" i="3"/>
  <c r="G3" i="3"/>
  <c r="C3" i="3" s="1"/>
  <c r="G4" i="3"/>
  <c r="F4" i="3" s="1"/>
  <c r="G5" i="3"/>
  <c r="F5" i="3" s="1"/>
  <c r="G6" i="3"/>
  <c r="F6" i="3" s="1"/>
  <c r="G7" i="3"/>
  <c r="G8" i="3"/>
  <c r="F8" i="3" s="1"/>
  <c r="G9" i="3"/>
  <c r="C9" i="3" s="1"/>
  <c r="G10" i="3"/>
  <c r="E10" i="3" s="1"/>
  <c r="G11" i="3"/>
  <c r="C11" i="3" s="1"/>
  <c r="G12" i="3"/>
  <c r="B12" i="3" s="1"/>
  <c r="G13" i="3"/>
  <c r="B13" i="3" s="1"/>
  <c r="G14" i="3"/>
  <c r="B14" i="3" s="1"/>
  <c r="G15" i="3"/>
  <c r="C15" i="3" s="1"/>
  <c r="G16" i="3"/>
  <c r="E16" i="3" s="1"/>
  <c r="G17" i="3"/>
  <c r="F17" i="3" s="1"/>
  <c r="G18" i="3"/>
  <c r="E18" i="3" s="1"/>
  <c r="G19" i="3"/>
  <c r="E19" i="3" s="1"/>
  <c r="G20" i="3"/>
  <c r="E20" i="3" s="1"/>
  <c r="G21" i="3"/>
  <c r="E21" i="3" s="1"/>
  <c r="G22" i="3"/>
  <c r="E22" i="3" s="1"/>
  <c r="G23" i="3"/>
  <c r="C23" i="3" s="1"/>
  <c r="G24" i="3"/>
  <c r="E24" i="3" s="1"/>
  <c r="G25" i="3"/>
  <c r="B25" i="3" s="1"/>
  <c r="G26" i="3"/>
  <c r="G27" i="3"/>
  <c r="F27" i="3" s="1"/>
  <c r="G28" i="3"/>
  <c r="B28" i="3" s="1"/>
  <c r="G29" i="3"/>
  <c r="B29" i="3" s="1"/>
  <c r="G30" i="3"/>
  <c r="G31" i="3"/>
  <c r="E31" i="3" s="1"/>
  <c r="G32" i="3"/>
  <c r="G33" i="3"/>
  <c r="C33" i="3" s="1"/>
  <c r="G34" i="3"/>
  <c r="C34" i="3" s="1"/>
  <c r="G35" i="3"/>
  <c r="C35" i="3" s="1"/>
  <c r="G36" i="3"/>
  <c r="C36" i="3" s="1"/>
  <c r="G37" i="3"/>
  <c r="C37" i="3" s="1"/>
  <c r="G38" i="3"/>
  <c r="F38" i="3" s="1"/>
  <c r="E38" i="3"/>
  <c r="C39" i="3"/>
  <c r="E39" i="3"/>
  <c r="F39" i="3"/>
  <c r="B39" i="3"/>
  <c r="C40" i="3"/>
  <c r="E40" i="3"/>
  <c r="F40" i="3"/>
  <c r="B40" i="3"/>
  <c r="C41" i="3"/>
  <c r="E41" i="3"/>
  <c r="F41" i="3"/>
  <c r="B41" i="3"/>
  <c r="C42" i="3"/>
  <c r="E42" i="3"/>
  <c r="F42" i="3"/>
  <c r="B42" i="3"/>
  <c r="C43" i="3"/>
  <c r="E43" i="3"/>
  <c r="F43" i="3"/>
  <c r="B43" i="3"/>
  <c r="C44" i="3"/>
  <c r="E44" i="3"/>
  <c r="F44" i="3"/>
  <c r="B44" i="3"/>
  <c r="C45" i="3"/>
  <c r="E45" i="3"/>
  <c r="F45" i="3"/>
  <c r="B45" i="3"/>
  <c r="C46" i="3"/>
  <c r="E46" i="3"/>
  <c r="F46" i="3"/>
  <c r="B46" i="3"/>
  <c r="C47" i="3"/>
  <c r="E47" i="3"/>
  <c r="F47" i="3"/>
  <c r="B47" i="3"/>
  <c r="C48" i="3"/>
  <c r="E48" i="3"/>
  <c r="F48" i="3"/>
  <c r="B48" i="3"/>
  <c r="C49" i="3"/>
  <c r="E49" i="3"/>
  <c r="F49" i="3"/>
  <c r="B49" i="3"/>
  <c r="C50" i="3"/>
  <c r="E50" i="3"/>
  <c r="F50" i="3"/>
  <c r="B50" i="3"/>
  <c r="C51" i="3"/>
  <c r="E51" i="3"/>
  <c r="F51" i="3"/>
  <c r="B51" i="3"/>
  <c r="C52" i="3"/>
  <c r="E52" i="3"/>
  <c r="F52" i="3"/>
  <c r="B52" i="3"/>
  <c r="C53" i="3"/>
  <c r="E53" i="3"/>
  <c r="F53" i="3"/>
  <c r="B53" i="3"/>
  <c r="C54" i="3"/>
  <c r="E54" i="3"/>
  <c r="F54" i="3"/>
  <c r="B54" i="3"/>
  <c r="C55" i="3"/>
  <c r="E55" i="3"/>
  <c r="F55" i="3"/>
  <c r="B55" i="3"/>
  <c r="C56" i="3"/>
  <c r="E56" i="3"/>
  <c r="F56" i="3"/>
  <c r="B56" i="3"/>
  <c r="C57" i="3"/>
  <c r="E57" i="3"/>
  <c r="F57" i="3"/>
  <c r="B57" i="3"/>
  <c r="C58" i="3"/>
  <c r="E58" i="3"/>
  <c r="F58" i="3"/>
  <c r="B58" i="3"/>
  <c r="C59" i="3"/>
  <c r="E59" i="3"/>
  <c r="F59" i="3"/>
  <c r="B59" i="3"/>
  <c r="C60" i="3"/>
  <c r="E60" i="3"/>
  <c r="F60" i="3"/>
  <c r="B60" i="3"/>
  <c r="C61" i="3"/>
  <c r="E61" i="3"/>
  <c r="F61" i="3"/>
  <c r="B61" i="3"/>
  <c r="C62" i="3"/>
  <c r="E62" i="3"/>
  <c r="F62" i="3"/>
  <c r="B62" i="3"/>
  <c r="C63" i="3"/>
  <c r="E63" i="3"/>
  <c r="F63" i="3"/>
  <c r="B63" i="3"/>
  <c r="C64" i="3"/>
  <c r="E64" i="3"/>
  <c r="F64" i="3"/>
  <c r="B64" i="3"/>
  <c r="C65" i="3"/>
  <c r="E65" i="3"/>
  <c r="F65" i="3"/>
  <c r="B65" i="3"/>
  <c r="C66" i="3"/>
  <c r="E66" i="3"/>
  <c r="F66" i="3"/>
  <c r="B66" i="3"/>
  <c r="C67" i="3"/>
  <c r="E67" i="3"/>
  <c r="F67" i="3"/>
  <c r="B67" i="3"/>
  <c r="C68" i="3"/>
  <c r="E68" i="3"/>
  <c r="F68" i="3"/>
  <c r="B68" i="3"/>
  <c r="C69" i="3"/>
  <c r="E69" i="3"/>
  <c r="F69" i="3"/>
  <c r="B69" i="3"/>
  <c r="C70" i="3"/>
  <c r="E70" i="3"/>
  <c r="F70" i="3"/>
  <c r="B70" i="3"/>
  <c r="C71" i="3"/>
  <c r="E71" i="3"/>
  <c r="F71" i="3"/>
  <c r="B71" i="3"/>
  <c r="C72" i="3"/>
  <c r="E72" i="3"/>
  <c r="F72" i="3"/>
  <c r="B72" i="3"/>
  <c r="C73" i="3"/>
  <c r="E73" i="3"/>
  <c r="F73" i="3"/>
  <c r="B73" i="3"/>
  <c r="C74" i="3"/>
  <c r="E74" i="3"/>
  <c r="F74" i="3"/>
  <c r="B74" i="3"/>
  <c r="C75" i="3"/>
  <c r="E75" i="3"/>
  <c r="F75" i="3"/>
  <c r="B75" i="3"/>
  <c r="C76" i="3"/>
  <c r="E76" i="3"/>
  <c r="F76" i="3"/>
  <c r="B76" i="3"/>
  <c r="C77" i="3"/>
  <c r="E77" i="3"/>
  <c r="F77" i="3"/>
  <c r="B77" i="3"/>
  <c r="C78" i="3"/>
  <c r="E78" i="3"/>
  <c r="F78" i="3"/>
  <c r="B78" i="3"/>
  <c r="C79" i="3"/>
  <c r="E79" i="3"/>
  <c r="F79" i="3"/>
  <c r="B79" i="3"/>
  <c r="C80" i="3"/>
  <c r="E80" i="3"/>
  <c r="F80" i="3"/>
  <c r="B80" i="3"/>
  <c r="C81" i="3"/>
  <c r="E81" i="3"/>
  <c r="F81" i="3"/>
  <c r="B81" i="3"/>
  <c r="C82" i="3"/>
  <c r="E82" i="3"/>
  <c r="F82" i="3"/>
  <c r="B82" i="3"/>
  <c r="C83" i="3"/>
  <c r="E83" i="3"/>
  <c r="F83" i="3"/>
  <c r="B83" i="3"/>
  <c r="C84" i="3"/>
  <c r="E84" i="3"/>
  <c r="F84" i="3"/>
  <c r="B84" i="3"/>
  <c r="C85" i="3"/>
  <c r="E85" i="3"/>
  <c r="F85" i="3"/>
  <c r="B85" i="3"/>
  <c r="C86" i="3"/>
  <c r="E86" i="3"/>
  <c r="F86" i="3"/>
  <c r="B86" i="3"/>
  <c r="C87" i="3"/>
  <c r="E87" i="3"/>
  <c r="F87" i="3"/>
  <c r="B87" i="3"/>
  <c r="C88" i="3"/>
  <c r="E88" i="3"/>
  <c r="F88" i="3"/>
  <c r="B88" i="3"/>
  <c r="C89" i="3"/>
  <c r="E89" i="3"/>
  <c r="F89" i="3"/>
  <c r="B89" i="3"/>
  <c r="C90" i="3"/>
  <c r="E90" i="3"/>
  <c r="F90" i="3"/>
  <c r="B90" i="3"/>
  <c r="C91" i="3"/>
  <c r="E91" i="3"/>
  <c r="F91" i="3"/>
  <c r="B91" i="3"/>
  <c r="C92" i="3"/>
  <c r="E92" i="3"/>
  <c r="F92" i="3"/>
  <c r="B92" i="3"/>
  <c r="C93" i="3"/>
  <c r="E93" i="3"/>
  <c r="F93" i="3"/>
  <c r="B93" i="3"/>
  <c r="C94" i="3"/>
  <c r="E94" i="3"/>
  <c r="F94" i="3"/>
  <c r="B94" i="3"/>
  <c r="C95" i="3"/>
  <c r="E95" i="3"/>
  <c r="F95" i="3"/>
  <c r="B95" i="3"/>
  <c r="C96" i="3"/>
  <c r="E96" i="3"/>
  <c r="F96" i="3"/>
  <c r="B96" i="3"/>
  <c r="C97" i="3"/>
  <c r="E97" i="3"/>
  <c r="F97" i="3"/>
  <c r="B97" i="3"/>
  <c r="C98" i="3"/>
  <c r="E98" i="3"/>
  <c r="F98" i="3"/>
  <c r="B98" i="3"/>
  <c r="C99" i="3"/>
  <c r="E99" i="3"/>
  <c r="F99" i="3"/>
  <c r="B99" i="3"/>
  <c r="C100" i="3"/>
  <c r="E100" i="3"/>
  <c r="F100" i="3"/>
  <c r="B100" i="3"/>
  <c r="C101" i="3"/>
  <c r="E101" i="3"/>
  <c r="F101" i="3"/>
  <c r="B101" i="3"/>
  <c r="C102" i="3"/>
  <c r="E102" i="3"/>
  <c r="F102" i="3"/>
  <c r="B102" i="3"/>
  <c r="C103" i="3"/>
  <c r="E103" i="3"/>
  <c r="F103" i="3"/>
  <c r="B103" i="3"/>
  <c r="C104" i="3"/>
  <c r="E104" i="3"/>
  <c r="F104" i="3"/>
  <c r="B104" i="3"/>
  <c r="C105" i="3"/>
  <c r="E105" i="3"/>
  <c r="F105" i="3"/>
  <c r="B105" i="3"/>
  <c r="C106" i="3"/>
  <c r="E106" i="3"/>
  <c r="F106" i="3"/>
  <c r="B106" i="3"/>
  <c r="C107" i="3"/>
  <c r="E107" i="3"/>
  <c r="F107" i="3"/>
  <c r="B107" i="3"/>
  <c r="C108" i="3"/>
  <c r="E108" i="3"/>
  <c r="F108" i="3"/>
  <c r="B108" i="3"/>
  <c r="C109" i="3"/>
  <c r="E109" i="3"/>
  <c r="F109" i="3"/>
  <c r="B109" i="3"/>
  <c r="C110" i="3"/>
  <c r="E110" i="3"/>
  <c r="F110" i="3"/>
  <c r="B110" i="3"/>
  <c r="C111" i="3"/>
  <c r="E111" i="3"/>
  <c r="F111" i="3"/>
  <c r="B111" i="3"/>
  <c r="C112" i="3"/>
  <c r="E112" i="3"/>
  <c r="F112" i="3"/>
  <c r="B112" i="3"/>
  <c r="C113" i="3"/>
  <c r="E113" i="3"/>
  <c r="F113" i="3"/>
  <c r="B113" i="3"/>
  <c r="C114" i="3"/>
  <c r="E114" i="3"/>
  <c r="F114" i="3"/>
  <c r="B114" i="3"/>
  <c r="C115" i="3"/>
  <c r="E115" i="3"/>
  <c r="F115" i="3"/>
  <c r="B115" i="3"/>
  <c r="C116" i="3"/>
  <c r="E116" i="3"/>
  <c r="F116" i="3"/>
  <c r="B116" i="3"/>
  <c r="C117" i="3"/>
  <c r="E117" i="3"/>
  <c r="F117" i="3"/>
  <c r="B117" i="3"/>
  <c r="C118" i="3"/>
  <c r="E118" i="3"/>
  <c r="F118" i="3"/>
  <c r="B118" i="3"/>
  <c r="C119" i="3"/>
  <c r="E119" i="3"/>
  <c r="F119" i="3"/>
  <c r="B119" i="3"/>
  <c r="C120" i="3"/>
  <c r="E120" i="3"/>
  <c r="F120" i="3"/>
  <c r="B120" i="3"/>
  <c r="C121" i="3"/>
  <c r="E121" i="3"/>
  <c r="F121" i="3"/>
  <c r="B121" i="3"/>
  <c r="C122" i="3"/>
  <c r="E122" i="3"/>
  <c r="F122" i="3"/>
  <c r="B122" i="3"/>
  <c r="C123" i="3"/>
  <c r="E123" i="3"/>
  <c r="F123" i="3"/>
  <c r="B123" i="3"/>
  <c r="C124" i="3"/>
  <c r="E124" i="3"/>
  <c r="F124" i="3"/>
  <c r="B124" i="3"/>
  <c r="C125" i="3"/>
  <c r="E125" i="3"/>
  <c r="F125" i="3"/>
  <c r="B125" i="3"/>
  <c r="C126" i="3"/>
  <c r="E126" i="3"/>
  <c r="F126" i="3"/>
  <c r="B126" i="3"/>
  <c r="C127" i="3"/>
  <c r="E127" i="3"/>
  <c r="F127" i="3"/>
  <c r="B127" i="3"/>
  <c r="C128" i="3"/>
  <c r="E128" i="3"/>
  <c r="F128" i="3"/>
  <c r="B128" i="3"/>
  <c r="C129" i="3"/>
  <c r="E129" i="3"/>
  <c r="F129" i="3"/>
  <c r="B129" i="3"/>
  <c r="C130" i="3"/>
  <c r="E130" i="3"/>
  <c r="F130" i="3"/>
  <c r="B130" i="3"/>
  <c r="C131" i="3"/>
  <c r="E131" i="3"/>
  <c r="F131" i="3"/>
  <c r="B131" i="3"/>
  <c r="C132" i="3"/>
  <c r="E132" i="3"/>
  <c r="F132" i="3"/>
  <c r="B132" i="3"/>
  <c r="C133" i="3"/>
  <c r="E133" i="3"/>
  <c r="F133" i="3"/>
  <c r="B133" i="3"/>
  <c r="C134" i="3"/>
  <c r="E134" i="3"/>
  <c r="F134" i="3"/>
  <c r="B134" i="3"/>
  <c r="C135" i="3"/>
  <c r="E135" i="3"/>
  <c r="F135" i="3"/>
  <c r="B135" i="3"/>
  <c r="C136" i="3"/>
  <c r="E136" i="3"/>
  <c r="F136" i="3"/>
  <c r="B136" i="3"/>
  <c r="C137" i="3"/>
  <c r="E137" i="3"/>
  <c r="F137" i="3"/>
  <c r="B137" i="3"/>
  <c r="C138" i="3"/>
  <c r="E138" i="3"/>
  <c r="F138" i="3"/>
  <c r="B138" i="3"/>
  <c r="C139" i="3"/>
  <c r="E139" i="3"/>
  <c r="F139" i="3"/>
  <c r="B139" i="3"/>
  <c r="C140" i="3"/>
  <c r="E140" i="3"/>
  <c r="F140" i="3"/>
  <c r="B140" i="3"/>
  <c r="C141" i="3"/>
  <c r="E141" i="3"/>
  <c r="F141" i="3"/>
  <c r="B141" i="3"/>
  <c r="C142" i="3"/>
  <c r="E142" i="3"/>
  <c r="F142" i="3"/>
  <c r="B142" i="3"/>
  <c r="C143" i="3"/>
  <c r="E143" i="3"/>
  <c r="F143" i="3"/>
  <c r="B143" i="3"/>
  <c r="C144" i="3"/>
  <c r="E144" i="3"/>
  <c r="F144" i="3"/>
  <c r="B144" i="3"/>
  <c r="C145" i="3"/>
  <c r="E145" i="3"/>
  <c r="F145" i="3"/>
  <c r="B145" i="3"/>
  <c r="C146" i="3"/>
  <c r="E146" i="3"/>
  <c r="F146" i="3"/>
  <c r="B146" i="3"/>
  <c r="C147" i="3"/>
  <c r="E147" i="3"/>
  <c r="F147" i="3"/>
  <c r="B147" i="3"/>
  <c r="C148" i="3"/>
  <c r="E148" i="3"/>
  <c r="F148" i="3"/>
  <c r="B148" i="3"/>
  <c r="C149" i="3"/>
  <c r="E149" i="3"/>
  <c r="F149" i="3"/>
  <c r="B149" i="3"/>
  <c r="C150" i="3"/>
  <c r="E150" i="3"/>
  <c r="F150" i="3"/>
  <c r="B150" i="3"/>
  <c r="C151" i="3"/>
  <c r="E151" i="3"/>
  <c r="F151" i="3"/>
  <c r="B151" i="3"/>
  <c r="C152" i="3"/>
  <c r="E152" i="3"/>
  <c r="F152" i="3"/>
  <c r="B152" i="3"/>
  <c r="C153" i="3"/>
  <c r="E153" i="3"/>
  <c r="F153" i="3"/>
  <c r="B153" i="3"/>
  <c r="C154" i="3"/>
  <c r="E154" i="3"/>
  <c r="F154" i="3"/>
  <c r="B154" i="3"/>
  <c r="C155" i="3"/>
  <c r="E155" i="3"/>
  <c r="F155" i="3"/>
  <c r="B155" i="3"/>
  <c r="C156" i="3"/>
  <c r="E156" i="3"/>
  <c r="F156" i="3"/>
  <c r="B156" i="3"/>
  <c r="C157" i="3"/>
  <c r="E157" i="3"/>
  <c r="F157" i="3"/>
  <c r="B157" i="3"/>
  <c r="C158" i="3"/>
  <c r="E158" i="3"/>
  <c r="F158" i="3"/>
  <c r="B158" i="3"/>
  <c r="C159" i="3"/>
  <c r="E159" i="3"/>
  <c r="F159" i="3"/>
  <c r="B159" i="3"/>
  <c r="C160" i="3"/>
  <c r="E160" i="3"/>
  <c r="F160" i="3"/>
  <c r="B160" i="3"/>
  <c r="C161" i="3"/>
  <c r="E161" i="3"/>
  <c r="F161" i="3"/>
  <c r="B161" i="3"/>
  <c r="C162" i="3"/>
  <c r="E162" i="3"/>
  <c r="F162" i="3"/>
  <c r="B162" i="3"/>
  <c r="C163" i="3"/>
  <c r="E163" i="3"/>
  <c r="F163" i="3"/>
  <c r="B163" i="3"/>
  <c r="C164" i="3"/>
  <c r="E164" i="3"/>
  <c r="F164" i="3"/>
  <c r="B164" i="3"/>
  <c r="C165" i="3"/>
  <c r="E165" i="3"/>
  <c r="F165" i="3"/>
  <c r="B165" i="3"/>
  <c r="C166" i="3"/>
  <c r="E166" i="3"/>
  <c r="F166" i="3"/>
  <c r="B166" i="3"/>
  <c r="C167" i="3"/>
  <c r="E167" i="3"/>
  <c r="F167" i="3"/>
  <c r="B167" i="3"/>
  <c r="C168" i="3"/>
  <c r="E168" i="3"/>
  <c r="F168" i="3"/>
  <c r="B168" i="3"/>
  <c r="C169" i="3"/>
  <c r="E169" i="3"/>
  <c r="F169" i="3"/>
  <c r="B169" i="3"/>
  <c r="C170" i="3"/>
  <c r="E170" i="3"/>
  <c r="F170" i="3"/>
  <c r="B170" i="3"/>
  <c r="C171" i="3"/>
  <c r="E171" i="3"/>
  <c r="F171" i="3"/>
  <c r="B171" i="3"/>
  <c r="C172" i="3"/>
  <c r="E172" i="3"/>
  <c r="F172" i="3"/>
  <c r="B172" i="3"/>
  <c r="C173" i="3"/>
  <c r="E173" i="3"/>
  <c r="F173" i="3"/>
  <c r="B173" i="3"/>
  <c r="C174" i="3"/>
  <c r="E174" i="3"/>
  <c r="F174" i="3"/>
  <c r="B174" i="3"/>
  <c r="C175" i="3"/>
  <c r="E175" i="3"/>
  <c r="F175" i="3"/>
  <c r="B175" i="3"/>
  <c r="C176" i="3"/>
  <c r="E176" i="3"/>
  <c r="F176" i="3"/>
  <c r="B176" i="3"/>
  <c r="C177" i="3"/>
  <c r="E177" i="3"/>
  <c r="F177" i="3"/>
  <c r="B177" i="3"/>
  <c r="C178" i="3"/>
  <c r="E178" i="3"/>
  <c r="F178" i="3"/>
  <c r="B178" i="3"/>
  <c r="C179" i="3"/>
  <c r="E179" i="3"/>
  <c r="F179" i="3"/>
  <c r="B179" i="3"/>
  <c r="C180" i="3"/>
  <c r="E180" i="3"/>
  <c r="F180" i="3"/>
  <c r="B180" i="3"/>
  <c r="C181" i="3"/>
  <c r="E181" i="3"/>
  <c r="F181" i="3"/>
  <c r="B181" i="3"/>
  <c r="C182" i="3"/>
  <c r="E182" i="3"/>
  <c r="F182" i="3"/>
  <c r="B182" i="3"/>
  <c r="C183" i="3"/>
  <c r="E183" i="3"/>
  <c r="F183" i="3"/>
  <c r="B183" i="3"/>
  <c r="C184" i="3"/>
  <c r="E184" i="3"/>
  <c r="F184" i="3"/>
  <c r="B184" i="3"/>
  <c r="C185" i="3"/>
  <c r="E185" i="3"/>
  <c r="F185" i="3"/>
  <c r="B185" i="3"/>
  <c r="C186" i="3"/>
  <c r="E186" i="3"/>
  <c r="F186" i="3"/>
  <c r="B186" i="3"/>
  <c r="C187" i="3"/>
  <c r="E187" i="3"/>
  <c r="F187" i="3"/>
  <c r="B187" i="3"/>
  <c r="C188" i="3"/>
  <c r="E188" i="3"/>
  <c r="F188" i="3"/>
  <c r="B188" i="3"/>
  <c r="C189" i="3"/>
  <c r="E189" i="3"/>
  <c r="F189" i="3"/>
  <c r="B189" i="3"/>
  <c r="C190" i="3"/>
  <c r="E190" i="3"/>
  <c r="F190" i="3"/>
  <c r="B190" i="3"/>
  <c r="C191" i="3"/>
  <c r="E191" i="3"/>
  <c r="F191" i="3"/>
  <c r="B191" i="3"/>
  <c r="C192" i="3"/>
  <c r="E192" i="3"/>
  <c r="F192" i="3"/>
  <c r="B192" i="3"/>
  <c r="C193" i="3"/>
  <c r="E193" i="3"/>
  <c r="F193" i="3"/>
  <c r="B193" i="3"/>
  <c r="C194" i="3"/>
  <c r="E194" i="3"/>
  <c r="F194" i="3"/>
  <c r="B194" i="3"/>
  <c r="C195" i="3"/>
  <c r="E195" i="3"/>
  <c r="F195" i="3"/>
  <c r="B195" i="3"/>
  <c r="C196" i="3"/>
  <c r="E196" i="3"/>
  <c r="F196" i="3"/>
  <c r="B196" i="3"/>
  <c r="C197" i="3"/>
  <c r="E197" i="3"/>
  <c r="F197" i="3"/>
  <c r="B197" i="3"/>
  <c r="C198" i="3"/>
  <c r="E198" i="3"/>
  <c r="F198" i="3"/>
  <c r="B198" i="3"/>
  <c r="C199" i="3"/>
  <c r="E199" i="3"/>
  <c r="F199" i="3"/>
  <c r="B199" i="3"/>
  <c r="C200" i="3"/>
  <c r="E200" i="3"/>
  <c r="F200" i="3"/>
  <c r="B200" i="3"/>
  <c r="C201" i="3"/>
  <c r="E201" i="3"/>
  <c r="F201" i="3"/>
  <c r="B201" i="3"/>
  <c r="C202" i="3"/>
  <c r="E202" i="3"/>
  <c r="F202" i="3"/>
  <c r="B202" i="3"/>
  <c r="C203" i="3"/>
  <c r="E203" i="3"/>
  <c r="F203" i="3"/>
  <c r="B203" i="3"/>
  <c r="C204" i="3"/>
  <c r="E204" i="3"/>
  <c r="F204" i="3"/>
  <c r="B204" i="3"/>
  <c r="C205" i="3"/>
  <c r="E205" i="3"/>
  <c r="F205" i="3"/>
  <c r="B205" i="3"/>
  <c r="C206" i="3"/>
  <c r="E206" i="3"/>
  <c r="F206" i="3"/>
  <c r="B206" i="3"/>
  <c r="C207" i="3"/>
  <c r="E207" i="3"/>
  <c r="F207" i="3"/>
  <c r="B207" i="3"/>
  <c r="C208" i="3"/>
  <c r="E208" i="3"/>
  <c r="F208" i="3"/>
  <c r="B208" i="3"/>
  <c r="C209" i="3"/>
  <c r="E209" i="3"/>
  <c r="F209" i="3"/>
  <c r="B209" i="3"/>
  <c r="C210" i="3"/>
  <c r="E210" i="3"/>
  <c r="F210" i="3"/>
  <c r="B210" i="3"/>
  <c r="C211" i="3"/>
  <c r="E211" i="3"/>
  <c r="F211" i="3"/>
  <c r="B211" i="3"/>
  <c r="C212" i="3"/>
  <c r="E212" i="3"/>
  <c r="F212" i="3"/>
  <c r="B212" i="3"/>
  <c r="C213" i="3"/>
  <c r="E213" i="3"/>
  <c r="F213" i="3"/>
  <c r="B213" i="3"/>
  <c r="C214" i="3"/>
  <c r="E214" i="3"/>
  <c r="F214" i="3"/>
  <c r="B214" i="3"/>
  <c r="C215" i="3"/>
  <c r="E215" i="3"/>
  <c r="F215" i="3"/>
  <c r="B215" i="3"/>
  <c r="C216" i="3"/>
  <c r="E216" i="3"/>
  <c r="F216" i="3"/>
  <c r="B216" i="3"/>
  <c r="C217" i="3"/>
  <c r="E217" i="3"/>
  <c r="F217" i="3"/>
  <c r="B217" i="3"/>
  <c r="C218" i="3"/>
  <c r="E218" i="3"/>
  <c r="F218" i="3"/>
  <c r="B218" i="3"/>
  <c r="C219" i="3"/>
  <c r="E219" i="3"/>
  <c r="F219" i="3"/>
  <c r="B219" i="3"/>
  <c r="C220" i="3"/>
  <c r="E220" i="3"/>
  <c r="F220" i="3"/>
  <c r="B220" i="3"/>
  <c r="C221" i="3"/>
  <c r="E221" i="3"/>
  <c r="F221" i="3"/>
  <c r="B221" i="3"/>
  <c r="C222" i="3"/>
  <c r="E222" i="3"/>
  <c r="F222" i="3"/>
  <c r="B222" i="3"/>
  <c r="C223" i="3"/>
  <c r="E223" i="3"/>
  <c r="F223" i="3"/>
  <c r="B223" i="3"/>
  <c r="C224" i="3"/>
  <c r="E224" i="3"/>
  <c r="F224" i="3"/>
  <c r="B224" i="3"/>
  <c r="C225" i="3"/>
  <c r="E225" i="3"/>
  <c r="F225" i="3"/>
  <c r="B225" i="3"/>
  <c r="C226" i="3"/>
  <c r="E226" i="3"/>
  <c r="F226" i="3"/>
  <c r="B226" i="3"/>
  <c r="C227" i="3"/>
  <c r="E227" i="3"/>
  <c r="F227" i="3"/>
  <c r="B227" i="3"/>
  <c r="C228" i="3"/>
  <c r="E228" i="3"/>
  <c r="F228" i="3"/>
  <c r="B228" i="3"/>
  <c r="C229" i="3"/>
  <c r="E229" i="3"/>
  <c r="F229" i="3"/>
  <c r="B229" i="3"/>
  <c r="C230" i="3"/>
  <c r="E230" i="3"/>
  <c r="F230" i="3"/>
  <c r="B230" i="3"/>
  <c r="C231" i="3"/>
  <c r="E231" i="3"/>
  <c r="F231" i="3"/>
  <c r="B231" i="3"/>
  <c r="C232" i="3"/>
  <c r="E232" i="3"/>
  <c r="F232" i="3"/>
  <c r="B232" i="3"/>
  <c r="C233" i="3"/>
  <c r="E233" i="3"/>
  <c r="F233" i="3"/>
  <c r="B233" i="3"/>
  <c r="C234" i="3"/>
  <c r="E234" i="3"/>
  <c r="F234" i="3"/>
  <c r="B234" i="3"/>
  <c r="C235" i="3"/>
  <c r="E235" i="3"/>
  <c r="F235" i="3"/>
  <c r="B235" i="3"/>
  <c r="C236" i="3"/>
  <c r="E236" i="3"/>
  <c r="F236" i="3"/>
  <c r="B236" i="3"/>
  <c r="C237" i="3"/>
  <c r="E237" i="3"/>
  <c r="F237" i="3"/>
  <c r="B237" i="3"/>
  <c r="C238" i="3"/>
  <c r="E238" i="3"/>
  <c r="F238" i="3"/>
  <c r="B238" i="3"/>
  <c r="C239" i="3"/>
  <c r="E239" i="3"/>
  <c r="F239" i="3"/>
  <c r="B239" i="3"/>
  <c r="C240" i="3"/>
  <c r="E240" i="3"/>
  <c r="F240" i="3"/>
  <c r="B240" i="3"/>
  <c r="C241" i="3"/>
  <c r="E241" i="3"/>
  <c r="F241" i="3"/>
  <c r="B241" i="3"/>
  <c r="C242" i="3"/>
  <c r="E242" i="3"/>
  <c r="F242" i="3"/>
  <c r="B242" i="3"/>
  <c r="C243" i="3"/>
  <c r="E243" i="3"/>
  <c r="F243" i="3"/>
  <c r="B243" i="3"/>
  <c r="C244" i="3"/>
  <c r="E244" i="3"/>
  <c r="F244" i="3"/>
  <c r="B244" i="3"/>
  <c r="C245" i="3"/>
  <c r="E245" i="3"/>
  <c r="F245" i="3"/>
  <c r="B245" i="3"/>
  <c r="C246" i="3"/>
  <c r="E246" i="3"/>
  <c r="F246" i="3"/>
  <c r="B246" i="3"/>
  <c r="C247" i="3"/>
  <c r="E247" i="3"/>
  <c r="F247" i="3"/>
  <c r="B247" i="3"/>
  <c r="C248" i="3"/>
  <c r="E248" i="3"/>
  <c r="F248" i="3"/>
  <c r="B248" i="3"/>
  <c r="C249" i="3"/>
  <c r="E249" i="3"/>
  <c r="F249" i="3"/>
  <c r="B249" i="3"/>
  <c r="C250" i="3"/>
  <c r="E250" i="3"/>
  <c r="F250" i="3"/>
  <c r="B250" i="3"/>
  <c r="C251" i="3"/>
  <c r="E251" i="3"/>
  <c r="F251" i="3"/>
  <c r="B251" i="3"/>
  <c r="C252" i="3"/>
  <c r="E252" i="3"/>
  <c r="F252" i="3"/>
  <c r="B252" i="3"/>
  <c r="C253" i="3"/>
  <c r="E253" i="3"/>
  <c r="F253" i="3"/>
  <c r="B253" i="3"/>
  <c r="C254" i="3"/>
  <c r="E254" i="3"/>
  <c r="F254" i="3"/>
  <c r="B254" i="3"/>
  <c r="C255" i="3"/>
  <c r="E255" i="3"/>
  <c r="F255" i="3"/>
  <c r="B255" i="3"/>
  <c r="C256" i="3"/>
  <c r="E256" i="3"/>
  <c r="F256" i="3"/>
  <c r="B256" i="3"/>
  <c r="C257" i="3"/>
  <c r="E257" i="3"/>
  <c r="F257" i="3"/>
  <c r="B257" i="3"/>
  <c r="C258" i="3"/>
  <c r="E258" i="3"/>
  <c r="F258" i="3"/>
  <c r="B258" i="3"/>
  <c r="C259" i="3"/>
  <c r="E259" i="3"/>
  <c r="F259" i="3"/>
  <c r="B259" i="3"/>
  <c r="C260" i="3"/>
  <c r="E260" i="3"/>
  <c r="F260" i="3"/>
  <c r="B260" i="3"/>
  <c r="C261" i="3"/>
  <c r="E261" i="3"/>
  <c r="F261" i="3"/>
  <c r="B261" i="3"/>
  <c r="C262" i="3"/>
  <c r="E262" i="3"/>
  <c r="F262" i="3"/>
  <c r="B262" i="3"/>
  <c r="C263" i="3"/>
  <c r="E263" i="3"/>
  <c r="F263" i="3"/>
  <c r="B263" i="3"/>
  <c r="C264" i="3"/>
  <c r="E264" i="3"/>
  <c r="F264" i="3"/>
  <c r="B264" i="3"/>
  <c r="C265" i="3"/>
  <c r="E265" i="3"/>
  <c r="F265" i="3"/>
  <c r="B265" i="3"/>
  <c r="C266" i="3"/>
  <c r="E266" i="3"/>
  <c r="F266" i="3"/>
  <c r="B266" i="3"/>
  <c r="C267" i="3"/>
  <c r="E267" i="3"/>
  <c r="F267" i="3"/>
  <c r="B267" i="3"/>
  <c r="C268" i="3"/>
  <c r="E268" i="3"/>
  <c r="F268" i="3"/>
  <c r="B268" i="3"/>
  <c r="C269" i="3"/>
  <c r="E269" i="3"/>
  <c r="F269" i="3"/>
  <c r="B269" i="3"/>
  <c r="C270" i="3"/>
  <c r="E270" i="3"/>
  <c r="F270" i="3"/>
  <c r="B270" i="3"/>
  <c r="C271" i="3"/>
  <c r="E271" i="3"/>
  <c r="F271" i="3"/>
  <c r="B271" i="3"/>
  <c r="C272" i="3"/>
  <c r="E272" i="3"/>
  <c r="F272" i="3"/>
  <c r="B272" i="3"/>
  <c r="C273" i="3"/>
  <c r="E273" i="3"/>
  <c r="F273" i="3"/>
  <c r="B273" i="3"/>
  <c r="C274" i="3"/>
  <c r="E274" i="3"/>
  <c r="F274" i="3"/>
  <c r="B274" i="3"/>
  <c r="C275" i="3"/>
  <c r="E275" i="3"/>
  <c r="F275" i="3"/>
  <c r="B275" i="3"/>
  <c r="C276" i="3"/>
  <c r="E276" i="3"/>
  <c r="F276" i="3"/>
  <c r="B276" i="3"/>
  <c r="C277" i="3"/>
  <c r="E277" i="3"/>
  <c r="F277" i="3"/>
  <c r="B277" i="3"/>
  <c r="C278" i="3"/>
  <c r="E278" i="3"/>
  <c r="F278" i="3"/>
  <c r="B278" i="3"/>
  <c r="C279" i="3"/>
  <c r="E279" i="3"/>
  <c r="F279" i="3"/>
  <c r="B279" i="3"/>
  <c r="C280" i="3"/>
  <c r="E280" i="3"/>
  <c r="F280" i="3"/>
  <c r="B280" i="3"/>
  <c r="C281" i="3"/>
  <c r="E281" i="3"/>
  <c r="F281" i="3"/>
  <c r="B281" i="3"/>
  <c r="C282" i="3"/>
  <c r="E282" i="3"/>
  <c r="F282" i="3"/>
  <c r="B282" i="3"/>
  <c r="C283" i="3"/>
  <c r="E283" i="3"/>
  <c r="F283" i="3"/>
  <c r="B283" i="3"/>
  <c r="C284" i="3"/>
  <c r="E284" i="3"/>
  <c r="F284" i="3"/>
  <c r="B284" i="3"/>
  <c r="C285" i="3"/>
  <c r="E285" i="3"/>
  <c r="F285" i="3"/>
  <c r="B285" i="3"/>
  <c r="C286" i="3"/>
  <c r="E286" i="3"/>
  <c r="F286" i="3"/>
  <c r="B286" i="3"/>
  <c r="C287" i="3"/>
  <c r="E287" i="3"/>
  <c r="F287" i="3"/>
  <c r="B287" i="3"/>
  <c r="C288" i="3"/>
  <c r="E288" i="3"/>
  <c r="F288" i="3"/>
  <c r="B288" i="3"/>
  <c r="C289" i="3"/>
  <c r="E289" i="3"/>
  <c r="F289" i="3"/>
  <c r="B289" i="3"/>
  <c r="C290" i="3"/>
  <c r="E290" i="3"/>
  <c r="F290" i="3"/>
  <c r="B290" i="3"/>
  <c r="C291" i="3"/>
  <c r="E291" i="3"/>
  <c r="F291" i="3"/>
  <c r="B291" i="3"/>
  <c r="C292" i="3"/>
  <c r="E292" i="3"/>
  <c r="F292" i="3"/>
  <c r="B292" i="3"/>
  <c r="C293" i="3"/>
  <c r="E293" i="3"/>
  <c r="F293" i="3"/>
  <c r="B293" i="3"/>
  <c r="C294" i="3"/>
  <c r="E294" i="3"/>
  <c r="F294" i="3"/>
  <c r="B294" i="3"/>
  <c r="C295" i="3"/>
  <c r="E295" i="3"/>
  <c r="F295" i="3"/>
  <c r="B295" i="3"/>
  <c r="C296" i="3"/>
  <c r="E296" i="3"/>
  <c r="F296" i="3"/>
  <c r="B296" i="3"/>
  <c r="C297" i="3"/>
  <c r="E297" i="3"/>
  <c r="F297" i="3"/>
  <c r="B297" i="3"/>
  <c r="C298" i="3"/>
  <c r="E298" i="3"/>
  <c r="F298" i="3"/>
  <c r="B298" i="3"/>
  <c r="C299" i="3"/>
  <c r="E299" i="3"/>
  <c r="F299" i="3"/>
  <c r="B299" i="3"/>
  <c r="C300" i="3"/>
  <c r="E300" i="3"/>
  <c r="F300" i="3"/>
  <c r="B300" i="3"/>
  <c r="C301" i="3"/>
  <c r="E301" i="3"/>
  <c r="F301" i="3"/>
  <c r="B301" i="3"/>
  <c r="C302" i="3"/>
  <c r="E302" i="3"/>
  <c r="F302" i="3"/>
  <c r="B302" i="3"/>
  <c r="C303" i="3"/>
  <c r="E303" i="3"/>
  <c r="F303" i="3"/>
  <c r="B303" i="3"/>
  <c r="C304" i="3"/>
  <c r="E304" i="3"/>
  <c r="F304" i="3"/>
  <c r="B304" i="3"/>
  <c r="C305" i="3"/>
  <c r="E305" i="3"/>
  <c r="F305" i="3"/>
  <c r="B305" i="3"/>
  <c r="C306" i="3"/>
  <c r="E306" i="3"/>
  <c r="F306" i="3"/>
  <c r="B306" i="3"/>
  <c r="C307" i="3"/>
  <c r="E307" i="3"/>
  <c r="F307" i="3"/>
  <c r="B307" i="3"/>
  <c r="C308" i="3"/>
  <c r="E308" i="3"/>
  <c r="F308" i="3"/>
  <c r="B308" i="3"/>
  <c r="C309" i="3"/>
  <c r="E309" i="3"/>
  <c r="F309" i="3"/>
  <c r="B309" i="3"/>
  <c r="C310" i="3"/>
  <c r="E310" i="3"/>
  <c r="F310" i="3"/>
  <c r="B310" i="3"/>
  <c r="C311" i="3"/>
  <c r="E311" i="3"/>
  <c r="F311" i="3"/>
  <c r="B311" i="3"/>
  <c r="C312" i="3"/>
  <c r="E312" i="3"/>
  <c r="F312" i="3"/>
  <c r="B312" i="3"/>
  <c r="C313" i="3"/>
  <c r="E313" i="3"/>
  <c r="F313" i="3"/>
  <c r="B313" i="3"/>
  <c r="C314" i="3"/>
  <c r="E314" i="3"/>
  <c r="F314" i="3"/>
  <c r="B314" i="3"/>
  <c r="C315" i="3"/>
  <c r="E315" i="3"/>
  <c r="F315" i="3"/>
  <c r="B315" i="3"/>
  <c r="C316" i="3"/>
  <c r="E316" i="3"/>
  <c r="F316" i="3"/>
  <c r="B316" i="3"/>
  <c r="C317" i="3"/>
  <c r="E317" i="3"/>
  <c r="F317" i="3"/>
  <c r="B317" i="3"/>
  <c r="C318" i="3"/>
  <c r="E318" i="3"/>
  <c r="F318" i="3"/>
  <c r="B318" i="3"/>
  <c r="C319" i="3"/>
  <c r="E319" i="3"/>
  <c r="F319" i="3"/>
  <c r="B319" i="3"/>
  <c r="C320" i="3"/>
  <c r="E320" i="3"/>
  <c r="F320" i="3"/>
  <c r="B320" i="3"/>
  <c r="C321" i="3"/>
  <c r="E321" i="3"/>
  <c r="F321" i="3"/>
  <c r="B321" i="3"/>
  <c r="C322" i="3"/>
  <c r="E322" i="3"/>
  <c r="F322" i="3"/>
  <c r="B322" i="3"/>
  <c r="C323" i="3"/>
  <c r="E323" i="3"/>
  <c r="F323" i="3"/>
  <c r="B323" i="3"/>
  <c r="C324" i="3"/>
  <c r="E324" i="3"/>
  <c r="F324" i="3"/>
  <c r="B324" i="3"/>
  <c r="C325" i="3"/>
  <c r="E325" i="3"/>
  <c r="F325" i="3"/>
  <c r="B325" i="3"/>
  <c r="C326" i="3"/>
  <c r="E326" i="3"/>
  <c r="F326" i="3"/>
  <c r="B326" i="3"/>
  <c r="C327" i="3"/>
  <c r="E327" i="3"/>
  <c r="F327" i="3"/>
  <c r="B327" i="3"/>
  <c r="C328" i="3"/>
  <c r="E328" i="3"/>
  <c r="F328" i="3"/>
  <c r="B328" i="3"/>
  <c r="C329" i="3"/>
  <c r="E329" i="3"/>
  <c r="F329" i="3"/>
  <c r="B329" i="3"/>
  <c r="C330" i="3"/>
  <c r="E330" i="3"/>
  <c r="F330" i="3"/>
  <c r="B330" i="3"/>
  <c r="C331" i="3"/>
  <c r="E331" i="3"/>
  <c r="F331" i="3"/>
  <c r="B331" i="3"/>
  <c r="C332" i="3"/>
  <c r="E332" i="3"/>
  <c r="F332" i="3"/>
  <c r="B332" i="3"/>
  <c r="C333" i="3"/>
  <c r="E333" i="3"/>
  <c r="F333" i="3"/>
  <c r="B333" i="3"/>
  <c r="C334" i="3"/>
  <c r="E334" i="3"/>
  <c r="F334" i="3"/>
  <c r="B334" i="3"/>
  <c r="C335" i="3"/>
  <c r="E335" i="3"/>
  <c r="F335" i="3"/>
  <c r="B335" i="3"/>
  <c r="C336" i="3"/>
  <c r="E336" i="3"/>
  <c r="F336" i="3"/>
  <c r="B336" i="3"/>
  <c r="C337" i="3"/>
  <c r="E337" i="3"/>
  <c r="F337" i="3"/>
  <c r="B337" i="3"/>
  <c r="C338" i="3"/>
  <c r="E338" i="3"/>
  <c r="F338" i="3"/>
  <c r="B338" i="3"/>
  <c r="C339" i="3"/>
  <c r="E339" i="3"/>
  <c r="F339" i="3"/>
  <c r="B339" i="3"/>
  <c r="C340" i="3"/>
  <c r="E340" i="3"/>
  <c r="F340" i="3"/>
  <c r="B340" i="3"/>
  <c r="C341" i="3"/>
  <c r="E341" i="3"/>
  <c r="F341" i="3"/>
  <c r="B341" i="3"/>
  <c r="C342" i="3"/>
  <c r="E342" i="3"/>
  <c r="F342" i="3"/>
  <c r="B342" i="3"/>
  <c r="C343" i="3"/>
  <c r="E343" i="3"/>
  <c r="F343" i="3"/>
  <c r="B343" i="3"/>
  <c r="C344" i="3"/>
  <c r="E344" i="3"/>
  <c r="F344" i="3"/>
  <c r="B344" i="3"/>
  <c r="C345" i="3"/>
  <c r="E345" i="3"/>
  <c r="F345" i="3"/>
  <c r="B345" i="3"/>
  <c r="C346" i="3"/>
  <c r="E346" i="3"/>
  <c r="F346" i="3"/>
  <c r="B346" i="3"/>
  <c r="C347" i="3"/>
  <c r="E347" i="3"/>
  <c r="F347" i="3"/>
  <c r="B347" i="3"/>
  <c r="C348" i="3"/>
  <c r="E348" i="3"/>
  <c r="F348" i="3"/>
  <c r="B348" i="3"/>
  <c r="C349" i="3"/>
  <c r="E349" i="3"/>
  <c r="F349" i="3"/>
  <c r="B349" i="3"/>
  <c r="C350" i="3"/>
  <c r="E350" i="3"/>
  <c r="F350" i="3"/>
  <c r="B350" i="3"/>
  <c r="C351" i="3"/>
  <c r="E351" i="3"/>
  <c r="F351" i="3"/>
  <c r="B351" i="3"/>
  <c r="C352" i="3"/>
  <c r="E352" i="3"/>
  <c r="F352" i="3"/>
  <c r="B352" i="3"/>
  <c r="C355" i="3"/>
  <c r="E355" i="3"/>
  <c r="F355" i="3"/>
  <c r="B355" i="3"/>
  <c r="C356" i="3"/>
  <c r="E356" i="3"/>
  <c r="F356" i="3"/>
  <c r="B356" i="3"/>
  <c r="C357" i="3"/>
  <c r="E357" i="3"/>
  <c r="F357" i="3"/>
  <c r="B357" i="3"/>
  <c r="C358" i="3"/>
  <c r="E358" i="3"/>
  <c r="F358" i="3"/>
  <c r="B358" i="3"/>
  <c r="C359" i="3"/>
  <c r="E359" i="3"/>
  <c r="F359" i="3"/>
  <c r="B359" i="3"/>
  <c r="C360" i="3"/>
  <c r="E360" i="3"/>
  <c r="F360" i="3"/>
  <c r="B360" i="3"/>
  <c r="C361" i="3"/>
  <c r="E361" i="3"/>
  <c r="F361" i="3"/>
  <c r="B361" i="3"/>
  <c r="C362" i="3"/>
  <c r="E362" i="3"/>
  <c r="F362" i="3"/>
  <c r="B362" i="3"/>
  <c r="C363" i="3"/>
  <c r="E363" i="3"/>
  <c r="F363" i="3"/>
  <c r="B363" i="3"/>
  <c r="C364" i="3"/>
  <c r="E364" i="3"/>
  <c r="F364" i="3"/>
  <c r="B364" i="3"/>
  <c r="C365" i="3"/>
  <c r="E365" i="3"/>
  <c r="F365" i="3"/>
  <c r="B365" i="3"/>
  <c r="C366" i="3"/>
  <c r="E366" i="3"/>
  <c r="F366" i="3"/>
  <c r="B366" i="3"/>
  <c r="C367" i="3"/>
  <c r="E367" i="3"/>
  <c r="F367" i="3"/>
  <c r="B367" i="3"/>
  <c r="C368" i="3"/>
  <c r="E368" i="3"/>
  <c r="F368" i="3"/>
  <c r="B368" i="3"/>
  <c r="C369" i="3"/>
  <c r="E369" i="3"/>
  <c r="F369" i="3"/>
  <c r="B369" i="3"/>
  <c r="C370" i="3"/>
  <c r="E370" i="3"/>
  <c r="F370" i="3"/>
  <c r="B370" i="3"/>
  <c r="C371" i="3"/>
  <c r="E371" i="3"/>
  <c r="F371" i="3"/>
  <c r="B371" i="3"/>
  <c r="C372" i="3"/>
  <c r="E372" i="3"/>
  <c r="F372" i="3"/>
  <c r="B372" i="3"/>
  <c r="C373" i="3"/>
  <c r="E373" i="3"/>
  <c r="F373" i="3"/>
  <c r="B373" i="3"/>
  <c r="C374" i="3"/>
  <c r="E374" i="3"/>
  <c r="F374" i="3"/>
  <c r="B374" i="3"/>
  <c r="C375" i="3"/>
  <c r="E375" i="3"/>
  <c r="F375" i="3"/>
  <c r="B375" i="3"/>
  <c r="C376" i="3"/>
  <c r="E376" i="3"/>
  <c r="F376" i="3"/>
  <c r="B376" i="3"/>
  <c r="C377" i="3"/>
  <c r="E377" i="3"/>
  <c r="F377" i="3"/>
  <c r="B377" i="3"/>
  <c r="C378" i="3"/>
  <c r="E378" i="3"/>
  <c r="F378" i="3"/>
  <c r="B378" i="3"/>
  <c r="C379" i="3"/>
  <c r="E379" i="3"/>
  <c r="F379" i="3"/>
  <c r="B379" i="3"/>
  <c r="C380" i="3"/>
  <c r="E380" i="3"/>
  <c r="F380" i="3"/>
  <c r="B380" i="3"/>
  <c r="C381" i="3"/>
  <c r="E381" i="3"/>
  <c r="F381" i="3"/>
  <c r="B381" i="3"/>
  <c r="C382" i="3"/>
  <c r="E382" i="3"/>
  <c r="F382" i="3"/>
  <c r="B382" i="3"/>
  <c r="C383" i="3"/>
  <c r="E383" i="3"/>
  <c r="F383" i="3"/>
  <c r="B383" i="3"/>
  <c r="C384" i="3"/>
  <c r="E384" i="3"/>
  <c r="F384" i="3"/>
  <c r="B384" i="3"/>
  <c r="C385" i="3"/>
  <c r="E385" i="3"/>
  <c r="F385" i="3"/>
  <c r="B385" i="3"/>
  <c r="C386" i="3"/>
  <c r="E386" i="3"/>
  <c r="F386" i="3"/>
  <c r="B386" i="3"/>
  <c r="C387" i="3"/>
  <c r="E387" i="3"/>
  <c r="F387" i="3"/>
  <c r="B387" i="3"/>
  <c r="C388" i="3"/>
  <c r="E388" i="3"/>
  <c r="F388" i="3"/>
  <c r="B388" i="3"/>
  <c r="C389" i="3"/>
  <c r="E389" i="3"/>
  <c r="F389" i="3"/>
  <c r="B389" i="3"/>
  <c r="C390" i="3"/>
  <c r="E390" i="3"/>
  <c r="F390" i="3"/>
  <c r="B390" i="3"/>
  <c r="C391" i="3"/>
  <c r="E391" i="3"/>
  <c r="F391" i="3"/>
  <c r="B391" i="3"/>
  <c r="C392" i="3"/>
  <c r="E392" i="3"/>
  <c r="F392" i="3"/>
  <c r="B392" i="3"/>
  <c r="C393" i="3"/>
  <c r="E393" i="3"/>
  <c r="F393" i="3"/>
  <c r="B393" i="3"/>
  <c r="C394" i="3"/>
  <c r="E394" i="3"/>
  <c r="F394" i="3"/>
  <c r="B394" i="3"/>
  <c r="C395" i="3"/>
  <c r="E395" i="3"/>
  <c r="F395" i="3"/>
  <c r="B395" i="3"/>
  <c r="C396" i="3"/>
  <c r="E396" i="3"/>
  <c r="F396" i="3"/>
  <c r="B396" i="3"/>
  <c r="C397" i="3"/>
  <c r="E397" i="3"/>
  <c r="F397" i="3"/>
  <c r="B397" i="3"/>
  <c r="C398" i="3"/>
  <c r="E398" i="3"/>
  <c r="F398" i="3"/>
  <c r="B398" i="3"/>
  <c r="C399" i="3"/>
  <c r="E399" i="3"/>
  <c r="F399" i="3"/>
  <c r="B399" i="3"/>
  <c r="C400" i="3"/>
  <c r="E400" i="3"/>
  <c r="F400" i="3"/>
  <c r="B400" i="3"/>
  <c r="C401" i="3"/>
  <c r="E401" i="3"/>
  <c r="F401" i="3"/>
  <c r="B401" i="3"/>
  <c r="C402" i="3"/>
  <c r="E402" i="3"/>
  <c r="F402" i="3"/>
  <c r="B402" i="3"/>
  <c r="C403" i="3"/>
  <c r="E403" i="3"/>
  <c r="F403" i="3"/>
  <c r="B403" i="3"/>
  <c r="C404" i="3"/>
  <c r="E404" i="3"/>
  <c r="F404" i="3"/>
  <c r="B404" i="3"/>
  <c r="C405" i="3"/>
  <c r="E405" i="3"/>
  <c r="F405" i="3"/>
  <c r="B405" i="3"/>
  <c r="C406" i="3"/>
  <c r="E406" i="3"/>
  <c r="F406" i="3"/>
  <c r="B406" i="3"/>
  <c r="C407" i="3"/>
  <c r="E407" i="3"/>
  <c r="F407" i="3"/>
  <c r="B407" i="3"/>
  <c r="C408" i="3"/>
  <c r="E408" i="3"/>
  <c r="F408" i="3"/>
  <c r="B408" i="3"/>
  <c r="C409" i="3"/>
  <c r="E409" i="3"/>
  <c r="F409" i="3"/>
  <c r="B409" i="3"/>
  <c r="C410" i="3"/>
  <c r="E410" i="3"/>
  <c r="F410" i="3"/>
  <c r="B410" i="3"/>
  <c r="C411" i="3"/>
  <c r="E411" i="3"/>
  <c r="F411" i="3"/>
  <c r="B411" i="3"/>
  <c r="C412" i="3"/>
  <c r="E412" i="3"/>
  <c r="F412" i="3"/>
  <c r="B412" i="3"/>
  <c r="C413" i="3"/>
  <c r="E413" i="3"/>
  <c r="F413" i="3"/>
  <c r="B413" i="3"/>
  <c r="C414" i="3"/>
  <c r="E414" i="3"/>
  <c r="F414" i="3"/>
  <c r="B414" i="3"/>
  <c r="C415" i="3"/>
  <c r="E415" i="3"/>
  <c r="F415" i="3"/>
  <c r="B415" i="3"/>
  <c r="C416" i="3"/>
  <c r="E416" i="3"/>
  <c r="F416" i="3"/>
  <c r="B416" i="3"/>
  <c r="C417" i="3"/>
  <c r="E417" i="3"/>
  <c r="F417" i="3"/>
  <c r="B417" i="3"/>
  <c r="C418" i="3"/>
  <c r="E418" i="3"/>
  <c r="F418" i="3"/>
  <c r="B418" i="3"/>
  <c r="C419" i="3"/>
  <c r="E419" i="3"/>
  <c r="F419" i="3"/>
  <c r="B419" i="3"/>
  <c r="C420" i="3"/>
  <c r="E420" i="3"/>
  <c r="F420" i="3"/>
  <c r="B420" i="3"/>
  <c r="C421" i="3"/>
  <c r="E421" i="3"/>
  <c r="F421" i="3"/>
  <c r="B421" i="3"/>
  <c r="C422" i="3"/>
  <c r="E422" i="3"/>
  <c r="F422" i="3"/>
  <c r="B422" i="3"/>
  <c r="C423" i="3"/>
  <c r="E423" i="3"/>
  <c r="F423" i="3"/>
  <c r="B423" i="3"/>
  <c r="C424" i="3"/>
  <c r="E424" i="3"/>
  <c r="F424" i="3"/>
  <c r="B424" i="3"/>
  <c r="C425" i="3"/>
  <c r="E425" i="3"/>
  <c r="F425" i="3"/>
  <c r="B425" i="3"/>
  <c r="C426" i="3"/>
  <c r="E426" i="3"/>
  <c r="F426" i="3"/>
  <c r="B426" i="3"/>
  <c r="C427" i="3"/>
  <c r="E427" i="3"/>
  <c r="F427" i="3"/>
  <c r="B427" i="3"/>
  <c r="C428" i="3"/>
  <c r="E428" i="3"/>
  <c r="F428" i="3"/>
  <c r="B428" i="3"/>
  <c r="C429" i="3"/>
  <c r="E429" i="3"/>
  <c r="F429" i="3"/>
  <c r="B429" i="3"/>
  <c r="C430" i="3"/>
  <c r="E430" i="3"/>
  <c r="F430" i="3"/>
  <c r="B430" i="3"/>
  <c r="C431" i="3"/>
  <c r="E431" i="3"/>
  <c r="F431" i="3"/>
  <c r="B431" i="3"/>
  <c r="C432" i="3"/>
  <c r="E432" i="3"/>
  <c r="F432" i="3"/>
  <c r="B432" i="3"/>
  <c r="C433" i="3"/>
  <c r="E433" i="3"/>
  <c r="F433" i="3"/>
  <c r="B433" i="3"/>
  <c r="C434" i="3"/>
  <c r="E434" i="3"/>
  <c r="F434" i="3"/>
  <c r="B434" i="3"/>
  <c r="C435" i="3"/>
  <c r="E435" i="3"/>
  <c r="F435" i="3"/>
  <c r="B435" i="3"/>
  <c r="C436" i="3"/>
  <c r="E436" i="3"/>
  <c r="F436" i="3"/>
  <c r="B436" i="3"/>
  <c r="C437" i="3"/>
  <c r="E437" i="3"/>
  <c r="F437" i="3"/>
  <c r="B437" i="3"/>
  <c r="C438" i="3"/>
  <c r="E438" i="3"/>
  <c r="F438" i="3"/>
  <c r="B438" i="3"/>
  <c r="C439" i="3"/>
  <c r="E439" i="3"/>
  <c r="F439" i="3"/>
  <c r="B439" i="3"/>
  <c r="C440" i="3"/>
  <c r="E440" i="3"/>
  <c r="F440" i="3"/>
  <c r="B440" i="3"/>
  <c r="C441" i="3"/>
  <c r="E441" i="3"/>
  <c r="F441" i="3"/>
  <c r="B441" i="3"/>
  <c r="C442" i="3"/>
  <c r="E442" i="3"/>
  <c r="F442" i="3"/>
  <c r="B442" i="3"/>
  <c r="C443" i="3"/>
  <c r="E443" i="3"/>
  <c r="F443" i="3"/>
  <c r="B443" i="3"/>
  <c r="C444" i="3"/>
  <c r="E444" i="3"/>
  <c r="F444" i="3"/>
  <c r="B444" i="3"/>
  <c r="C445" i="3"/>
  <c r="E445" i="3"/>
  <c r="F445" i="3"/>
  <c r="B445" i="3"/>
  <c r="C446" i="3"/>
  <c r="E446" i="3"/>
  <c r="F446" i="3"/>
  <c r="B446" i="3"/>
  <c r="C447" i="3"/>
  <c r="E447" i="3"/>
  <c r="F447" i="3"/>
  <c r="B447" i="3"/>
  <c r="C448" i="3"/>
  <c r="E448" i="3"/>
  <c r="F448" i="3"/>
  <c r="B448" i="3"/>
  <c r="C449" i="3"/>
  <c r="E449" i="3"/>
  <c r="F449" i="3"/>
  <c r="B449" i="3"/>
  <c r="C450" i="3"/>
  <c r="E450" i="3"/>
  <c r="F450" i="3"/>
  <c r="B450" i="3"/>
  <c r="C451" i="3"/>
  <c r="E451" i="3"/>
  <c r="F451" i="3"/>
  <c r="B451" i="3"/>
  <c r="C452" i="3"/>
  <c r="E452" i="3"/>
  <c r="F452" i="3"/>
  <c r="B452" i="3"/>
  <c r="C453" i="3"/>
  <c r="E453" i="3"/>
  <c r="F453" i="3"/>
  <c r="B453" i="3"/>
  <c r="C454" i="3"/>
  <c r="E454" i="3"/>
  <c r="F454" i="3"/>
  <c r="B454" i="3"/>
  <c r="C455" i="3"/>
  <c r="E455" i="3"/>
  <c r="F455" i="3"/>
  <c r="B455" i="3"/>
  <c r="C456" i="3"/>
  <c r="E456" i="3"/>
  <c r="F456" i="3"/>
  <c r="B456" i="3"/>
  <c r="C457" i="3"/>
  <c r="E457" i="3"/>
  <c r="F457" i="3"/>
  <c r="B457" i="3"/>
  <c r="C458" i="3"/>
  <c r="E458" i="3"/>
  <c r="F458" i="3"/>
  <c r="B458" i="3"/>
  <c r="C459" i="3"/>
  <c r="E459" i="3"/>
  <c r="F459" i="3"/>
  <c r="B459" i="3"/>
  <c r="C460" i="3"/>
  <c r="E460" i="3"/>
  <c r="F460" i="3"/>
  <c r="B460" i="3"/>
  <c r="C461" i="3"/>
  <c r="E461" i="3"/>
  <c r="F461" i="3"/>
  <c r="B461" i="3"/>
  <c r="C462" i="3"/>
  <c r="E462" i="3"/>
  <c r="F462" i="3"/>
  <c r="B462" i="3"/>
  <c r="C463" i="3"/>
  <c r="E463" i="3"/>
  <c r="F463" i="3"/>
  <c r="B463" i="3"/>
  <c r="C464" i="3"/>
  <c r="E464" i="3"/>
  <c r="F464" i="3"/>
  <c r="B464" i="3"/>
  <c r="C465" i="3"/>
  <c r="E465" i="3"/>
  <c r="F465" i="3"/>
  <c r="B465" i="3"/>
  <c r="C466" i="3"/>
  <c r="E466" i="3"/>
  <c r="F466" i="3"/>
  <c r="B466" i="3"/>
  <c r="C467" i="3"/>
  <c r="E467" i="3"/>
  <c r="F467" i="3"/>
  <c r="B467" i="3"/>
  <c r="C468" i="3"/>
  <c r="E468" i="3"/>
  <c r="F468" i="3"/>
  <c r="B468" i="3"/>
  <c r="C469" i="3"/>
  <c r="E469" i="3"/>
  <c r="F469" i="3"/>
  <c r="B469" i="3"/>
  <c r="C470" i="3"/>
  <c r="E470" i="3"/>
  <c r="F470" i="3"/>
  <c r="B470" i="3"/>
  <c r="C471" i="3"/>
  <c r="E471" i="3"/>
  <c r="F471" i="3"/>
  <c r="B471" i="3"/>
  <c r="C472" i="3"/>
  <c r="E472" i="3"/>
  <c r="F472" i="3"/>
  <c r="B472" i="3"/>
  <c r="C473" i="3"/>
  <c r="E473" i="3"/>
  <c r="F473" i="3"/>
  <c r="B473" i="3"/>
  <c r="C474" i="3"/>
  <c r="E474" i="3"/>
  <c r="F474" i="3"/>
  <c r="B474" i="3"/>
  <c r="C475" i="3"/>
  <c r="E475" i="3"/>
  <c r="F475" i="3"/>
  <c r="B475" i="3"/>
  <c r="C476" i="3"/>
  <c r="E476" i="3"/>
  <c r="F476" i="3"/>
  <c r="B476" i="3"/>
  <c r="C477" i="3"/>
  <c r="E477" i="3"/>
  <c r="F477" i="3"/>
  <c r="B477" i="3"/>
  <c r="C478" i="3"/>
  <c r="E478" i="3"/>
  <c r="F478" i="3"/>
  <c r="B478" i="3"/>
  <c r="C479" i="3"/>
  <c r="E479" i="3"/>
  <c r="F479" i="3"/>
  <c r="B479" i="3"/>
  <c r="C480" i="3"/>
  <c r="E480" i="3"/>
  <c r="F480" i="3"/>
  <c r="B480" i="3"/>
  <c r="C481" i="3"/>
  <c r="E481" i="3"/>
  <c r="F481" i="3"/>
  <c r="B481" i="3"/>
  <c r="C482" i="3"/>
  <c r="E482" i="3"/>
  <c r="F482" i="3"/>
  <c r="B482" i="3"/>
  <c r="C483" i="3"/>
  <c r="E483" i="3"/>
  <c r="F483" i="3"/>
  <c r="B483" i="3"/>
  <c r="C484" i="3"/>
  <c r="E484" i="3"/>
  <c r="F484" i="3"/>
  <c r="B484" i="3"/>
  <c r="C485" i="3"/>
  <c r="E485" i="3"/>
  <c r="F485" i="3"/>
  <c r="B485" i="3"/>
  <c r="C486" i="3"/>
  <c r="E486" i="3"/>
  <c r="F486" i="3"/>
  <c r="B486" i="3"/>
  <c r="C487" i="3"/>
  <c r="E487" i="3"/>
  <c r="F487" i="3"/>
  <c r="B487" i="3"/>
  <c r="C488" i="3"/>
  <c r="E488" i="3"/>
  <c r="F488" i="3"/>
  <c r="B488" i="3"/>
  <c r="C489" i="3"/>
  <c r="E489" i="3"/>
  <c r="F489" i="3"/>
  <c r="B489" i="3"/>
  <c r="C490" i="3"/>
  <c r="E490" i="3"/>
  <c r="F490" i="3"/>
  <c r="B490" i="3"/>
  <c r="C491" i="3"/>
  <c r="E491" i="3"/>
  <c r="F491" i="3"/>
  <c r="B491" i="3"/>
  <c r="C492" i="3"/>
  <c r="E492" i="3"/>
  <c r="F492" i="3"/>
  <c r="B492" i="3"/>
  <c r="C493" i="3"/>
  <c r="E493" i="3"/>
  <c r="F493" i="3"/>
  <c r="B493" i="3"/>
  <c r="C494" i="3"/>
  <c r="E494" i="3"/>
  <c r="F494" i="3"/>
  <c r="B494" i="3"/>
  <c r="C495" i="3"/>
  <c r="E495" i="3"/>
  <c r="F495" i="3"/>
  <c r="B495" i="3"/>
  <c r="C496" i="3"/>
  <c r="E496" i="3"/>
  <c r="F496" i="3"/>
  <c r="B496" i="3"/>
  <c r="C497" i="3"/>
  <c r="E497" i="3"/>
  <c r="F497" i="3"/>
  <c r="B497" i="3"/>
  <c r="C498" i="3"/>
  <c r="E498" i="3"/>
  <c r="F498" i="3"/>
  <c r="B498" i="3"/>
  <c r="C499" i="3"/>
  <c r="E499" i="3"/>
  <c r="F499" i="3"/>
  <c r="B499" i="3"/>
  <c r="C500" i="3"/>
  <c r="E500" i="3"/>
  <c r="F500" i="3"/>
  <c r="B500" i="3"/>
  <c r="C501" i="3"/>
  <c r="E501" i="3"/>
  <c r="F501" i="3"/>
  <c r="B501" i="3"/>
  <c r="C502" i="3"/>
  <c r="E502" i="3"/>
  <c r="F502" i="3"/>
  <c r="B502" i="3"/>
  <c r="C503" i="3"/>
  <c r="E503" i="3"/>
  <c r="F503" i="3"/>
  <c r="B503" i="3"/>
  <c r="C504" i="3"/>
  <c r="E504" i="3"/>
  <c r="F504" i="3"/>
  <c r="B504" i="3"/>
  <c r="C505" i="3"/>
  <c r="E505" i="3"/>
  <c r="F505" i="3"/>
  <c r="B505" i="3"/>
  <c r="C506" i="3"/>
  <c r="E506" i="3"/>
  <c r="F506" i="3"/>
  <c r="B506" i="3"/>
  <c r="C507" i="3"/>
  <c r="E507" i="3"/>
  <c r="F507" i="3"/>
  <c r="B507" i="3"/>
  <c r="C508" i="3"/>
  <c r="E508" i="3"/>
  <c r="F508" i="3"/>
  <c r="B508" i="3"/>
  <c r="C509" i="3"/>
  <c r="E509" i="3"/>
  <c r="F509" i="3"/>
  <c r="B509" i="3"/>
  <c r="C510" i="3"/>
  <c r="E510" i="3"/>
  <c r="F510" i="3"/>
  <c r="B510" i="3"/>
  <c r="C511" i="3"/>
  <c r="E511" i="3"/>
  <c r="F511" i="3"/>
  <c r="B511" i="3"/>
  <c r="C512" i="3"/>
  <c r="E512" i="3"/>
  <c r="F512" i="3"/>
  <c r="B512" i="3"/>
  <c r="C513" i="3"/>
  <c r="E513" i="3"/>
  <c r="F513" i="3"/>
  <c r="B513" i="3"/>
  <c r="C514" i="3"/>
  <c r="E514" i="3"/>
  <c r="F514" i="3"/>
  <c r="B514" i="3"/>
  <c r="C515" i="3"/>
  <c r="E515" i="3"/>
  <c r="F515" i="3"/>
  <c r="B515" i="3"/>
  <c r="C516" i="3"/>
  <c r="E516" i="3"/>
  <c r="F516" i="3"/>
  <c r="B516" i="3"/>
  <c r="C517" i="3"/>
  <c r="E517" i="3"/>
  <c r="F517" i="3"/>
  <c r="B517" i="3"/>
  <c r="C518" i="3"/>
  <c r="E518" i="3"/>
  <c r="F518" i="3"/>
  <c r="B518" i="3"/>
  <c r="C519" i="3"/>
  <c r="E519" i="3"/>
  <c r="F519" i="3"/>
  <c r="B519" i="3"/>
  <c r="C520" i="3"/>
  <c r="E520" i="3"/>
  <c r="F520" i="3"/>
  <c r="B520" i="3"/>
  <c r="C521" i="3"/>
  <c r="E521" i="3"/>
  <c r="F521" i="3"/>
  <c r="B521" i="3"/>
  <c r="C522" i="3"/>
  <c r="E522" i="3"/>
  <c r="F522" i="3"/>
  <c r="B522" i="3"/>
  <c r="C523" i="3"/>
  <c r="E523" i="3"/>
  <c r="F523" i="3"/>
  <c r="B523" i="3"/>
  <c r="C524" i="3"/>
  <c r="E524" i="3"/>
  <c r="F524" i="3"/>
  <c r="B524" i="3"/>
  <c r="C525" i="3"/>
  <c r="E525" i="3"/>
  <c r="F525" i="3"/>
  <c r="B525" i="3"/>
  <c r="C526" i="3"/>
  <c r="E526" i="3"/>
  <c r="F526" i="3"/>
  <c r="B526" i="3"/>
  <c r="C527" i="3"/>
  <c r="E527" i="3"/>
  <c r="F527" i="3"/>
  <c r="B527" i="3"/>
  <c r="C528" i="3"/>
  <c r="E528" i="3"/>
  <c r="F528" i="3"/>
  <c r="B528" i="3"/>
  <c r="C529" i="3"/>
  <c r="E529" i="3"/>
  <c r="F529" i="3"/>
  <c r="B529" i="3"/>
  <c r="C530" i="3"/>
  <c r="E530" i="3"/>
  <c r="F530" i="3"/>
  <c r="B530" i="3"/>
  <c r="C531" i="3"/>
  <c r="E531" i="3"/>
  <c r="F531" i="3"/>
  <c r="B531" i="3"/>
  <c r="C532" i="3"/>
  <c r="E532" i="3"/>
  <c r="F532" i="3"/>
  <c r="B532" i="3"/>
  <c r="C533" i="3"/>
  <c r="E533" i="3"/>
  <c r="F533" i="3"/>
  <c r="B533" i="3"/>
  <c r="C534" i="3"/>
  <c r="E534" i="3"/>
  <c r="F534" i="3"/>
  <c r="B534" i="3"/>
  <c r="C535" i="3"/>
  <c r="E535" i="3"/>
  <c r="F535" i="3"/>
  <c r="B535" i="3"/>
  <c r="C536" i="3"/>
  <c r="E536" i="3"/>
  <c r="F536" i="3"/>
  <c r="B536" i="3"/>
  <c r="C537" i="3"/>
  <c r="E537" i="3"/>
  <c r="F537" i="3"/>
  <c r="B537" i="3"/>
  <c r="C538" i="3"/>
  <c r="E538" i="3"/>
  <c r="F538" i="3"/>
  <c r="B538" i="3"/>
  <c r="C539" i="3"/>
  <c r="E539" i="3"/>
  <c r="F539" i="3"/>
  <c r="B539" i="3"/>
  <c r="C540" i="3"/>
  <c r="E540" i="3"/>
  <c r="F540" i="3"/>
  <c r="B540" i="3"/>
  <c r="C541" i="3"/>
  <c r="E541" i="3"/>
  <c r="F541" i="3"/>
  <c r="B541" i="3"/>
  <c r="C542" i="3"/>
  <c r="E542" i="3"/>
  <c r="F542" i="3"/>
  <c r="B542" i="3"/>
  <c r="C543" i="3"/>
  <c r="E543" i="3"/>
  <c r="F543" i="3"/>
  <c r="B543" i="3"/>
  <c r="C544" i="3"/>
  <c r="E544" i="3"/>
  <c r="F544" i="3"/>
  <c r="B544" i="3"/>
  <c r="C545" i="3"/>
  <c r="E545" i="3"/>
  <c r="F545" i="3"/>
  <c r="B545" i="3"/>
  <c r="C546" i="3"/>
  <c r="E546" i="3"/>
  <c r="F546" i="3"/>
  <c r="B546" i="3"/>
  <c r="C547" i="3"/>
  <c r="E547" i="3"/>
  <c r="F547" i="3"/>
  <c r="B547" i="3"/>
  <c r="C548" i="3"/>
  <c r="E548" i="3"/>
  <c r="F548" i="3"/>
  <c r="B548" i="3"/>
  <c r="C549" i="3"/>
  <c r="E549" i="3"/>
  <c r="F549" i="3"/>
  <c r="B549" i="3"/>
  <c r="C550" i="3"/>
  <c r="E550" i="3"/>
  <c r="F550" i="3"/>
  <c r="B550" i="3"/>
  <c r="C551" i="3"/>
  <c r="E551" i="3"/>
  <c r="F551" i="3"/>
  <c r="B551" i="3"/>
  <c r="C552" i="3"/>
  <c r="E552" i="3"/>
  <c r="F552" i="3"/>
  <c r="B552" i="3"/>
  <c r="C553" i="3"/>
  <c r="E553" i="3"/>
  <c r="F553" i="3"/>
  <c r="B553" i="3"/>
  <c r="C554" i="3"/>
  <c r="E554" i="3"/>
  <c r="F554" i="3"/>
  <c r="B554" i="3"/>
  <c r="C555" i="3"/>
  <c r="E555" i="3"/>
  <c r="F555" i="3"/>
  <c r="B555" i="3"/>
  <c r="C556" i="3"/>
  <c r="E556" i="3"/>
  <c r="F556" i="3"/>
  <c r="B556" i="3"/>
  <c r="C557" i="3"/>
  <c r="E557" i="3"/>
  <c r="F557" i="3"/>
  <c r="B557" i="3"/>
  <c r="C558" i="3"/>
  <c r="E558" i="3"/>
  <c r="F558" i="3"/>
  <c r="B558" i="3"/>
  <c r="C559" i="3"/>
  <c r="E559" i="3"/>
  <c r="F559" i="3"/>
  <c r="B559" i="3"/>
  <c r="C560" i="3"/>
  <c r="E560" i="3"/>
  <c r="F560" i="3"/>
  <c r="B560" i="3"/>
  <c r="C561" i="3"/>
  <c r="E561" i="3"/>
  <c r="F561" i="3"/>
  <c r="B561" i="3"/>
  <c r="C562" i="3"/>
  <c r="E562" i="3"/>
  <c r="F562" i="3"/>
  <c r="B562" i="3"/>
  <c r="C563" i="3"/>
  <c r="E563" i="3"/>
  <c r="F563" i="3"/>
  <c r="B563" i="3"/>
  <c r="C564" i="3"/>
  <c r="E564" i="3"/>
  <c r="F564" i="3"/>
  <c r="B564" i="3"/>
  <c r="C565" i="3"/>
  <c r="E565" i="3"/>
  <c r="F565" i="3"/>
  <c r="B565" i="3"/>
  <c r="C566" i="3"/>
  <c r="E566" i="3"/>
  <c r="F566" i="3"/>
  <c r="B566" i="3"/>
  <c r="C567" i="3"/>
  <c r="E567" i="3"/>
  <c r="F567" i="3"/>
  <c r="B567" i="3"/>
  <c r="C568" i="3"/>
  <c r="E568" i="3"/>
  <c r="F568" i="3"/>
  <c r="B568" i="3"/>
  <c r="C569" i="3"/>
  <c r="E569" i="3"/>
  <c r="F569" i="3"/>
  <c r="B569" i="3"/>
  <c r="C570" i="3"/>
  <c r="E570" i="3"/>
  <c r="F570" i="3"/>
  <c r="B570" i="3"/>
  <c r="C571" i="3"/>
  <c r="E571" i="3"/>
  <c r="F571" i="3"/>
  <c r="B571" i="3"/>
  <c r="C572" i="3"/>
  <c r="E572" i="3"/>
  <c r="F572" i="3"/>
  <c r="B572" i="3"/>
  <c r="C573" i="3"/>
  <c r="E573" i="3"/>
  <c r="F573" i="3"/>
  <c r="B573" i="3"/>
  <c r="C574" i="3"/>
  <c r="E574" i="3"/>
  <c r="F574" i="3"/>
  <c r="B574" i="3"/>
  <c r="C575" i="3"/>
  <c r="E575" i="3"/>
  <c r="F575" i="3"/>
  <c r="B575" i="3"/>
  <c r="C576" i="3"/>
  <c r="E576" i="3"/>
  <c r="F576" i="3"/>
  <c r="B576" i="3"/>
  <c r="C577" i="3"/>
  <c r="E577" i="3"/>
  <c r="F577" i="3"/>
  <c r="B577" i="3"/>
  <c r="C578" i="3"/>
  <c r="E578" i="3"/>
  <c r="F578" i="3"/>
  <c r="B578" i="3"/>
  <c r="C579" i="3"/>
  <c r="E579" i="3"/>
  <c r="F579" i="3"/>
  <c r="B579" i="3"/>
  <c r="C580" i="3"/>
  <c r="E580" i="3"/>
  <c r="F580" i="3"/>
  <c r="B580" i="3"/>
  <c r="C581" i="3"/>
  <c r="E581" i="3"/>
  <c r="F581" i="3"/>
  <c r="B581" i="3"/>
  <c r="C582" i="3"/>
  <c r="E582" i="3"/>
  <c r="F582" i="3"/>
  <c r="B582" i="3"/>
  <c r="C583" i="3"/>
  <c r="E583" i="3"/>
  <c r="F583" i="3"/>
  <c r="B583" i="3"/>
  <c r="C584" i="3"/>
  <c r="E584" i="3"/>
  <c r="F584" i="3"/>
  <c r="B584" i="3"/>
  <c r="C585" i="3"/>
  <c r="E585" i="3"/>
  <c r="F585" i="3"/>
  <c r="B585" i="3"/>
  <c r="C586" i="3"/>
  <c r="E586" i="3"/>
  <c r="F586" i="3"/>
  <c r="B586" i="3"/>
  <c r="C587" i="3"/>
  <c r="E587" i="3"/>
  <c r="F587" i="3"/>
  <c r="B587" i="3"/>
  <c r="C588" i="3"/>
  <c r="E588" i="3"/>
  <c r="F588" i="3"/>
  <c r="B588" i="3"/>
  <c r="C589" i="3"/>
  <c r="E589" i="3"/>
  <c r="F589" i="3"/>
  <c r="B589" i="3"/>
  <c r="C590" i="3"/>
  <c r="E590" i="3"/>
  <c r="F590" i="3"/>
  <c r="B590" i="3"/>
  <c r="C591" i="3"/>
  <c r="E591" i="3"/>
  <c r="F591" i="3"/>
  <c r="B591" i="3"/>
  <c r="C592" i="3"/>
  <c r="E592" i="3"/>
  <c r="F592" i="3"/>
  <c r="B592" i="3"/>
  <c r="C593" i="3"/>
  <c r="E593" i="3"/>
  <c r="F593" i="3"/>
  <c r="B593" i="3"/>
  <c r="C594" i="3"/>
  <c r="E594" i="3"/>
  <c r="F594" i="3"/>
  <c r="B594" i="3"/>
  <c r="C595" i="3"/>
  <c r="E595" i="3"/>
  <c r="F595" i="3"/>
  <c r="B595" i="3"/>
  <c r="C596" i="3"/>
  <c r="E596" i="3"/>
  <c r="F596" i="3"/>
  <c r="B596" i="3"/>
  <c r="C597" i="3"/>
  <c r="E597" i="3"/>
  <c r="F597" i="3"/>
  <c r="B597" i="3"/>
  <c r="C598" i="3"/>
  <c r="E598" i="3"/>
  <c r="F598" i="3"/>
  <c r="B598" i="3"/>
  <c r="C599" i="3"/>
  <c r="E599" i="3"/>
  <c r="F599" i="3"/>
  <c r="B599" i="3"/>
  <c r="C600" i="3"/>
  <c r="E600" i="3"/>
  <c r="F600" i="3"/>
  <c r="B600" i="3"/>
  <c r="C601" i="3"/>
  <c r="E601" i="3"/>
  <c r="F601" i="3"/>
  <c r="B601" i="3"/>
  <c r="C602" i="3"/>
  <c r="E602" i="3"/>
  <c r="F602" i="3"/>
  <c r="B602" i="3"/>
  <c r="C603" i="3"/>
  <c r="E603" i="3"/>
  <c r="F603" i="3"/>
  <c r="B603" i="3"/>
  <c r="C604" i="3"/>
  <c r="E604" i="3"/>
  <c r="F604" i="3"/>
  <c r="B604" i="3"/>
  <c r="C605" i="3"/>
  <c r="E605" i="3"/>
  <c r="F605" i="3"/>
  <c r="B605" i="3"/>
  <c r="C606" i="3"/>
  <c r="E606" i="3"/>
  <c r="F606" i="3"/>
  <c r="B606" i="3"/>
  <c r="C607" i="3"/>
  <c r="E607" i="3"/>
  <c r="F607" i="3"/>
  <c r="B607" i="3"/>
  <c r="C608" i="3"/>
  <c r="E608" i="3"/>
  <c r="F608" i="3"/>
  <c r="B608" i="3"/>
  <c r="C609" i="3"/>
  <c r="E609" i="3"/>
  <c r="F609" i="3"/>
  <c r="B609" i="3"/>
  <c r="C610" i="3"/>
  <c r="E610" i="3"/>
  <c r="F610" i="3"/>
  <c r="B610" i="3"/>
  <c r="C611" i="3"/>
  <c r="E611" i="3"/>
  <c r="F611" i="3"/>
  <c r="B611" i="3"/>
  <c r="C612" i="3"/>
  <c r="E612" i="3"/>
  <c r="F612" i="3"/>
  <c r="B612" i="3"/>
  <c r="C613" i="3"/>
  <c r="E613" i="3"/>
  <c r="F613" i="3"/>
  <c r="B613" i="3"/>
  <c r="C614" i="3"/>
  <c r="E614" i="3"/>
  <c r="F614" i="3"/>
  <c r="B614" i="3"/>
  <c r="C615" i="3"/>
  <c r="E615" i="3"/>
  <c r="F615" i="3"/>
  <c r="B615" i="3"/>
  <c r="C616" i="3"/>
  <c r="E616" i="3"/>
  <c r="F616" i="3"/>
  <c r="B616" i="3"/>
  <c r="C617" i="3"/>
  <c r="E617" i="3"/>
  <c r="F617" i="3"/>
  <c r="B617" i="3"/>
  <c r="C618" i="3"/>
  <c r="E618" i="3"/>
  <c r="F618" i="3"/>
  <c r="B618" i="3"/>
  <c r="C619" i="3"/>
  <c r="E619" i="3"/>
  <c r="F619" i="3"/>
  <c r="B619" i="3"/>
  <c r="C620" i="3"/>
  <c r="E620" i="3"/>
  <c r="F620" i="3"/>
  <c r="B620" i="3"/>
  <c r="C621" i="3"/>
  <c r="E621" i="3"/>
  <c r="F621" i="3"/>
  <c r="B621" i="3"/>
  <c r="C622" i="3"/>
  <c r="E622" i="3"/>
  <c r="F622" i="3"/>
  <c r="B622" i="3"/>
  <c r="C623" i="3"/>
  <c r="E623" i="3"/>
  <c r="F623" i="3"/>
  <c r="B623" i="3"/>
  <c r="C624" i="3"/>
  <c r="E624" i="3"/>
  <c r="F624" i="3"/>
  <c r="B624" i="3"/>
  <c r="C625" i="3"/>
  <c r="E625" i="3"/>
  <c r="F625" i="3"/>
  <c r="B625" i="3"/>
  <c r="C626" i="3"/>
  <c r="E626" i="3"/>
  <c r="F626" i="3"/>
  <c r="B626" i="3"/>
  <c r="C627" i="3"/>
  <c r="E627" i="3"/>
  <c r="F627" i="3"/>
  <c r="B627" i="3"/>
  <c r="C628" i="3"/>
  <c r="E628" i="3"/>
  <c r="F628" i="3"/>
  <c r="B628" i="3"/>
  <c r="C629" i="3"/>
  <c r="E629" i="3"/>
  <c r="F629" i="3"/>
  <c r="B629" i="3"/>
  <c r="C630" i="3"/>
  <c r="E630" i="3"/>
  <c r="F630" i="3"/>
  <c r="B630" i="3"/>
  <c r="C631" i="3"/>
  <c r="E631" i="3"/>
  <c r="F631" i="3"/>
  <c r="B631" i="3"/>
  <c r="C632" i="3"/>
  <c r="E632" i="3"/>
  <c r="F632" i="3"/>
  <c r="B632" i="3"/>
  <c r="C633" i="3"/>
  <c r="E633" i="3"/>
  <c r="F633" i="3"/>
  <c r="B633" i="3"/>
  <c r="C634" i="3"/>
  <c r="E634" i="3"/>
  <c r="F634" i="3"/>
  <c r="B634" i="3"/>
  <c r="C635" i="3"/>
  <c r="E635" i="3"/>
  <c r="F635" i="3"/>
  <c r="B635" i="3"/>
  <c r="C636" i="3"/>
  <c r="E636" i="3"/>
  <c r="F636" i="3"/>
  <c r="B636" i="3"/>
  <c r="C637" i="3"/>
  <c r="E637" i="3"/>
  <c r="F637" i="3"/>
  <c r="B637" i="3"/>
  <c r="C638" i="3"/>
  <c r="E638" i="3"/>
  <c r="F638" i="3"/>
  <c r="B638" i="3"/>
  <c r="C639" i="3"/>
  <c r="E639" i="3"/>
  <c r="F639" i="3"/>
  <c r="B639" i="3"/>
  <c r="C640" i="3"/>
  <c r="E640" i="3"/>
  <c r="F640" i="3"/>
  <c r="B640" i="3"/>
  <c r="C641" i="3"/>
  <c r="E641" i="3"/>
  <c r="F641" i="3"/>
  <c r="B641" i="3"/>
  <c r="C642" i="3"/>
  <c r="E642" i="3"/>
  <c r="F642" i="3"/>
  <c r="B642" i="3"/>
  <c r="C643" i="3"/>
  <c r="E643" i="3"/>
  <c r="F643" i="3"/>
  <c r="B643" i="3"/>
  <c r="C644" i="3"/>
  <c r="E644" i="3"/>
  <c r="F644" i="3"/>
  <c r="B644" i="3"/>
  <c r="C645" i="3"/>
  <c r="E645" i="3"/>
  <c r="F645" i="3"/>
  <c r="B645" i="3"/>
  <c r="C646" i="3"/>
  <c r="E646" i="3"/>
  <c r="F646" i="3"/>
  <c r="B646" i="3"/>
  <c r="C647" i="3"/>
  <c r="E647" i="3"/>
  <c r="F647" i="3"/>
  <c r="B647" i="3"/>
  <c r="C648" i="3"/>
  <c r="E648" i="3"/>
  <c r="F648" i="3"/>
  <c r="B648" i="3"/>
  <c r="C649" i="3"/>
  <c r="E649" i="3"/>
  <c r="F649" i="3"/>
  <c r="B649" i="3"/>
  <c r="C650" i="3"/>
  <c r="E650" i="3"/>
  <c r="F650" i="3"/>
  <c r="B650" i="3"/>
  <c r="C651" i="3"/>
  <c r="E651" i="3"/>
  <c r="F651" i="3"/>
  <c r="B651" i="3"/>
  <c r="C652" i="3"/>
  <c r="E652" i="3"/>
  <c r="F652" i="3"/>
  <c r="B652" i="3"/>
  <c r="C653" i="3"/>
  <c r="E653" i="3"/>
  <c r="F653" i="3"/>
  <c r="B653" i="3"/>
  <c r="C654" i="3"/>
  <c r="E654" i="3"/>
  <c r="F654" i="3"/>
  <c r="B654" i="3"/>
  <c r="C655" i="3"/>
  <c r="E655" i="3"/>
  <c r="F655" i="3"/>
  <c r="B655" i="3"/>
  <c r="C656" i="3"/>
  <c r="E656" i="3"/>
  <c r="F656" i="3"/>
  <c r="B656" i="3"/>
  <c r="C657" i="3"/>
  <c r="E657" i="3"/>
  <c r="F657" i="3"/>
  <c r="B657" i="3"/>
  <c r="C658" i="3"/>
  <c r="E658" i="3"/>
  <c r="F658" i="3"/>
  <c r="B658" i="3"/>
  <c r="C659" i="3"/>
  <c r="E659" i="3"/>
  <c r="F659" i="3"/>
  <c r="B659" i="3"/>
  <c r="C660" i="3"/>
  <c r="E660" i="3"/>
  <c r="F660" i="3"/>
  <c r="B660" i="3"/>
  <c r="C661" i="3"/>
  <c r="E661" i="3"/>
  <c r="F661" i="3"/>
  <c r="B661" i="3"/>
  <c r="C662" i="3"/>
  <c r="E662" i="3"/>
  <c r="F662" i="3"/>
  <c r="B662" i="3"/>
  <c r="C663" i="3"/>
  <c r="E663" i="3"/>
  <c r="F663" i="3"/>
  <c r="B663" i="3"/>
  <c r="C664" i="3"/>
  <c r="E664" i="3"/>
  <c r="F664" i="3"/>
  <c r="B664" i="3"/>
  <c r="C665" i="3"/>
  <c r="E665" i="3"/>
  <c r="F665" i="3"/>
  <c r="B665" i="3"/>
  <c r="C666" i="3"/>
  <c r="E666" i="3"/>
  <c r="F666" i="3"/>
  <c r="B666" i="3"/>
  <c r="C667" i="3"/>
  <c r="E667" i="3"/>
  <c r="F667" i="3"/>
  <c r="B667" i="3"/>
  <c r="C668" i="3"/>
  <c r="E668" i="3"/>
  <c r="F668" i="3"/>
  <c r="B668" i="3"/>
  <c r="C669" i="3"/>
  <c r="E669" i="3"/>
  <c r="F669" i="3"/>
  <c r="B669" i="3"/>
  <c r="C670" i="3"/>
  <c r="E670" i="3"/>
  <c r="F670" i="3"/>
  <c r="B670" i="3"/>
  <c r="C671" i="3"/>
  <c r="E671" i="3"/>
  <c r="F671" i="3"/>
  <c r="B671" i="3"/>
  <c r="C672" i="3"/>
  <c r="E672" i="3"/>
  <c r="F672" i="3"/>
  <c r="B672" i="3"/>
  <c r="C673" i="3"/>
  <c r="E673" i="3"/>
  <c r="F673" i="3"/>
  <c r="B673" i="3"/>
  <c r="C674" i="3"/>
  <c r="E674" i="3"/>
  <c r="F674" i="3"/>
  <c r="B674" i="3"/>
  <c r="C675" i="3"/>
  <c r="E675" i="3"/>
  <c r="F675" i="3"/>
  <c r="B675" i="3"/>
  <c r="C676" i="3"/>
  <c r="E676" i="3"/>
  <c r="F676" i="3"/>
  <c r="B676" i="3"/>
  <c r="C677" i="3"/>
  <c r="E677" i="3"/>
  <c r="F677" i="3"/>
  <c r="B677" i="3"/>
  <c r="C678" i="3"/>
  <c r="E678" i="3"/>
  <c r="F678" i="3"/>
  <c r="B678" i="3"/>
  <c r="C679" i="3"/>
  <c r="E679" i="3"/>
  <c r="F679" i="3"/>
  <c r="B679" i="3"/>
  <c r="C680" i="3"/>
  <c r="E680" i="3"/>
  <c r="F680" i="3"/>
  <c r="B680" i="3"/>
  <c r="C681" i="3"/>
  <c r="E681" i="3"/>
  <c r="F681" i="3"/>
  <c r="B681" i="3"/>
  <c r="C682" i="3"/>
  <c r="E682" i="3"/>
  <c r="F682" i="3"/>
  <c r="B682" i="3"/>
  <c r="C683" i="3"/>
  <c r="E683" i="3"/>
  <c r="F683" i="3"/>
  <c r="B683" i="3"/>
  <c r="C684" i="3"/>
  <c r="E684" i="3"/>
  <c r="F684" i="3"/>
  <c r="B684" i="3"/>
  <c r="C685" i="3"/>
  <c r="E685" i="3"/>
  <c r="F685" i="3"/>
  <c r="B685" i="3"/>
  <c r="C686" i="3"/>
  <c r="E686" i="3"/>
  <c r="F686" i="3"/>
  <c r="B686" i="3"/>
  <c r="C687" i="3"/>
  <c r="E687" i="3"/>
  <c r="F687" i="3"/>
  <c r="B687" i="3"/>
  <c r="C688" i="3"/>
  <c r="E688" i="3"/>
  <c r="F688" i="3"/>
  <c r="B688" i="3"/>
  <c r="C689" i="3"/>
  <c r="E689" i="3"/>
  <c r="F689" i="3"/>
  <c r="B689" i="3"/>
  <c r="C690" i="3"/>
  <c r="E690" i="3"/>
  <c r="F690" i="3"/>
  <c r="B690" i="3"/>
  <c r="C691" i="3"/>
  <c r="E691" i="3"/>
  <c r="F691" i="3"/>
  <c r="B691" i="3"/>
  <c r="C692" i="3"/>
  <c r="E692" i="3"/>
  <c r="F692" i="3"/>
  <c r="B692" i="3"/>
  <c r="C693" i="3"/>
  <c r="E693" i="3"/>
  <c r="F693" i="3"/>
  <c r="B693" i="3"/>
  <c r="C694" i="3"/>
  <c r="E694" i="3"/>
  <c r="F694" i="3"/>
  <c r="B694" i="3"/>
  <c r="C695" i="3"/>
  <c r="E695" i="3"/>
  <c r="F695" i="3"/>
  <c r="B695" i="3"/>
  <c r="C696" i="3"/>
  <c r="E696" i="3"/>
  <c r="F696" i="3"/>
  <c r="B696" i="3"/>
  <c r="C697" i="3"/>
  <c r="E697" i="3"/>
  <c r="F697" i="3"/>
  <c r="B697" i="3"/>
  <c r="C698" i="3"/>
  <c r="E698" i="3"/>
  <c r="F698" i="3"/>
  <c r="B698" i="3"/>
  <c r="C699" i="3"/>
  <c r="E699" i="3"/>
  <c r="F699" i="3"/>
  <c r="B699" i="3"/>
  <c r="C700" i="3"/>
  <c r="E700" i="3"/>
  <c r="F700" i="3"/>
  <c r="B700" i="3"/>
  <c r="C701" i="3"/>
  <c r="E701" i="3"/>
  <c r="F701" i="3"/>
  <c r="B701" i="3"/>
  <c r="C702" i="3"/>
  <c r="E702" i="3"/>
  <c r="F702" i="3"/>
  <c r="B702" i="3"/>
  <c r="C703" i="3"/>
  <c r="E703" i="3"/>
  <c r="F703" i="3"/>
  <c r="B703" i="3"/>
  <c r="C704" i="3"/>
  <c r="E704" i="3"/>
  <c r="F704" i="3"/>
  <c r="B704" i="3"/>
  <c r="C705" i="3"/>
  <c r="E705" i="3"/>
  <c r="F705" i="3"/>
  <c r="B705" i="3"/>
  <c r="C706" i="3"/>
  <c r="E706" i="3"/>
  <c r="F706" i="3"/>
  <c r="B706" i="3"/>
  <c r="C707" i="3"/>
  <c r="E707" i="3"/>
  <c r="F707" i="3"/>
  <c r="B707" i="3"/>
  <c r="C708" i="3"/>
  <c r="E708" i="3"/>
  <c r="F708" i="3"/>
  <c r="B708" i="3"/>
  <c r="C709" i="3"/>
  <c r="E709" i="3"/>
  <c r="F709" i="3"/>
  <c r="B709" i="3"/>
  <c r="C710" i="3"/>
  <c r="E710" i="3"/>
  <c r="F710" i="3"/>
  <c r="B710" i="3"/>
  <c r="C711" i="3"/>
  <c r="E711" i="3"/>
  <c r="F711" i="3"/>
  <c r="B711" i="3"/>
  <c r="C712" i="3"/>
  <c r="E712" i="3"/>
  <c r="F712" i="3"/>
  <c r="B712" i="3"/>
  <c r="C713" i="3"/>
  <c r="E713" i="3"/>
  <c r="F713" i="3"/>
  <c r="B713" i="3"/>
  <c r="C714" i="3"/>
  <c r="E714" i="3"/>
  <c r="F714" i="3"/>
  <c r="B714" i="3"/>
  <c r="C715" i="3"/>
  <c r="E715" i="3"/>
  <c r="F715" i="3"/>
  <c r="B715" i="3"/>
  <c r="C716" i="3"/>
  <c r="E716" i="3"/>
  <c r="F716" i="3"/>
  <c r="B716" i="3"/>
  <c r="C717" i="3"/>
  <c r="E717" i="3"/>
  <c r="F717" i="3"/>
  <c r="B717" i="3"/>
  <c r="C718" i="3"/>
  <c r="E718" i="3"/>
  <c r="F718" i="3"/>
  <c r="B718" i="3"/>
  <c r="C719" i="3"/>
  <c r="E719" i="3"/>
  <c r="F719" i="3"/>
  <c r="B719" i="3"/>
  <c r="C720" i="3"/>
  <c r="E720" i="3"/>
  <c r="F720" i="3"/>
  <c r="B720" i="3"/>
  <c r="C721" i="3"/>
  <c r="E721" i="3"/>
  <c r="F721" i="3"/>
  <c r="B721" i="3"/>
  <c r="C722" i="3"/>
  <c r="E722" i="3"/>
  <c r="F722" i="3"/>
  <c r="B722" i="3"/>
  <c r="C723" i="3"/>
  <c r="E723" i="3"/>
  <c r="F723" i="3"/>
  <c r="B723" i="3"/>
  <c r="C724" i="3"/>
  <c r="E724" i="3"/>
  <c r="F724" i="3"/>
  <c r="B724" i="3"/>
  <c r="C725" i="3"/>
  <c r="E725" i="3"/>
  <c r="F725" i="3"/>
  <c r="B725" i="3"/>
  <c r="C726" i="3"/>
  <c r="E726" i="3"/>
  <c r="F726" i="3"/>
  <c r="B726" i="3"/>
  <c r="C727" i="3"/>
  <c r="E727" i="3"/>
  <c r="F727" i="3"/>
  <c r="B727" i="3"/>
  <c r="C728" i="3"/>
  <c r="E728" i="3"/>
  <c r="F728" i="3"/>
  <c r="B728" i="3"/>
  <c r="C729" i="3"/>
  <c r="E729" i="3"/>
  <c r="F729" i="3"/>
  <c r="B729" i="3"/>
  <c r="C730" i="3"/>
  <c r="E730" i="3"/>
  <c r="F730" i="3"/>
  <c r="B730" i="3"/>
  <c r="C731" i="3"/>
  <c r="E731" i="3"/>
  <c r="F731" i="3"/>
  <c r="B731" i="3"/>
  <c r="C732" i="3"/>
  <c r="E732" i="3"/>
  <c r="F732" i="3"/>
  <c r="B732" i="3"/>
  <c r="C733" i="3"/>
  <c r="E733" i="3"/>
  <c r="F733" i="3"/>
  <c r="B733" i="3"/>
  <c r="C734" i="3"/>
  <c r="E734" i="3"/>
  <c r="F734" i="3"/>
  <c r="B734" i="3"/>
  <c r="C735" i="3"/>
  <c r="E735" i="3"/>
  <c r="F735" i="3"/>
  <c r="B735" i="3"/>
  <c r="C736" i="3"/>
  <c r="E736" i="3"/>
  <c r="F736" i="3"/>
  <c r="B736" i="3"/>
  <c r="C737" i="3"/>
  <c r="E737" i="3"/>
  <c r="F737" i="3"/>
  <c r="B737" i="3"/>
  <c r="C738" i="3"/>
  <c r="E738" i="3"/>
  <c r="F738" i="3"/>
  <c r="B738" i="3"/>
  <c r="C739" i="3"/>
  <c r="E739" i="3"/>
  <c r="F739" i="3"/>
  <c r="B739" i="3"/>
  <c r="C740" i="3"/>
  <c r="E740" i="3"/>
  <c r="F740" i="3"/>
  <c r="B740" i="3"/>
  <c r="C741" i="3"/>
  <c r="E741" i="3"/>
  <c r="F741" i="3"/>
  <c r="B741" i="3"/>
  <c r="C742" i="3"/>
  <c r="E742" i="3"/>
  <c r="F742" i="3"/>
  <c r="B742" i="3"/>
  <c r="C743" i="3"/>
  <c r="E743" i="3"/>
  <c r="F743" i="3"/>
  <c r="B743" i="3"/>
  <c r="C744" i="3"/>
  <c r="E744" i="3"/>
  <c r="F744" i="3"/>
  <c r="B744" i="3"/>
  <c r="C745" i="3"/>
  <c r="E745" i="3"/>
  <c r="F745" i="3"/>
  <c r="B745" i="3"/>
  <c r="C746" i="3"/>
  <c r="E746" i="3"/>
  <c r="F746" i="3"/>
  <c r="B746" i="3"/>
  <c r="C747" i="3"/>
  <c r="E747" i="3"/>
  <c r="F747" i="3"/>
  <c r="B747" i="3"/>
  <c r="C748" i="3"/>
  <c r="E748" i="3"/>
  <c r="F748" i="3"/>
  <c r="B748" i="3"/>
  <c r="C749" i="3"/>
  <c r="E749" i="3"/>
  <c r="F749" i="3"/>
  <c r="B749" i="3"/>
  <c r="C750" i="3"/>
  <c r="E750" i="3"/>
  <c r="F750" i="3"/>
  <c r="B750" i="3"/>
  <c r="C751" i="3"/>
  <c r="E751" i="3"/>
  <c r="F751" i="3"/>
  <c r="B751" i="3"/>
  <c r="C752" i="3"/>
  <c r="E752" i="3"/>
  <c r="F752" i="3"/>
  <c r="B752" i="3"/>
  <c r="C753" i="3"/>
  <c r="E753" i="3"/>
  <c r="F753" i="3"/>
  <c r="B753" i="3"/>
  <c r="C754" i="3"/>
  <c r="E754" i="3"/>
  <c r="F754" i="3"/>
  <c r="B754" i="3"/>
  <c r="C755" i="3"/>
  <c r="E755" i="3"/>
  <c r="F755" i="3"/>
  <c r="B755" i="3"/>
  <c r="C756" i="3"/>
  <c r="E756" i="3"/>
  <c r="F756" i="3"/>
  <c r="B756" i="3"/>
  <c r="C757" i="3"/>
  <c r="E757" i="3"/>
  <c r="F757" i="3"/>
  <c r="B757" i="3"/>
  <c r="C758" i="3"/>
  <c r="E758" i="3"/>
  <c r="F758" i="3"/>
  <c r="B758" i="3"/>
  <c r="C759" i="3"/>
  <c r="E759" i="3"/>
  <c r="F759" i="3"/>
  <c r="B759" i="3"/>
  <c r="C760" i="3"/>
  <c r="E760" i="3"/>
  <c r="F760" i="3"/>
  <c r="B760" i="3"/>
  <c r="C761" i="3"/>
  <c r="E761" i="3"/>
  <c r="F761" i="3"/>
  <c r="B761" i="3"/>
  <c r="C762" i="3"/>
  <c r="E762" i="3"/>
  <c r="F762" i="3"/>
  <c r="B762" i="3"/>
  <c r="C763" i="3"/>
  <c r="E763" i="3"/>
  <c r="F763" i="3"/>
  <c r="B763" i="3"/>
  <c r="C764" i="3"/>
  <c r="E764" i="3"/>
  <c r="F764" i="3"/>
  <c r="B764" i="3"/>
  <c r="C765" i="3"/>
  <c r="E765" i="3"/>
  <c r="F765" i="3"/>
  <c r="B765" i="3"/>
  <c r="C766" i="3"/>
  <c r="E766" i="3"/>
  <c r="F766" i="3"/>
  <c r="B766" i="3"/>
  <c r="C767" i="3"/>
  <c r="E767" i="3"/>
  <c r="F767" i="3"/>
  <c r="B767" i="3"/>
  <c r="C768" i="3"/>
  <c r="E768" i="3"/>
  <c r="F768" i="3"/>
  <c r="B768" i="3"/>
  <c r="C769" i="3"/>
  <c r="E769" i="3"/>
  <c r="F769" i="3"/>
  <c r="B769" i="3"/>
  <c r="C770" i="3"/>
  <c r="E770" i="3"/>
  <c r="F770" i="3"/>
  <c r="B770" i="3"/>
  <c r="C771" i="3"/>
  <c r="E771" i="3"/>
  <c r="F771" i="3"/>
  <c r="B771" i="3"/>
  <c r="C772" i="3"/>
  <c r="E772" i="3"/>
  <c r="F772" i="3"/>
  <c r="B772" i="3"/>
  <c r="C773" i="3"/>
  <c r="E773" i="3"/>
  <c r="F773" i="3"/>
  <c r="B773" i="3"/>
  <c r="C774" i="3"/>
  <c r="E774" i="3"/>
  <c r="F774" i="3"/>
  <c r="B774" i="3"/>
  <c r="C775" i="3"/>
  <c r="E775" i="3"/>
  <c r="F775" i="3"/>
  <c r="B775" i="3"/>
  <c r="C776" i="3"/>
  <c r="E776" i="3"/>
  <c r="F776" i="3"/>
  <c r="B776" i="3"/>
  <c r="C777" i="3"/>
  <c r="E777" i="3"/>
  <c r="F777" i="3"/>
  <c r="B777" i="3"/>
  <c r="C778" i="3"/>
  <c r="E778" i="3"/>
  <c r="F778" i="3"/>
  <c r="B778" i="3"/>
  <c r="C779" i="3"/>
  <c r="E779" i="3"/>
  <c r="F779" i="3"/>
  <c r="B779" i="3"/>
  <c r="C780" i="3"/>
  <c r="E780" i="3"/>
  <c r="F780" i="3"/>
  <c r="B780" i="3"/>
  <c r="C781" i="3"/>
  <c r="E781" i="3"/>
  <c r="F781" i="3"/>
  <c r="B781" i="3"/>
  <c r="C782" i="3"/>
  <c r="E782" i="3"/>
  <c r="F782" i="3"/>
  <c r="B782" i="3"/>
  <c r="C783" i="3"/>
  <c r="E783" i="3"/>
  <c r="F783" i="3"/>
  <c r="B783" i="3"/>
  <c r="C784" i="3"/>
  <c r="E784" i="3"/>
  <c r="F784" i="3"/>
  <c r="B784" i="3"/>
  <c r="C785" i="3"/>
  <c r="E785" i="3"/>
  <c r="F785" i="3"/>
  <c r="B785" i="3"/>
  <c r="C786" i="3"/>
  <c r="E786" i="3"/>
  <c r="F786" i="3"/>
  <c r="B786" i="3"/>
  <c r="C787" i="3"/>
  <c r="E787" i="3"/>
  <c r="F787" i="3"/>
  <c r="B787" i="3"/>
  <c r="C788" i="3"/>
  <c r="E788" i="3"/>
  <c r="F788" i="3"/>
  <c r="B788" i="3"/>
  <c r="C789" i="3"/>
  <c r="E789" i="3"/>
  <c r="F789" i="3"/>
  <c r="B789" i="3"/>
  <c r="C790" i="3"/>
  <c r="E790" i="3"/>
  <c r="F790" i="3"/>
  <c r="B790" i="3"/>
  <c r="C791" i="3"/>
  <c r="E791" i="3"/>
  <c r="F791" i="3"/>
  <c r="B791" i="3"/>
  <c r="C792" i="3"/>
  <c r="E792" i="3"/>
  <c r="F792" i="3"/>
  <c r="B792" i="3"/>
  <c r="C793" i="3"/>
  <c r="E793" i="3"/>
  <c r="F793" i="3"/>
  <c r="B793" i="3"/>
  <c r="C794" i="3"/>
  <c r="E794" i="3"/>
  <c r="F794" i="3"/>
  <c r="B794" i="3"/>
  <c r="C795" i="3"/>
  <c r="E795" i="3"/>
  <c r="F795" i="3"/>
  <c r="B795" i="3"/>
  <c r="C796" i="3"/>
  <c r="E796" i="3"/>
  <c r="F796" i="3"/>
  <c r="B796" i="3"/>
  <c r="C797" i="3"/>
  <c r="E797" i="3"/>
  <c r="F797" i="3"/>
  <c r="B797" i="3"/>
  <c r="C798" i="3"/>
  <c r="E798" i="3"/>
  <c r="F798" i="3"/>
  <c r="B798" i="3"/>
  <c r="C799" i="3"/>
  <c r="E799" i="3"/>
  <c r="F799" i="3"/>
  <c r="B799" i="3"/>
  <c r="C800" i="3"/>
  <c r="E800" i="3"/>
  <c r="F800" i="3"/>
  <c r="B800" i="3"/>
  <c r="C801" i="3"/>
  <c r="E801" i="3"/>
  <c r="F801" i="3"/>
  <c r="B801" i="3"/>
  <c r="C802" i="3"/>
  <c r="E802" i="3"/>
  <c r="F802" i="3"/>
  <c r="B802" i="3"/>
  <c r="C803" i="3"/>
  <c r="E803" i="3"/>
  <c r="F803" i="3"/>
  <c r="B803" i="3"/>
  <c r="C804" i="3"/>
  <c r="E804" i="3"/>
  <c r="F804" i="3"/>
  <c r="B804" i="3"/>
  <c r="C805" i="3"/>
  <c r="E805" i="3"/>
  <c r="F805" i="3"/>
  <c r="B805" i="3"/>
  <c r="C806" i="3"/>
  <c r="E806" i="3"/>
  <c r="F806" i="3"/>
  <c r="B806" i="3"/>
  <c r="C807" i="3"/>
  <c r="E807" i="3"/>
  <c r="F807" i="3"/>
  <c r="B807" i="3"/>
  <c r="C808" i="3"/>
  <c r="E808" i="3"/>
  <c r="F808" i="3"/>
  <c r="B808" i="3"/>
  <c r="C809" i="3"/>
  <c r="E809" i="3"/>
  <c r="F809" i="3"/>
  <c r="B809" i="3"/>
  <c r="C810" i="3"/>
  <c r="E810" i="3"/>
  <c r="F810" i="3"/>
  <c r="B810" i="3"/>
  <c r="C811" i="3"/>
  <c r="E811" i="3"/>
  <c r="F811" i="3"/>
  <c r="B811" i="3"/>
  <c r="C812" i="3"/>
  <c r="E812" i="3"/>
  <c r="F812" i="3"/>
  <c r="B812" i="3"/>
  <c r="C813" i="3"/>
  <c r="E813" i="3"/>
  <c r="F813" i="3"/>
  <c r="B813" i="3"/>
  <c r="C814" i="3"/>
  <c r="E814" i="3"/>
  <c r="F814" i="3"/>
  <c r="B814" i="3"/>
  <c r="C815" i="3"/>
  <c r="E815" i="3"/>
  <c r="F815" i="3"/>
  <c r="B815" i="3"/>
  <c r="C816" i="3"/>
  <c r="E816" i="3"/>
  <c r="F816" i="3"/>
  <c r="B816" i="3"/>
  <c r="C817" i="3"/>
  <c r="E817" i="3"/>
  <c r="F817" i="3"/>
  <c r="B817" i="3"/>
  <c r="C818" i="3"/>
  <c r="E818" i="3"/>
  <c r="F818" i="3"/>
  <c r="B818" i="3"/>
  <c r="C819" i="3"/>
  <c r="E819" i="3"/>
  <c r="F819" i="3"/>
  <c r="B819" i="3"/>
  <c r="C820" i="3"/>
  <c r="E820" i="3"/>
  <c r="F820" i="3"/>
  <c r="B820" i="3"/>
  <c r="C821" i="3"/>
  <c r="E821" i="3"/>
  <c r="F821" i="3"/>
  <c r="B821" i="3"/>
  <c r="C822" i="3"/>
  <c r="E822" i="3"/>
  <c r="F822" i="3"/>
  <c r="B822" i="3"/>
  <c r="C823" i="3"/>
  <c r="E823" i="3"/>
  <c r="F823" i="3"/>
  <c r="B823" i="3"/>
  <c r="C824" i="3"/>
  <c r="E824" i="3"/>
  <c r="F824" i="3"/>
  <c r="B824" i="3"/>
  <c r="C825" i="3"/>
  <c r="E825" i="3"/>
  <c r="F825" i="3"/>
  <c r="B825" i="3"/>
  <c r="C826" i="3"/>
  <c r="E826" i="3"/>
  <c r="F826" i="3"/>
  <c r="B826" i="3"/>
  <c r="C827" i="3"/>
  <c r="E827" i="3"/>
  <c r="F827" i="3"/>
  <c r="B827" i="3"/>
  <c r="C828" i="3"/>
  <c r="E828" i="3"/>
  <c r="F828" i="3"/>
  <c r="B828" i="3"/>
  <c r="C829" i="3"/>
  <c r="E829" i="3"/>
  <c r="F829" i="3"/>
  <c r="B829" i="3"/>
  <c r="C830" i="3"/>
  <c r="E830" i="3"/>
  <c r="F830" i="3"/>
  <c r="B830" i="3"/>
  <c r="C831" i="3"/>
  <c r="E831" i="3"/>
  <c r="F831" i="3"/>
  <c r="B831" i="3"/>
  <c r="C832" i="3"/>
  <c r="E832" i="3"/>
  <c r="F832" i="3"/>
  <c r="B832" i="3"/>
  <c r="C833" i="3"/>
  <c r="E833" i="3"/>
  <c r="F833" i="3"/>
  <c r="B833" i="3"/>
  <c r="C834" i="3"/>
  <c r="E834" i="3"/>
  <c r="F834" i="3"/>
  <c r="B834" i="3"/>
  <c r="C835" i="3"/>
  <c r="E835" i="3"/>
  <c r="F835" i="3"/>
  <c r="B835" i="3"/>
  <c r="C836" i="3"/>
  <c r="E836" i="3"/>
  <c r="F836" i="3"/>
  <c r="B836" i="3"/>
  <c r="C837" i="3"/>
  <c r="E837" i="3"/>
  <c r="F837" i="3"/>
  <c r="B837" i="3"/>
  <c r="C838" i="3"/>
  <c r="E838" i="3"/>
  <c r="F838" i="3"/>
  <c r="B838" i="3"/>
  <c r="C839" i="3"/>
  <c r="E839" i="3"/>
  <c r="F839" i="3"/>
  <c r="B839" i="3"/>
  <c r="C840" i="3"/>
  <c r="E840" i="3"/>
  <c r="F840" i="3"/>
  <c r="B840" i="3"/>
  <c r="C841" i="3"/>
  <c r="E841" i="3"/>
  <c r="F841" i="3"/>
  <c r="B841" i="3"/>
  <c r="C842" i="3"/>
  <c r="E842" i="3"/>
  <c r="F842" i="3"/>
  <c r="B842" i="3"/>
  <c r="C843" i="3"/>
  <c r="E843" i="3"/>
  <c r="F843" i="3"/>
  <c r="B843" i="3"/>
  <c r="C844" i="3"/>
  <c r="E844" i="3"/>
  <c r="F844" i="3"/>
  <c r="B844" i="3"/>
  <c r="C845" i="3"/>
  <c r="E845" i="3"/>
  <c r="F845" i="3"/>
  <c r="B845" i="3"/>
  <c r="C846" i="3"/>
  <c r="E846" i="3"/>
  <c r="F846" i="3"/>
  <c r="B846" i="3"/>
  <c r="C847" i="3"/>
  <c r="E847" i="3"/>
  <c r="F847" i="3"/>
  <c r="B847" i="3"/>
  <c r="C848" i="3"/>
  <c r="E848" i="3"/>
  <c r="F848" i="3"/>
  <c r="B848" i="3"/>
  <c r="C849" i="3"/>
  <c r="E849" i="3"/>
  <c r="F849" i="3"/>
  <c r="B849" i="3"/>
  <c r="C850" i="3"/>
  <c r="E850" i="3"/>
  <c r="F850" i="3"/>
  <c r="B850" i="3"/>
  <c r="C851" i="3"/>
  <c r="E851" i="3"/>
  <c r="F851" i="3"/>
  <c r="B851" i="3"/>
  <c r="C852" i="3"/>
  <c r="E852" i="3"/>
  <c r="F852" i="3"/>
  <c r="B852" i="3"/>
  <c r="C853" i="3"/>
  <c r="E853" i="3"/>
  <c r="F853" i="3"/>
  <c r="B853" i="3"/>
  <c r="C854" i="3"/>
  <c r="E854" i="3"/>
  <c r="F854" i="3"/>
  <c r="B854" i="3"/>
  <c r="C855" i="3"/>
  <c r="E855" i="3"/>
  <c r="F855" i="3"/>
  <c r="B855" i="3"/>
  <c r="C856" i="3"/>
  <c r="E856" i="3"/>
  <c r="F856" i="3"/>
  <c r="B856" i="3"/>
  <c r="C857" i="3"/>
  <c r="E857" i="3"/>
  <c r="F857" i="3"/>
  <c r="B857" i="3"/>
  <c r="C858" i="3"/>
  <c r="E858" i="3"/>
  <c r="F858" i="3"/>
  <c r="B858" i="3"/>
  <c r="C859" i="3"/>
  <c r="E859" i="3"/>
  <c r="F859" i="3"/>
  <c r="B859" i="3"/>
  <c r="C860" i="3"/>
  <c r="E860" i="3"/>
  <c r="F860" i="3"/>
  <c r="B860" i="3"/>
  <c r="C861" i="3"/>
  <c r="E861" i="3"/>
  <c r="F861" i="3"/>
  <c r="B861" i="3"/>
  <c r="C862" i="3"/>
  <c r="E862" i="3"/>
  <c r="F862" i="3"/>
  <c r="B862" i="3"/>
  <c r="C863" i="3"/>
  <c r="E863" i="3"/>
  <c r="F863" i="3"/>
  <c r="B863" i="3"/>
  <c r="C864" i="3"/>
  <c r="E864" i="3"/>
  <c r="F864" i="3"/>
  <c r="B864" i="3"/>
  <c r="C865" i="3"/>
  <c r="E865" i="3"/>
  <c r="F865" i="3"/>
  <c r="B865" i="3"/>
  <c r="C866" i="3"/>
  <c r="E866" i="3"/>
  <c r="F866" i="3"/>
  <c r="B866" i="3"/>
  <c r="C867" i="3"/>
  <c r="E867" i="3"/>
  <c r="F867" i="3"/>
  <c r="B867" i="3"/>
  <c r="C868" i="3"/>
  <c r="E868" i="3"/>
  <c r="F868" i="3"/>
  <c r="B868" i="3"/>
  <c r="C869" i="3"/>
  <c r="E869" i="3"/>
  <c r="F869" i="3"/>
  <c r="B869" i="3"/>
  <c r="C870" i="3"/>
  <c r="E870" i="3"/>
  <c r="F870" i="3"/>
  <c r="B870" i="3"/>
  <c r="C871" i="3"/>
  <c r="E871" i="3"/>
  <c r="F871" i="3"/>
  <c r="B871" i="3"/>
  <c r="C872" i="3"/>
  <c r="E872" i="3"/>
  <c r="F872" i="3"/>
  <c r="B872" i="3"/>
  <c r="C873" i="3"/>
  <c r="E873" i="3"/>
  <c r="F873" i="3"/>
  <c r="B873" i="3"/>
  <c r="C874" i="3"/>
  <c r="E874" i="3"/>
  <c r="F874" i="3"/>
  <c r="B874" i="3"/>
  <c r="C875" i="3"/>
  <c r="E875" i="3"/>
  <c r="F875" i="3"/>
  <c r="B875" i="3"/>
  <c r="C876" i="3"/>
  <c r="E876" i="3"/>
  <c r="F876" i="3"/>
  <c r="B876" i="3"/>
  <c r="C877" i="3"/>
  <c r="E877" i="3"/>
  <c r="F877" i="3"/>
  <c r="B877" i="3"/>
  <c r="C878" i="3"/>
  <c r="E878" i="3"/>
  <c r="F878" i="3"/>
  <c r="B878" i="3"/>
  <c r="C879" i="3"/>
  <c r="E879" i="3"/>
  <c r="F879" i="3"/>
  <c r="B879" i="3"/>
  <c r="C880" i="3"/>
  <c r="E880" i="3"/>
  <c r="F880" i="3"/>
  <c r="B880" i="3"/>
  <c r="C881" i="3"/>
  <c r="E881" i="3"/>
  <c r="F881" i="3"/>
  <c r="B881" i="3"/>
  <c r="C882" i="3"/>
  <c r="E882" i="3"/>
  <c r="F882" i="3"/>
  <c r="B882" i="3"/>
  <c r="C883" i="3"/>
  <c r="E883" i="3"/>
  <c r="F883" i="3"/>
  <c r="B883" i="3"/>
  <c r="C884" i="3"/>
  <c r="E884" i="3"/>
  <c r="F884" i="3"/>
  <c r="B884" i="3"/>
  <c r="C885" i="3"/>
  <c r="E885" i="3"/>
  <c r="F885" i="3"/>
  <c r="B885" i="3"/>
  <c r="C886" i="3"/>
  <c r="E886" i="3"/>
  <c r="F886" i="3"/>
  <c r="B886" i="3"/>
  <c r="C887" i="3"/>
  <c r="E887" i="3"/>
  <c r="F887" i="3"/>
  <c r="B887" i="3"/>
  <c r="C888" i="3"/>
  <c r="E888" i="3"/>
  <c r="F888" i="3"/>
  <c r="B888" i="3"/>
  <c r="C889" i="3"/>
  <c r="E889" i="3"/>
  <c r="F889" i="3"/>
  <c r="B889" i="3"/>
  <c r="C890" i="3"/>
  <c r="E890" i="3"/>
  <c r="F890" i="3"/>
  <c r="B890" i="3"/>
  <c r="C891" i="3"/>
  <c r="E891" i="3"/>
  <c r="F891" i="3"/>
  <c r="B891" i="3"/>
  <c r="C892" i="3"/>
  <c r="E892" i="3"/>
  <c r="F892" i="3"/>
  <c r="B892" i="3"/>
  <c r="C893" i="3"/>
  <c r="E893" i="3"/>
  <c r="F893" i="3"/>
  <c r="B893" i="3"/>
  <c r="C894" i="3"/>
  <c r="E894" i="3"/>
  <c r="F894" i="3"/>
  <c r="B894" i="3"/>
  <c r="C895" i="3"/>
  <c r="E895" i="3"/>
  <c r="F895" i="3"/>
  <c r="B895" i="3"/>
  <c r="C896" i="3"/>
  <c r="E896" i="3"/>
  <c r="F896" i="3"/>
  <c r="B896" i="3"/>
  <c r="C897" i="3"/>
  <c r="E897" i="3"/>
  <c r="F897" i="3"/>
  <c r="B897" i="3"/>
  <c r="C898" i="3"/>
  <c r="E898" i="3"/>
  <c r="F898" i="3"/>
  <c r="B898" i="3"/>
  <c r="C899" i="3"/>
  <c r="E899" i="3"/>
  <c r="F899" i="3"/>
  <c r="B899" i="3"/>
  <c r="C900" i="3"/>
  <c r="E900" i="3"/>
  <c r="F900" i="3"/>
  <c r="B900" i="3"/>
  <c r="C901" i="3"/>
  <c r="E901" i="3"/>
  <c r="F901" i="3"/>
  <c r="B901" i="3"/>
  <c r="C902" i="3"/>
  <c r="E902" i="3"/>
  <c r="F902" i="3"/>
  <c r="B902" i="3"/>
  <c r="C903" i="3"/>
  <c r="E903" i="3"/>
  <c r="F903" i="3"/>
  <c r="B903" i="3"/>
  <c r="C904" i="3"/>
  <c r="E904" i="3"/>
  <c r="F904" i="3"/>
  <c r="B904" i="3"/>
  <c r="C905" i="3"/>
  <c r="E905" i="3"/>
  <c r="F905" i="3"/>
  <c r="B905" i="3"/>
  <c r="C906" i="3"/>
  <c r="E906" i="3"/>
  <c r="F906" i="3"/>
  <c r="B906" i="3"/>
  <c r="C907" i="3"/>
  <c r="E907" i="3"/>
  <c r="F907" i="3"/>
  <c r="B907" i="3"/>
  <c r="C908" i="3"/>
  <c r="E908" i="3"/>
  <c r="F908" i="3"/>
  <c r="B908" i="3"/>
  <c r="C909" i="3"/>
  <c r="E909" i="3"/>
  <c r="F909" i="3"/>
  <c r="B909" i="3"/>
  <c r="C910" i="3"/>
  <c r="E910" i="3"/>
  <c r="F910" i="3"/>
  <c r="B910" i="3"/>
  <c r="C911" i="3"/>
  <c r="E911" i="3"/>
  <c r="F911" i="3"/>
  <c r="B911" i="3"/>
  <c r="C912" i="3"/>
  <c r="E912" i="3"/>
  <c r="F912" i="3"/>
  <c r="B912" i="3"/>
  <c r="C913" i="3"/>
  <c r="E913" i="3"/>
  <c r="F913" i="3"/>
  <c r="B913" i="3"/>
  <c r="C914" i="3"/>
  <c r="E914" i="3"/>
  <c r="F914" i="3"/>
  <c r="B914" i="3"/>
  <c r="C915" i="3"/>
  <c r="E915" i="3"/>
  <c r="F915" i="3"/>
  <c r="B915" i="3"/>
  <c r="C916" i="3"/>
  <c r="E916" i="3"/>
  <c r="F916" i="3"/>
  <c r="B916" i="3"/>
  <c r="C917" i="3"/>
  <c r="E917" i="3"/>
  <c r="F917" i="3"/>
  <c r="B917" i="3"/>
  <c r="C918" i="3"/>
  <c r="E918" i="3"/>
  <c r="F918" i="3"/>
  <c r="B918" i="3"/>
  <c r="C919" i="3"/>
  <c r="E919" i="3"/>
  <c r="F919" i="3"/>
  <c r="B919" i="3"/>
  <c r="C920" i="3"/>
  <c r="E920" i="3"/>
  <c r="F920" i="3"/>
  <c r="B920" i="3"/>
  <c r="C921" i="3"/>
  <c r="E921" i="3"/>
  <c r="F921" i="3"/>
  <c r="B921" i="3"/>
  <c r="C922" i="3"/>
  <c r="E922" i="3"/>
  <c r="F922" i="3"/>
  <c r="B922" i="3"/>
  <c r="C923" i="3"/>
  <c r="E923" i="3"/>
  <c r="F923" i="3"/>
  <c r="B923" i="3"/>
  <c r="C924" i="3"/>
  <c r="E924" i="3"/>
  <c r="F924" i="3"/>
  <c r="B924" i="3"/>
  <c r="C925" i="3"/>
  <c r="E925" i="3"/>
  <c r="F925" i="3"/>
  <c r="B925" i="3"/>
  <c r="C926" i="3"/>
  <c r="E926" i="3"/>
  <c r="F926" i="3"/>
  <c r="B926" i="3"/>
  <c r="C927" i="3"/>
  <c r="E927" i="3"/>
  <c r="F927" i="3"/>
  <c r="B927" i="3"/>
  <c r="C928" i="3"/>
  <c r="E928" i="3"/>
  <c r="F928" i="3"/>
  <c r="B928" i="3"/>
  <c r="C929" i="3"/>
  <c r="E929" i="3"/>
  <c r="F929" i="3"/>
  <c r="B929" i="3"/>
  <c r="C930" i="3"/>
  <c r="E930" i="3"/>
  <c r="F930" i="3"/>
  <c r="B930" i="3"/>
  <c r="C931" i="3"/>
  <c r="E931" i="3"/>
  <c r="F931" i="3"/>
  <c r="B931" i="3"/>
  <c r="C932" i="3"/>
  <c r="E932" i="3"/>
  <c r="F932" i="3"/>
  <c r="B932" i="3"/>
  <c r="C933" i="3"/>
  <c r="E933" i="3"/>
  <c r="F933" i="3"/>
  <c r="B933" i="3"/>
  <c r="C934" i="3"/>
  <c r="E934" i="3"/>
  <c r="F934" i="3"/>
  <c r="B934" i="3"/>
  <c r="C935" i="3"/>
  <c r="E935" i="3"/>
  <c r="F935" i="3"/>
  <c r="B935" i="3"/>
  <c r="C936" i="3"/>
  <c r="E936" i="3"/>
  <c r="F936" i="3"/>
  <c r="B936" i="3"/>
  <c r="C937" i="3"/>
  <c r="E937" i="3"/>
  <c r="F937" i="3"/>
  <c r="B937" i="3"/>
  <c r="C938" i="3"/>
  <c r="E938" i="3"/>
  <c r="F938" i="3"/>
  <c r="B938" i="3"/>
  <c r="C939" i="3"/>
  <c r="E939" i="3"/>
  <c r="F939" i="3"/>
  <c r="B939" i="3"/>
  <c r="C940" i="3"/>
  <c r="E940" i="3"/>
  <c r="F940" i="3"/>
  <c r="B940" i="3"/>
  <c r="C941" i="3"/>
  <c r="E941" i="3"/>
  <c r="F941" i="3"/>
  <c r="B941" i="3"/>
  <c r="C942" i="3"/>
  <c r="E942" i="3"/>
  <c r="F942" i="3"/>
  <c r="B942" i="3"/>
  <c r="C943" i="3"/>
  <c r="E943" i="3"/>
  <c r="F943" i="3"/>
  <c r="B943" i="3"/>
  <c r="C944" i="3"/>
  <c r="E944" i="3"/>
  <c r="F944" i="3"/>
  <c r="B944" i="3"/>
  <c r="C945" i="3"/>
  <c r="E945" i="3"/>
  <c r="F945" i="3"/>
  <c r="B945" i="3"/>
  <c r="C946" i="3"/>
  <c r="E946" i="3"/>
  <c r="F946" i="3"/>
  <c r="B946" i="3"/>
  <c r="C947" i="3"/>
  <c r="E947" i="3"/>
  <c r="F947" i="3"/>
  <c r="B947" i="3"/>
  <c r="C948" i="3"/>
  <c r="E948" i="3"/>
  <c r="F948" i="3"/>
  <c r="B948" i="3"/>
  <c r="C949" i="3"/>
  <c r="E949" i="3"/>
  <c r="F949" i="3"/>
  <c r="B949" i="3"/>
  <c r="C950" i="3"/>
  <c r="E950" i="3"/>
  <c r="F950" i="3"/>
  <c r="B950" i="3"/>
  <c r="C951" i="3"/>
  <c r="E951" i="3"/>
  <c r="F951" i="3"/>
  <c r="B951" i="3"/>
  <c r="C952" i="3"/>
  <c r="E952" i="3"/>
  <c r="F952" i="3"/>
  <c r="B952" i="3"/>
  <c r="C953" i="3"/>
  <c r="E953" i="3"/>
  <c r="F953" i="3"/>
  <c r="B953" i="3"/>
  <c r="C954" i="3"/>
  <c r="E954" i="3"/>
  <c r="F954" i="3"/>
  <c r="B954" i="3"/>
  <c r="C955" i="3"/>
  <c r="E955" i="3"/>
  <c r="F955" i="3"/>
  <c r="B955" i="3"/>
  <c r="C956" i="3"/>
  <c r="E956" i="3"/>
  <c r="F956" i="3"/>
  <c r="B956" i="3"/>
  <c r="C957" i="3"/>
  <c r="E957" i="3"/>
  <c r="F957" i="3"/>
  <c r="B957" i="3"/>
  <c r="C958" i="3"/>
  <c r="E958" i="3"/>
  <c r="F958" i="3"/>
  <c r="B958" i="3"/>
  <c r="C959" i="3"/>
  <c r="E959" i="3"/>
  <c r="F959" i="3"/>
  <c r="B959" i="3"/>
  <c r="C960" i="3"/>
  <c r="E960" i="3"/>
  <c r="F960" i="3"/>
  <c r="B960" i="3"/>
  <c r="C961" i="3"/>
  <c r="E961" i="3"/>
  <c r="F961" i="3"/>
  <c r="B961" i="3"/>
  <c r="C962" i="3"/>
  <c r="E962" i="3"/>
  <c r="F962" i="3"/>
  <c r="B962" i="3"/>
  <c r="C963" i="3"/>
  <c r="E963" i="3"/>
  <c r="F963" i="3"/>
  <c r="B963" i="3"/>
  <c r="C964" i="3"/>
  <c r="E964" i="3"/>
  <c r="F964" i="3"/>
  <c r="B964" i="3"/>
  <c r="C965" i="3"/>
  <c r="E965" i="3"/>
  <c r="F965" i="3"/>
  <c r="B965" i="3"/>
  <c r="C966" i="3"/>
  <c r="E966" i="3"/>
  <c r="F966" i="3"/>
  <c r="B966" i="3"/>
  <c r="C967" i="3"/>
  <c r="E967" i="3"/>
  <c r="F967" i="3"/>
  <c r="B967" i="3"/>
  <c r="C968" i="3"/>
  <c r="E968" i="3"/>
  <c r="F968" i="3"/>
  <c r="B968" i="3"/>
  <c r="C969" i="3"/>
  <c r="E969" i="3"/>
  <c r="F969" i="3"/>
  <c r="B969" i="3"/>
  <c r="C970" i="3"/>
  <c r="E970" i="3"/>
  <c r="F970" i="3"/>
  <c r="B970" i="3"/>
  <c r="C971" i="3"/>
  <c r="E971" i="3"/>
  <c r="F971" i="3"/>
  <c r="B971" i="3"/>
  <c r="C972" i="3"/>
  <c r="E972" i="3"/>
  <c r="F972" i="3"/>
  <c r="B972" i="3"/>
  <c r="C973" i="3"/>
  <c r="E973" i="3"/>
  <c r="F973" i="3"/>
  <c r="B973" i="3"/>
  <c r="C974" i="3"/>
  <c r="E974" i="3"/>
  <c r="F974" i="3"/>
  <c r="B974" i="3"/>
  <c r="C975" i="3"/>
  <c r="E975" i="3"/>
  <c r="F975" i="3"/>
  <c r="B975" i="3"/>
  <c r="C976" i="3"/>
  <c r="E976" i="3"/>
  <c r="F976" i="3"/>
  <c r="B976" i="3"/>
  <c r="C977" i="3"/>
  <c r="E977" i="3"/>
  <c r="F977" i="3"/>
  <c r="B977" i="3"/>
  <c r="C978" i="3"/>
  <c r="E978" i="3"/>
  <c r="F978" i="3"/>
  <c r="B978" i="3"/>
  <c r="C979" i="3"/>
  <c r="E979" i="3"/>
  <c r="F979" i="3"/>
  <c r="B979" i="3"/>
  <c r="C980" i="3"/>
  <c r="E980" i="3"/>
  <c r="F980" i="3"/>
  <c r="B980" i="3"/>
  <c r="C981" i="3"/>
  <c r="E981" i="3"/>
  <c r="F981" i="3"/>
  <c r="B981" i="3"/>
  <c r="C982" i="3"/>
  <c r="E982" i="3"/>
  <c r="F982" i="3"/>
  <c r="B982" i="3"/>
  <c r="C983" i="3"/>
  <c r="E983" i="3"/>
  <c r="F983" i="3"/>
  <c r="B983" i="3"/>
  <c r="C984" i="3"/>
  <c r="E984" i="3"/>
  <c r="F984" i="3"/>
  <c r="B984" i="3"/>
  <c r="C985" i="3"/>
  <c r="E985" i="3"/>
  <c r="F985" i="3"/>
  <c r="B985" i="3"/>
  <c r="C986" i="3"/>
  <c r="E986" i="3"/>
  <c r="F986" i="3"/>
  <c r="B986" i="3"/>
  <c r="C987" i="3"/>
  <c r="E987" i="3"/>
  <c r="F987" i="3"/>
  <c r="B987" i="3"/>
  <c r="C988" i="3"/>
  <c r="E988" i="3"/>
  <c r="F988" i="3"/>
  <c r="B988" i="3"/>
  <c r="C989" i="3"/>
  <c r="E989" i="3"/>
  <c r="F989" i="3"/>
  <c r="B989" i="3"/>
  <c r="C990" i="3"/>
  <c r="E990" i="3"/>
  <c r="F990" i="3"/>
  <c r="B990" i="3"/>
  <c r="C991" i="3"/>
  <c r="E991" i="3"/>
  <c r="F991" i="3"/>
  <c r="B991" i="3"/>
  <c r="C992" i="3"/>
  <c r="E992" i="3"/>
  <c r="F992" i="3"/>
  <c r="B992" i="3"/>
  <c r="C993" i="3"/>
  <c r="E993" i="3"/>
  <c r="F993" i="3"/>
  <c r="B993" i="3"/>
  <c r="C994" i="3"/>
  <c r="E994" i="3"/>
  <c r="F994" i="3"/>
  <c r="B994" i="3"/>
  <c r="C995" i="3"/>
  <c r="E995" i="3"/>
  <c r="F995" i="3"/>
  <c r="B995" i="3"/>
  <c r="C996" i="3"/>
  <c r="E996" i="3"/>
  <c r="F996" i="3"/>
  <c r="B996" i="3"/>
  <c r="C997" i="3"/>
  <c r="E997" i="3"/>
  <c r="F997" i="3"/>
  <c r="B997" i="3"/>
  <c r="F4" i="2"/>
  <c r="C3" i="2"/>
  <c r="F37" i="3"/>
  <c r="F18" i="3"/>
  <c r="D18" i="3" s="1"/>
  <c r="B24" i="3"/>
  <c r="F24" i="3"/>
  <c r="C24" i="3"/>
  <c r="F2" i="3"/>
  <c r="C2" i="3"/>
  <c r="E2" i="3"/>
  <c r="B2" i="3"/>
  <c r="C38" i="3"/>
  <c r="B38" i="3"/>
  <c r="C4" i="2"/>
  <c r="F13" i="3"/>
  <c r="E13" i="3"/>
  <c r="C7" i="3"/>
  <c r="F3" i="2"/>
  <c r="E3" i="2"/>
  <c r="F30" i="3"/>
  <c r="F22" i="3"/>
  <c r="B3" i="2"/>
  <c r="E7" i="3"/>
  <c r="B26" i="3"/>
  <c r="F26" i="3"/>
  <c r="B20" i="3"/>
  <c r="C22" i="3"/>
  <c r="C20" i="3"/>
  <c r="C32" i="3"/>
  <c r="F32" i="3"/>
  <c r="B32" i="3"/>
  <c r="E32" i="3"/>
  <c r="E26" i="3"/>
  <c r="C26" i="3"/>
  <c r="B30" i="3"/>
  <c r="E30" i="3"/>
  <c r="C30" i="3"/>
  <c r="F11" i="3"/>
  <c r="E11" i="3"/>
  <c r="B4" i="3"/>
  <c r="E4" i="3"/>
  <c r="C4" i="3"/>
  <c r="B22" i="3"/>
  <c r="B6" i="3"/>
  <c r="F20" i="3"/>
  <c r="F36" i="3"/>
  <c r="B16" i="3"/>
  <c r="B34" i="3"/>
  <c r="B18" i="3"/>
  <c r="C14" i="3"/>
  <c r="E9" i="3"/>
  <c r="B36" i="3"/>
  <c r="F34" i="3"/>
  <c r="C16" i="3"/>
  <c r="E14" i="3"/>
  <c r="F9" i="3"/>
  <c r="E6" i="3"/>
  <c r="B11" i="3"/>
  <c r="C6" i="3"/>
  <c r="F14" i="3"/>
  <c r="F16" i="3"/>
  <c r="E34" i="3"/>
  <c r="C18" i="3"/>
  <c r="C13" i="3" l="1"/>
  <c r="F31" i="3"/>
  <c r="C5" i="3"/>
  <c r="E35" i="3"/>
  <c r="B19" i="3"/>
  <c r="F12" i="3"/>
  <c r="E8" i="3"/>
  <c r="D8" i="3" s="1"/>
  <c r="C8" i="3"/>
  <c r="C27" i="3"/>
  <c r="B27" i="3"/>
  <c r="C19" i="3"/>
  <c r="C12" i="3"/>
  <c r="E23" i="3"/>
  <c r="D23" i="3" s="1"/>
  <c r="E15" i="3"/>
  <c r="F19" i="3"/>
  <c r="D19" i="3" s="1"/>
  <c r="E12" i="3"/>
  <c r="E27" i="3"/>
  <c r="D27" i="3" s="1"/>
  <c r="B15" i="3"/>
  <c r="F23" i="3"/>
  <c r="F15" i="3"/>
  <c r="B23" i="3"/>
  <c r="B8" i="3"/>
  <c r="D1" i="3"/>
  <c r="J10" i="1" s="1"/>
  <c r="B33" i="3"/>
  <c r="F3" i="3"/>
  <c r="E8" i="5"/>
  <c r="D68" i="3"/>
  <c r="E17" i="3"/>
  <c r="D17" i="3" s="1"/>
  <c r="G10" i="5"/>
  <c r="C10" i="5" s="1"/>
  <c r="C10" i="3"/>
  <c r="E4" i="2"/>
  <c r="D4" i="2" s="1"/>
  <c r="A4" i="2" s="1"/>
  <c r="F21" i="3"/>
  <c r="D21" i="3" s="1"/>
  <c r="B21" i="3"/>
  <c r="E36" i="3"/>
  <c r="D36" i="3" s="1"/>
  <c r="A36" i="3" s="1"/>
  <c r="C21" i="3"/>
  <c r="B17" i="3"/>
  <c r="C29" i="3"/>
  <c r="G6" i="2"/>
  <c r="F6" i="2" s="1"/>
  <c r="F10" i="3"/>
  <c r="D10" i="3" s="1"/>
  <c r="G5" i="2"/>
  <c r="B5" i="2" s="1"/>
  <c r="F25" i="3"/>
  <c r="C1" i="3"/>
  <c r="I10" i="1" s="1"/>
  <c r="K10" i="1" s="1"/>
  <c r="E29" i="3"/>
  <c r="E33" i="3"/>
  <c r="D121" i="3"/>
  <c r="A121" i="3" s="1"/>
  <c r="D354" i="3"/>
  <c r="A354" i="3" s="1"/>
  <c r="D188" i="3"/>
  <c r="A188" i="3" s="1"/>
  <c r="D175" i="3"/>
  <c r="A175" i="3" s="1"/>
  <c r="D127" i="3"/>
  <c r="A127" i="3" s="1"/>
  <c r="D353" i="3"/>
  <c r="A353" i="3" s="1"/>
  <c r="D22" i="3"/>
  <c r="A22" i="3" s="1"/>
  <c r="G11" i="5"/>
  <c r="C11" i="5" s="1"/>
  <c r="D54" i="3"/>
  <c r="A54" i="3" s="1"/>
  <c r="F33" i="3"/>
  <c r="C28" i="3"/>
  <c r="C17" i="3"/>
  <c r="F28" i="3"/>
  <c r="B10" i="3"/>
  <c r="D20" i="3"/>
  <c r="A20" i="3" s="1"/>
  <c r="B3" i="3"/>
  <c r="D251" i="3"/>
  <c r="A251" i="3" s="1"/>
  <c r="D190" i="3"/>
  <c r="A190" i="3" s="1"/>
  <c r="D181" i="3"/>
  <c r="A181" i="3" s="1"/>
  <c r="D171" i="3"/>
  <c r="A171" i="3" s="1"/>
  <c r="D113" i="3"/>
  <c r="A113" i="3" s="1"/>
  <c r="G8" i="2"/>
  <c r="F5" i="2"/>
  <c r="F29" i="3"/>
  <c r="E28" i="3"/>
  <c r="B9" i="3"/>
  <c r="E6" i="2"/>
  <c r="D148" i="3"/>
  <c r="A148" i="3" s="1"/>
  <c r="D140" i="3"/>
  <c r="A140" i="3" s="1"/>
  <c r="D446" i="3"/>
  <c r="A446" i="3" s="1"/>
  <c r="D203" i="3"/>
  <c r="A203" i="3" s="1"/>
  <c r="D151" i="3"/>
  <c r="A151" i="3" s="1"/>
  <c r="D135" i="3"/>
  <c r="A135" i="3" s="1"/>
  <c r="D357" i="3"/>
  <c r="A357" i="3" s="1"/>
  <c r="D312" i="3"/>
  <c r="A312" i="3" s="1"/>
  <c r="D279" i="3"/>
  <c r="A279" i="3" s="1"/>
  <c r="D258" i="3"/>
  <c r="A258" i="3" s="1"/>
  <c r="D257" i="3"/>
  <c r="A257" i="3" s="1"/>
  <c r="D256" i="3"/>
  <c r="A256" i="3" s="1"/>
  <c r="D254" i="3"/>
  <c r="A254" i="3" s="1"/>
  <c r="D253" i="3"/>
  <c r="A253" i="3" s="1"/>
  <c r="D250" i="3"/>
  <c r="A250" i="3" s="1"/>
  <c r="D249" i="3"/>
  <c r="A249" i="3" s="1"/>
  <c r="D243" i="3"/>
  <c r="A243" i="3" s="1"/>
  <c r="D237" i="3"/>
  <c r="A237" i="3" s="1"/>
  <c r="D232" i="3"/>
  <c r="A232" i="3" s="1"/>
  <c r="D196" i="3"/>
  <c r="A196" i="3" s="1"/>
  <c r="D162" i="3"/>
  <c r="A162" i="3" s="1"/>
  <c r="D161" i="3"/>
  <c r="A161" i="3" s="1"/>
  <c r="D16" i="3"/>
  <c r="A16" i="3" s="1"/>
  <c r="A68" i="3"/>
  <c r="D247" i="3"/>
  <c r="A247" i="3" s="1"/>
  <c r="D246" i="3"/>
  <c r="A246" i="3" s="1"/>
  <c r="D244" i="3"/>
  <c r="A244" i="3" s="1"/>
  <c r="D242" i="3"/>
  <c r="A242" i="3" s="1"/>
  <c r="D240" i="3"/>
  <c r="A240" i="3" s="1"/>
  <c r="D239" i="3"/>
  <c r="A239" i="3" s="1"/>
  <c r="D752" i="3"/>
  <c r="A752" i="3" s="1"/>
  <c r="D573" i="3"/>
  <c r="A573" i="3" s="1"/>
  <c r="D528" i="3"/>
  <c r="A528" i="3" s="1"/>
  <c r="D365" i="3"/>
  <c r="A365" i="3" s="1"/>
  <c r="D361" i="3"/>
  <c r="A361" i="3" s="1"/>
  <c r="D360" i="3"/>
  <c r="A360" i="3" s="1"/>
  <c r="D355" i="3"/>
  <c r="A355" i="3" s="1"/>
  <c r="D348" i="3"/>
  <c r="A348" i="3" s="1"/>
  <c r="D346" i="3"/>
  <c r="A346" i="3" s="1"/>
  <c r="D344" i="3"/>
  <c r="A344" i="3" s="1"/>
  <c r="D343" i="3"/>
  <c r="A343" i="3" s="1"/>
  <c r="D342" i="3"/>
  <c r="A342" i="3" s="1"/>
  <c r="D338" i="3"/>
  <c r="A338" i="3" s="1"/>
  <c r="D337" i="3"/>
  <c r="A337" i="3" s="1"/>
  <c r="D336" i="3"/>
  <c r="A336" i="3" s="1"/>
  <c r="D332" i="3"/>
  <c r="A332" i="3" s="1"/>
  <c r="D331" i="3"/>
  <c r="A331" i="3" s="1"/>
  <c r="D327" i="3"/>
  <c r="A327" i="3" s="1"/>
  <c r="D326" i="3"/>
  <c r="A326" i="3" s="1"/>
  <c r="D323" i="3"/>
  <c r="A323" i="3" s="1"/>
  <c r="D322" i="3"/>
  <c r="A322" i="3" s="1"/>
  <c r="D321" i="3"/>
  <c r="A321" i="3" s="1"/>
  <c r="D316" i="3"/>
  <c r="A316" i="3" s="1"/>
  <c r="D315" i="3"/>
  <c r="A315" i="3" s="1"/>
  <c r="D311" i="3"/>
  <c r="A311" i="3" s="1"/>
  <c r="D309" i="3"/>
  <c r="A309" i="3" s="1"/>
  <c r="D308" i="3"/>
  <c r="A308" i="3" s="1"/>
  <c r="D305" i="3"/>
  <c r="A305" i="3" s="1"/>
  <c r="D301" i="3"/>
  <c r="A301" i="3" s="1"/>
  <c r="D300" i="3"/>
  <c r="A300" i="3" s="1"/>
  <c r="D299" i="3"/>
  <c r="A299" i="3" s="1"/>
  <c r="D298" i="3"/>
  <c r="A298" i="3" s="1"/>
  <c r="D297" i="3"/>
  <c r="A297" i="3" s="1"/>
  <c r="D296" i="3"/>
  <c r="A296" i="3" s="1"/>
  <c r="D293" i="3"/>
  <c r="A293" i="3" s="1"/>
  <c r="D292" i="3"/>
  <c r="A292" i="3" s="1"/>
  <c r="D291" i="3"/>
  <c r="A291" i="3" s="1"/>
  <c r="D289" i="3"/>
  <c r="A289" i="3" s="1"/>
  <c r="D288" i="3"/>
  <c r="A288" i="3" s="1"/>
  <c r="D285" i="3"/>
  <c r="A285" i="3" s="1"/>
  <c r="D284" i="3"/>
  <c r="A284" i="3" s="1"/>
  <c r="D283" i="3"/>
  <c r="A283" i="3" s="1"/>
  <c r="D282" i="3"/>
  <c r="A282" i="3" s="1"/>
  <c r="D281" i="3"/>
  <c r="A281" i="3" s="1"/>
  <c r="D280" i="3"/>
  <c r="A280" i="3" s="1"/>
  <c r="D276" i="3"/>
  <c r="A276" i="3" s="1"/>
  <c r="D275" i="3"/>
  <c r="A275" i="3" s="1"/>
  <c r="D274" i="3"/>
  <c r="A274" i="3" s="1"/>
  <c r="D271" i="3"/>
  <c r="A271" i="3" s="1"/>
  <c r="D270" i="3"/>
  <c r="A270" i="3" s="1"/>
  <c r="D267" i="3"/>
  <c r="A267" i="3" s="1"/>
  <c r="D266" i="3"/>
  <c r="A266" i="3" s="1"/>
  <c r="D265" i="3"/>
  <c r="A265" i="3" s="1"/>
  <c r="D262" i="3"/>
  <c r="A262" i="3" s="1"/>
  <c r="D261" i="3"/>
  <c r="A261" i="3" s="1"/>
  <c r="D259" i="3"/>
  <c r="A259" i="3" s="1"/>
  <c r="D238" i="3"/>
  <c r="A238" i="3" s="1"/>
  <c r="D236" i="3"/>
  <c r="A236" i="3" s="1"/>
  <c r="D235" i="3"/>
  <c r="A235" i="3" s="1"/>
  <c r="D233" i="3"/>
  <c r="A233" i="3" s="1"/>
  <c r="D231" i="3"/>
  <c r="A231" i="3" s="1"/>
  <c r="D230" i="3"/>
  <c r="A230" i="3" s="1"/>
  <c r="D226" i="3"/>
  <c r="A226" i="3" s="1"/>
  <c r="D225" i="3"/>
  <c r="A225" i="3" s="1"/>
  <c r="D224" i="3"/>
  <c r="A224" i="3" s="1"/>
  <c r="D223" i="3"/>
  <c r="A223" i="3" s="1"/>
  <c r="D222" i="3"/>
  <c r="A222" i="3" s="1"/>
  <c r="D221" i="3"/>
  <c r="A221" i="3" s="1"/>
  <c r="D220" i="3"/>
  <c r="A220" i="3" s="1"/>
  <c r="D219" i="3"/>
  <c r="A219" i="3" s="1"/>
  <c r="D217" i="3"/>
  <c r="A217" i="3" s="1"/>
  <c r="D216" i="3"/>
  <c r="A216" i="3" s="1"/>
  <c r="D215" i="3"/>
  <c r="A215" i="3" s="1"/>
  <c r="D214" i="3"/>
  <c r="A214" i="3" s="1"/>
  <c r="D213" i="3"/>
  <c r="A213" i="3" s="1"/>
  <c r="D212" i="3"/>
  <c r="A212" i="3" s="1"/>
  <c r="D211" i="3"/>
  <c r="A211" i="3" s="1"/>
  <c r="D210" i="3"/>
  <c r="A210" i="3" s="1"/>
  <c r="D209" i="3"/>
  <c r="A209" i="3" s="1"/>
  <c r="D208" i="3"/>
  <c r="A208" i="3" s="1"/>
  <c r="D207" i="3"/>
  <c r="A207" i="3" s="1"/>
  <c r="D206" i="3"/>
  <c r="A206" i="3" s="1"/>
  <c r="D205" i="3"/>
  <c r="A205" i="3" s="1"/>
  <c r="D204" i="3"/>
  <c r="A204" i="3" s="1"/>
  <c r="D202" i="3"/>
  <c r="A202" i="3" s="1"/>
  <c r="D201" i="3"/>
  <c r="A201" i="3" s="1"/>
  <c r="D200" i="3"/>
  <c r="A200" i="3" s="1"/>
  <c r="D199" i="3"/>
  <c r="A199" i="3" s="1"/>
  <c r="D198" i="3"/>
  <c r="A198" i="3" s="1"/>
  <c r="D197" i="3"/>
  <c r="A197" i="3" s="1"/>
  <c r="D195" i="3"/>
  <c r="A195" i="3" s="1"/>
  <c r="D194" i="3"/>
  <c r="A194" i="3" s="1"/>
  <c r="D191" i="3"/>
  <c r="A191" i="3" s="1"/>
  <c r="D189" i="3"/>
  <c r="A189" i="3" s="1"/>
  <c r="D187" i="3"/>
  <c r="A187" i="3" s="1"/>
  <c r="D186" i="3"/>
  <c r="A186" i="3" s="1"/>
  <c r="D185" i="3"/>
  <c r="A185" i="3" s="1"/>
  <c r="D182" i="3"/>
  <c r="A182" i="3" s="1"/>
  <c r="D180" i="3"/>
  <c r="A180" i="3" s="1"/>
  <c r="D178" i="3"/>
  <c r="A178" i="3" s="1"/>
  <c r="D177" i="3"/>
  <c r="A177" i="3" s="1"/>
  <c r="D176" i="3"/>
  <c r="A176" i="3" s="1"/>
  <c r="D174" i="3"/>
  <c r="A174" i="3" s="1"/>
  <c r="D173" i="3"/>
  <c r="A173" i="3" s="1"/>
  <c r="D172" i="3"/>
  <c r="A172" i="3" s="1"/>
  <c r="D170" i="3"/>
  <c r="A170" i="3" s="1"/>
  <c r="D167" i="3"/>
  <c r="A167" i="3" s="1"/>
  <c r="D166" i="3"/>
  <c r="A166" i="3" s="1"/>
  <c r="D165" i="3"/>
  <c r="A165" i="3" s="1"/>
  <c r="D164" i="3"/>
  <c r="A164" i="3" s="1"/>
  <c r="D160" i="3"/>
  <c r="A160" i="3" s="1"/>
  <c r="D159" i="3"/>
  <c r="A159" i="3" s="1"/>
  <c r="D158" i="3"/>
  <c r="A158" i="3" s="1"/>
  <c r="D155" i="3"/>
  <c r="A155" i="3" s="1"/>
  <c r="D154" i="3"/>
  <c r="A154" i="3" s="1"/>
  <c r="D153" i="3"/>
  <c r="A153" i="3" s="1"/>
  <c r="D150" i="3"/>
  <c r="A150" i="3" s="1"/>
  <c r="D147" i="3"/>
  <c r="A147" i="3" s="1"/>
  <c r="D145" i="3"/>
  <c r="A145" i="3" s="1"/>
  <c r="D144" i="3"/>
  <c r="A144" i="3" s="1"/>
  <c r="D143" i="3"/>
  <c r="A143" i="3" s="1"/>
  <c r="D142" i="3"/>
  <c r="A142" i="3" s="1"/>
  <c r="D141" i="3"/>
  <c r="A141" i="3" s="1"/>
  <c r="D139" i="3"/>
  <c r="A139" i="3" s="1"/>
  <c r="D137" i="3"/>
  <c r="A137" i="3" s="1"/>
  <c r="D136" i="3"/>
  <c r="A136" i="3" s="1"/>
  <c r="D134" i="3"/>
  <c r="A134" i="3" s="1"/>
  <c r="D133" i="3"/>
  <c r="A133" i="3" s="1"/>
  <c r="D131" i="3"/>
  <c r="A131" i="3" s="1"/>
  <c r="D130" i="3"/>
  <c r="A130" i="3" s="1"/>
  <c r="D129" i="3"/>
  <c r="A129" i="3" s="1"/>
  <c r="D128" i="3"/>
  <c r="A128" i="3" s="1"/>
  <c r="D126" i="3"/>
  <c r="A126" i="3" s="1"/>
  <c r="D125" i="3"/>
  <c r="A125" i="3" s="1"/>
  <c r="D123" i="3"/>
  <c r="A123" i="3" s="1"/>
  <c r="D108" i="3"/>
  <c r="A108" i="3" s="1"/>
  <c r="D99" i="3"/>
  <c r="A99" i="3" s="1"/>
  <c r="D97" i="3"/>
  <c r="A97" i="3" s="1"/>
  <c r="D70" i="3"/>
  <c r="A70" i="3" s="1"/>
  <c r="D65" i="3"/>
  <c r="A65" i="3" s="1"/>
  <c r="D47" i="3"/>
  <c r="A47" i="3" s="1"/>
  <c r="D561" i="3"/>
  <c r="A561" i="3" s="1"/>
  <c r="D525" i="3"/>
  <c r="A525" i="3" s="1"/>
  <c r="D364" i="3"/>
  <c r="A364" i="3" s="1"/>
  <c r="D895" i="3"/>
  <c r="A895" i="3" s="1"/>
  <c r="D766" i="3"/>
  <c r="A766" i="3" s="1"/>
  <c r="D751" i="3"/>
  <c r="A751" i="3" s="1"/>
  <c r="D706" i="3"/>
  <c r="A706" i="3" s="1"/>
  <c r="D690" i="3"/>
  <c r="A690" i="3" s="1"/>
  <c r="D654" i="3"/>
  <c r="A654" i="3" s="1"/>
  <c r="D637" i="3"/>
  <c r="A637" i="3" s="1"/>
  <c r="D617" i="3"/>
  <c r="A617" i="3" s="1"/>
  <c r="D607" i="3"/>
  <c r="A607" i="3" s="1"/>
  <c r="D580" i="3"/>
  <c r="A580" i="3" s="1"/>
  <c r="D516" i="3"/>
  <c r="A516" i="3" s="1"/>
  <c r="D497" i="3"/>
  <c r="A497" i="3" s="1"/>
  <c r="D490" i="3"/>
  <c r="A490" i="3" s="1"/>
  <c r="D469" i="3"/>
  <c r="A469" i="3" s="1"/>
  <c r="D459" i="3"/>
  <c r="A459" i="3" s="1"/>
  <c r="D442" i="3"/>
  <c r="A442" i="3" s="1"/>
  <c r="D440" i="3"/>
  <c r="A440" i="3" s="1"/>
  <c r="D426" i="3"/>
  <c r="A426" i="3" s="1"/>
  <c r="D413" i="3"/>
  <c r="A413" i="3" s="1"/>
  <c r="D411" i="3"/>
  <c r="A411" i="3" s="1"/>
  <c r="D403" i="3"/>
  <c r="A403" i="3" s="1"/>
  <c r="D401" i="3"/>
  <c r="A401" i="3" s="1"/>
  <c r="D396" i="3"/>
  <c r="A396" i="3" s="1"/>
  <c r="D393" i="3"/>
  <c r="A393" i="3" s="1"/>
  <c r="D381" i="3"/>
  <c r="A381" i="3" s="1"/>
  <c r="D375" i="3"/>
  <c r="A375" i="3" s="1"/>
  <c r="D853" i="3"/>
  <c r="A853" i="3" s="1"/>
  <c r="D779" i="3"/>
  <c r="A779" i="3" s="1"/>
  <c r="D738" i="3"/>
  <c r="A738" i="3" s="1"/>
  <c r="D737" i="3"/>
  <c r="A737" i="3" s="1"/>
  <c r="D716" i="3"/>
  <c r="A716" i="3" s="1"/>
  <c r="D683" i="3"/>
  <c r="A683" i="3" s="1"/>
  <c r="D673" i="3"/>
  <c r="A673" i="3" s="1"/>
  <c r="D671" i="3"/>
  <c r="A671" i="3" s="1"/>
  <c r="D669" i="3"/>
  <c r="A669" i="3" s="1"/>
  <c r="D661" i="3"/>
  <c r="A661" i="3" s="1"/>
  <c r="D632" i="3"/>
  <c r="A632" i="3" s="1"/>
  <c r="D631" i="3"/>
  <c r="A631" i="3" s="1"/>
  <c r="D624" i="3"/>
  <c r="A624" i="3" s="1"/>
  <c r="D612" i="3"/>
  <c r="A612" i="3" s="1"/>
  <c r="D589" i="3"/>
  <c r="A589" i="3" s="1"/>
  <c r="D585" i="3"/>
  <c r="A585" i="3" s="1"/>
  <c r="D576" i="3"/>
  <c r="A576" i="3" s="1"/>
  <c r="D568" i="3"/>
  <c r="A568" i="3" s="1"/>
  <c r="D554" i="3"/>
  <c r="A554" i="3" s="1"/>
  <c r="D550" i="3"/>
  <c r="A550" i="3" s="1"/>
  <c r="D547" i="3"/>
  <c r="A547" i="3" s="1"/>
  <c r="D546" i="3"/>
  <c r="A546" i="3" s="1"/>
  <c r="D540" i="3"/>
  <c r="A540" i="3" s="1"/>
  <c r="D538" i="3"/>
  <c r="A538" i="3" s="1"/>
  <c r="D536" i="3"/>
  <c r="A536" i="3" s="1"/>
  <c r="D503" i="3"/>
  <c r="A503" i="3" s="1"/>
  <c r="D500" i="3"/>
  <c r="A500" i="3" s="1"/>
  <c r="D494" i="3"/>
  <c r="A494" i="3" s="1"/>
  <c r="D492" i="3"/>
  <c r="A492" i="3" s="1"/>
  <c r="D480" i="3"/>
  <c r="A480" i="3" s="1"/>
  <c r="D475" i="3"/>
  <c r="A475" i="3" s="1"/>
  <c r="D472" i="3"/>
  <c r="A472" i="3" s="1"/>
  <c r="D455" i="3"/>
  <c r="A455" i="3" s="1"/>
  <c r="D448" i="3"/>
  <c r="A448" i="3" s="1"/>
  <c r="D444" i="3"/>
  <c r="A444" i="3" s="1"/>
  <c r="D439" i="3"/>
  <c r="A439" i="3" s="1"/>
  <c r="D427" i="3"/>
  <c r="A427" i="3" s="1"/>
  <c r="D425" i="3"/>
  <c r="A425" i="3" s="1"/>
  <c r="D417" i="3"/>
  <c r="A417" i="3" s="1"/>
  <c r="D408" i="3"/>
  <c r="A408" i="3" s="1"/>
  <c r="D404" i="3"/>
  <c r="A404" i="3" s="1"/>
  <c r="D383" i="3"/>
  <c r="A383" i="3" s="1"/>
  <c r="D382" i="3"/>
  <c r="A382" i="3" s="1"/>
  <c r="D374" i="3"/>
  <c r="A374" i="3" s="1"/>
  <c r="D363" i="3"/>
  <c r="A363" i="3" s="1"/>
  <c r="D356" i="3"/>
  <c r="A356" i="3" s="1"/>
  <c r="D349" i="3"/>
  <c r="A349" i="3" s="1"/>
  <c r="D339" i="3"/>
  <c r="A339" i="3" s="1"/>
  <c r="D329" i="3"/>
  <c r="A329" i="3" s="1"/>
  <c r="D324" i="3"/>
  <c r="A324" i="3" s="1"/>
  <c r="D306" i="3"/>
  <c r="A306" i="3" s="1"/>
  <c r="D303" i="3"/>
  <c r="A303" i="3" s="1"/>
  <c r="D295" i="3"/>
  <c r="A295" i="3" s="1"/>
  <c r="D287" i="3"/>
  <c r="A287" i="3" s="1"/>
  <c r="D286" i="3"/>
  <c r="A286" i="3" s="1"/>
  <c r="D268" i="3"/>
  <c r="A268" i="3" s="1"/>
  <c r="D255" i="3"/>
  <c r="A255" i="3" s="1"/>
  <c r="D252" i="3"/>
  <c r="A252" i="3" s="1"/>
  <c r="D245" i="3"/>
  <c r="A245" i="3" s="1"/>
  <c r="D241" i="3"/>
  <c r="A241" i="3" s="1"/>
  <c r="D234" i="3"/>
  <c r="A234" i="3" s="1"/>
  <c r="D229" i="3"/>
  <c r="A229" i="3" s="1"/>
  <c r="D971" i="3"/>
  <c r="A971" i="3" s="1"/>
  <c r="D948" i="3"/>
  <c r="A948" i="3" s="1"/>
  <c r="D923" i="3"/>
  <c r="A923" i="3" s="1"/>
  <c r="D918" i="3"/>
  <c r="A918" i="3" s="1"/>
  <c r="D913" i="3"/>
  <c r="A913" i="3" s="1"/>
  <c r="D899" i="3"/>
  <c r="A899" i="3" s="1"/>
  <c r="D887" i="3"/>
  <c r="A887" i="3" s="1"/>
  <c r="D879" i="3"/>
  <c r="A879" i="3" s="1"/>
  <c r="D870" i="3"/>
  <c r="A870" i="3" s="1"/>
  <c r="D863" i="3"/>
  <c r="A863" i="3" s="1"/>
  <c r="D847" i="3"/>
  <c r="A847" i="3" s="1"/>
  <c r="D845" i="3"/>
  <c r="A845" i="3" s="1"/>
  <c r="D836" i="3"/>
  <c r="A836" i="3" s="1"/>
  <c r="D834" i="3"/>
  <c r="A834" i="3" s="1"/>
  <c r="D829" i="3"/>
  <c r="A829" i="3" s="1"/>
  <c r="D821" i="3"/>
  <c r="A821" i="3" s="1"/>
  <c r="D817" i="3"/>
  <c r="A817" i="3" s="1"/>
  <c r="D813" i="3"/>
  <c r="A813" i="3" s="1"/>
  <c r="D807" i="3"/>
  <c r="A807" i="3" s="1"/>
  <c r="D798" i="3"/>
  <c r="A798" i="3" s="1"/>
  <c r="D784" i="3"/>
  <c r="A784" i="3" s="1"/>
  <c r="D782" i="3"/>
  <c r="A782" i="3" s="1"/>
  <c r="D775" i="3"/>
  <c r="A775" i="3" s="1"/>
  <c r="D773" i="3"/>
  <c r="A773" i="3" s="1"/>
  <c r="D767" i="3"/>
  <c r="A767" i="3" s="1"/>
  <c r="D764" i="3"/>
  <c r="A764" i="3" s="1"/>
  <c r="D760" i="3"/>
  <c r="A760" i="3" s="1"/>
  <c r="D759" i="3"/>
  <c r="A759" i="3" s="1"/>
  <c r="D757" i="3"/>
  <c r="A757" i="3" s="1"/>
  <c r="D754" i="3"/>
  <c r="A754" i="3" s="1"/>
  <c r="D747" i="3"/>
  <c r="A747" i="3" s="1"/>
  <c r="D743" i="3"/>
  <c r="A743" i="3" s="1"/>
  <c r="D742" i="3"/>
  <c r="A742" i="3" s="1"/>
  <c r="D740" i="3"/>
  <c r="A740" i="3" s="1"/>
  <c r="D734" i="3"/>
  <c r="A734" i="3" s="1"/>
  <c r="D733" i="3"/>
  <c r="A733" i="3" s="1"/>
  <c r="D732" i="3"/>
  <c r="A732" i="3" s="1"/>
  <c r="D731" i="3"/>
  <c r="A731" i="3" s="1"/>
  <c r="D722" i="3"/>
  <c r="A722" i="3" s="1"/>
  <c r="D719" i="3"/>
  <c r="A719" i="3" s="1"/>
  <c r="D718" i="3"/>
  <c r="A718" i="3" s="1"/>
  <c r="D715" i="3"/>
  <c r="A715" i="3" s="1"/>
  <c r="D714" i="3"/>
  <c r="A714" i="3" s="1"/>
  <c r="D711" i="3"/>
  <c r="A711" i="3" s="1"/>
  <c r="D710" i="3"/>
  <c r="A710" i="3" s="1"/>
  <c r="D709" i="3"/>
  <c r="A709" i="3" s="1"/>
  <c r="D704" i="3"/>
  <c r="A704" i="3" s="1"/>
  <c r="D702" i="3"/>
  <c r="A702" i="3" s="1"/>
  <c r="D701" i="3"/>
  <c r="A701" i="3" s="1"/>
  <c r="D695" i="3"/>
  <c r="A695" i="3" s="1"/>
  <c r="D693" i="3"/>
  <c r="A693" i="3" s="1"/>
  <c r="D688" i="3"/>
  <c r="A688" i="3" s="1"/>
  <c r="D686" i="3"/>
  <c r="A686" i="3" s="1"/>
  <c r="D677" i="3"/>
  <c r="A677" i="3" s="1"/>
  <c r="D676" i="3"/>
  <c r="A676" i="3" s="1"/>
  <c r="D672" i="3"/>
  <c r="A672" i="3" s="1"/>
  <c r="D667" i="3"/>
  <c r="A667" i="3" s="1"/>
  <c r="D665" i="3"/>
  <c r="A665" i="3" s="1"/>
  <c r="D660" i="3"/>
  <c r="A660" i="3" s="1"/>
  <c r="D656" i="3"/>
  <c r="A656" i="3" s="1"/>
  <c r="D655" i="3"/>
  <c r="A655" i="3" s="1"/>
  <c r="D650" i="3"/>
  <c r="A650" i="3" s="1"/>
  <c r="D648" i="3"/>
  <c r="A648" i="3" s="1"/>
  <c r="D647" i="3"/>
  <c r="A647" i="3" s="1"/>
  <c r="D640" i="3"/>
  <c r="A640" i="3" s="1"/>
  <c r="D635" i="3"/>
  <c r="A635" i="3" s="1"/>
  <c r="D634" i="3"/>
  <c r="A634" i="3" s="1"/>
  <c r="D630" i="3"/>
  <c r="A630" i="3" s="1"/>
  <c r="D620" i="3"/>
  <c r="A620" i="3" s="1"/>
  <c r="D616" i="3"/>
  <c r="A616" i="3" s="1"/>
  <c r="D611" i="3"/>
  <c r="A611" i="3" s="1"/>
  <c r="D608" i="3"/>
  <c r="A608" i="3" s="1"/>
  <c r="D606" i="3"/>
  <c r="A606" i="3" s="1"/>
  <c r="D604" i="3"/>
  <c r="A604" i="3" s="1"/>
  <c r="D602" i="3"/>
  <c r="A602" i="3" s="1"/>
  <c r="D601" i="3"/>
  <c r="A601" i="3" s="1"/>
  <c r="D600" i="3"/>
  <c r="A600" i="3" s="1"/>
  <c r="D598" i="3"/>
  <c r="A598" i="3" s="1"/>
  <c r="D596" i="3"/>
  <c r="A596" i="3" s="1"/>
  <c r="D592" i="3"/>
  <c r="A592" i="3" s="1"/>
  <c r="D591" i="3"/>
  <c r="A591" i="3" s="1"/>
  <c r="D590" i="3"/>
  <c r="A590" i="3" s="1"/>
  <c r="D588" i="3"/>
  <c r="A588" i="3" s="1"/>
  <c r="D587" i="3"/>
  <c r="A587" i="3" s="1"/>
  <c r="D586" i="3"/>
  <c r="A586" i="3" s="1"/>
  <c r="D584" i="3"/>
  <c r="A584" i="3" s="1"/>
  <c r="D583" i="3"/>
  <c r="A583" i="3" s="1"/>
  <c r="D582" i="3"/>
  <c r="A582" i="3" s="1"/>
  <c r="D581" i="3"/>
  <c r="A581" i="3" s="1"/>
  <c r="D575" i="3"/>
  <c r="A575" i="3" s="1"/>
  <c r="D574" i="3"/>
  <c r="A574" i="3" s="1"/>
  <c r="D572" i="3"/>
  <c r="A572" i="3" s="1"/>
  <c r="D571" i="3"/>
  <c r="A571" i="3" s="1"/>
  <c r="D570" i="3"/>
  <c r="A570" i="3" s="1"/>
  <c r="D569" i="3"/>
  <c r="A569" i="3" s="1"/>
  <c r="D567" i="3"/>
  <c r="A567" i="3" s="1"/>
  <c r="D566" i="3"/>
  <c r="A566" i="3" s="1"/>
  <c r="D564" i="3"/>
  <c r="A564" i="3" s="1"/>
  <c r="D563" i="3"/>
  <c r="A563" i="3" s="1"/>
  <c r="D562" i="3"/>
  <c r="A562" i="3" s="1"/>
  <c r="D560" i="3"/>
  <c r="A560" i="3" s="1"/>
  <c r="D559" i="3"/>
  <c r="A559" i="3" s="1"/>
  <c r="D558" i="3"/>
  <c r="A558" i="3" s="1"/>
  <c r="D556" i="3"/>
  <c r="A556" i="3" s="1"/>
  <c r="D555" i="3"/>
  <c r="A555" i="3" s="1"/>
  <c r="D552" i="3"/>
  <c r="A552" i="3" s="1"/>
  <c r="D549" i="3"/>
  <c r="A549" i="3" s="1"/>
  <c r="D548" i="3"/>
  <c r="A548" i="3" s="1"/>
  <c r="D545" i="3"/>
  <c r="A545" i="3" s="1"/>
  <c r="D544" i="3"/>
  <c r="A544" i="3" s="1"/>
  <c r="D543" i="3"/>
  <c r="A543" i="3" s="1"/>
  <c r="D542" i="3"/>
  <c r="A542" i="3" s="1"/>
  <c r="D541" i="3"/>
  <c r="A541" i="3" s="1"/>
  <c r="D539" i="3"/>
  <c r="A539" i="3" s="1"/>
  <c r="D537" i="3"/>
  <c r="A537" i="3" s="1"/>
  <c r="D534" i="3"/>
  <c r="A534" i="3" s="1"/>
  <c r="D532" i="3"/>
  <c r="A532" i="3" s="1"/>
  <c r="D531" i="3"/>
  <c r="A531" i="3" s="1"/>
  <c r="D530" i="3"/>
  <c r="A530" i="3" s="1"/>
  <c r="D529" i="3"/>
  <c r="A529" i="3" s="1"/>
  <c r="D527" i="3"/>
  <c r="A527" i="3" s="1"/>
  <c r="D526" i="3"/>
  <c r="A526" i="3" s="1"/>
  <c r="D524" i="3"/>
  <c r="A524" i="3" s="1"/>
  <c r="D521" i="3"/>
  <c r="A521" i="3" s="1"/>
  <c r="D520" i="3"/>
  <c r="A520" i="3" s="1"/>
  <c r="D519" i="3"/>
  <c r="A519" i="3" s="1"/>
  <c r="D518" i="3"/>
  <c r="A518" i="3" s="1"/>
  <c r="D517" i="3"/>
  <c r="A517" i="3" s="1"/>
  <c r="D515" i="3"/>
  <c r="A515" i="3" s="1"/>
  <c r="D511" i="3"/>
  <c r="A511" i="3" s="1"/>
  <c r="D510" i="3"/>
  <c r="A510" i="3" s="1"/>
  <c r="D509" i="3"/>
  <c r="A509" i="3" s="1"/>
  <c r="D508" i="3"/>
  <c r="A508" i="3" s="1"/>
  <c r="D507" i="3"/>
  <c r="A507" i="3" s="1"/>
  <c r="D506" i="3"/>
  <c r="A506" i="3" s="1"/>
  <c r="D505" i="3"/>
  <c r="A505" i="3" s="1"/>
  <c r="D504" i="3"/>
  <c r="A504" i="3" s="1"/>
  <c r="D502" i="3"/>
  <c r="A502" i="3" s="1"/>
  <c r="D501" i="3"/>
  <c r="A501" i="3" s="1"/>
  <c r="D499" i="3"/>
  <c r="A499" i="3" s="1"/>
  <c r="D498" i="3"/>
  <c r="A498" i="3" s="1"/>
  <c r="D496" i="3"/>
  <c r="A496" i="3" s="1"/>
  <c r="D495" i="3"/>
  <c r="A495" i="3" s="1"/>
  <c r="D491" i="3"/>
  <c r="A491" i="3" s="1"/>
  <c r="D488" i="3"/>
  <c r="A488" i="3" s="1"/>
  <c r="D487" i="3"/>
  <c r="A487" i="3" s="1"/>
  <c r="D486" i="3"/>
  <c r="A486" i="3" s="1"/>
  <c r="D485" i="3"/>
  <c r="A485" i="3" s="1"/>
  <c r="D484" i="3"/>
  <c r="A484" i="3" s="1"/>
  <c r="D482" i="3"/>
  <c r="A482" i="3" s="1"/>
  <c r="D481" i="3"/>
  <c r="A481" i="3" s="1"/>
  <c r="D477" i="3"/>
  <c r="A477" i="3" s="1"/>
  <c r="D476" i="3"/>
  <c r="A476" i="3" s="1"/>
  <c r="D474" i="3"/>
  <c r="A474" i="3" s="1"/>
  <c r="D473" i="3"/>
  <c r="A473" i="3" s="1"/>
  <c r="D471" i="3"/>
  <c r="A471" i="3" s="1"/>
  <c r="D470" i="3"/>
  <c r="A470" i="3" s="1"/>
  <c r="D468" i="3"/>
  <c r="A468" i="3" s="1"/>
  <c r="D467" i="3"/>
  <c r="A467" i="3" s="1"/>
  <c r="D466" i="3"/>
  <c r="A466" i="3" s="1"/>
  <c r="D465" i="3"/>
  <c r="A465" i="3" s="1"/>
  <c r="D464" i="3"/>
  <c r="A464" i="3" s="1"/>
  <c r="D463" i="3"/>
  <c r="A463" i="3" s="1"/>
  <c r="D462" i="3"/>
  <c r="A462" i="3" s="1"/>
  <c r="D461" i="3"/>
  <c r="A461" i="3" s="1"/>
  <c r="D460" i="3"/>
  <c r="A460" i="3" s="1"/>
  <c r="D458" i="3"/>
  <c r="A458" i="3" s="1"/>
  <c r="D457" i="3"/>
  <c r="A457" i="3" s="1"/>
  <c r="D456" i="3"/>
  <c r="A456" i="3" s="1"/>
  <c r="D454" i="3"/>
  <c r="A454" i="3" s="1"/>
  <c r="D453" i="3"/>
  <c r="A453" i="3" s="1"/>
  <c r="D452" i="3"/>
  <c r="A452" i="3" s="1"/>
  <c r="D451" i="3"/>
  <c r="A451" i="3" s="1"/>
  <c r="D450" i="3"/>
  <c r="A450" i="3" s="1"/>
  <c r="D449" i="3"/>
  <c r="A449" i="3" s="1"/>
  <c r="D447" i="3"/>
  <c r="A447" i="3" s="1"/>
  <c r="D445" i="3"/>
  <c r="A445" i="3" s="1"/>
  <c r="D443" i="3"/>
  <c r="A443" i="3" s="1"/>
  <c r="D441" i="3"/>
  <c r="A441" i="3" s="1"/>
  <c r="D438" i="3"/>
  <c r="A438" i="3" s="1"/>
  <c r="D437" i="3"/>
  <c r="A437" i="3" s="1"/>
  <c r="D436" i="3"/>
  <c r="A436" i="3" s="1"/>
  <c r="D435" i="3"/>
  <c r="A435" i="3" s="1"/>
  <c r="D434" i="3"/>
  <c r="A434" i="3" s="1"/>
  <c r="D433" i="3"/>
  <c r="A433" i="3" s="1"/>
  <c r="D432" i="3"/>
  <c r="A432" i="3" s="1"/>
  <c r="D431" i="3"/>
  <c r="A431" i="3" s="1"/>
  <c r="D430" i="3"/>
  <c r="A430" i="3" s="1"/>
  <c r="D429" i="3"/>
  <c r="A429" i="3" s="1"/>
  <c r="D428" i="3"/>
  <c r="A428" i="3" s="1"/>
  <c r="D424" i="3"/>
  <c r="A424" i="3" s="1"/>
  <c r="D423" i="3"/>
  <c r="A423" i="3" s="1"/>
  <c r="D422" i="3"/>
  <c r="A422" i="3" s="1"/>
  <c r="D421" i="3"/>
  <c r="A421" i="3" s="1"/>
  <c r="D420" i="3"/>
  <c r="A420" i="3" s="1"/>
  <c r="D419" i="3"/>
  <c r="A419" i="3" s="1"/>
  <c r="D418" i="3"/>
  <c r="A418" i="3" s="1"/>
  <c r="D416" i="3"/>
  <c r="A416" i="3" s="1"/>
  <c r="D415" i="3"/>
  <c r="A415" i="3" s="1"/>
  <c r="D414" i="3"/>
  <c r="A414" i="3" s="1"/>
  <c r="D412" i="3"/>
  <c r="A412" i="3" s="1"/>
  <c r="D410" i="3"/>
  <c r="A410" i="3" s="1"/>
  <c r="D409" i="3"/>
  <c r="A409" i="3" s="1"/>
  <c r="D407" i="3"/>
  <c r="A407" i="3" s="1"/>
  <c r="D406" i="3"/>
  <c r="A406" i="3" s="1"/>
  <c r="D405" i="3"/>
  <c r="A405" i="3" s="1"/>
  <c r="D402" i="3"/>
  <c r="A402" i="3" s="1"/>
  <c r="D400" i="3"/>
  <c r="A400" i="3" s="1"/>
  <c r="D399" i="3"/>
  <c r="A399" i="3" s="1"/>
  <c r="D398" i="3"/>
  <c r="A398" i="3" s="1"/>
  <c r="D397" i="3"/>
  <c r="A397" i="3" s="1"/>
  <c r="D395" i="3"/>
  <c r="A395" i="3" s="1"/>
  <c r="D394" i="3"/>
  <c r="A394" i="3" s="1"/>
  <c r="D392" i="3"/>
  <c r="A392" i="3" s="1"/>
  <c r="D391" i="3"/>
  <c r="A391" i="3" s="1"/>
  <c r="D390" i="3"/>
  <c r="A390" i="3" s="1"/>
  <c r="D389" i="3"/>
  <c r="A389" i="3" s="1"/>
  <c r="D388" i="3"/>
  <c r="A388" i="3" s="1"/>
  <c r="D387" i="3"/>
  <c r="A387" i="3" s="1"/>
  <c r="D386" i="3"/>
  <c r="A386" i="3" s="1"/>
  <c r="D385" i="3"/>
  <c r="A385" i="3" s="1"/>
  <c r="D384" i="3"/>
  <c r="A384" i="3" s="1"/>
  <c r="D380" i="3"/>
  <c r="A380" i="3" s="1"/>
  <c r="D379" i="3"/>
  <c r="A379" i="3" s="1"/>
  <c r="D378" i="3"/>
  <c r="A378" i="3" s="1"/>
  <c r="D377" i="3"/>
  <c r="A377" i="3" s="1"/>
  <c r="D376" i="3"/>
  <c r="A376" i="3" s="1"/>
  <c r="D373" i="3"/>
  <c r="A373" i="3" s="1"/>
  <c r="D372" i="3"/>
  <c r="A372" i="3" s="1"/>
  <c r="D371" i="3"/>
  <c r="A371" i="3" s="1"/>
  <c r="D370" i="3"/>
  <c r="A370" i="3" s="1"/>
  <c r="D369" i="3"/>
  <c r="A369" i="3" s="1"/>
  <c r="D368" i="3"/>
  <c r="A368" i="3" s="1"/>
  <c r="D367" i="3"/>
  <c r="A367" i="3" s="1"/>
  <c r="D366" i="3"/>
  <c r="A366" i="3" s="1"/>
  <c r="D362" i="3"/>
  <c r="A362" i="3" s="1"/>
  <c r="D359" i="3"/>
  <c r="A359" i="3" s="1"/>
  <c r="D358" i="3"/>
  <c r="A358" i="3" s="1"/>
  <c r="D352" i="3"/>
  <c r="A352" i="3" s="1"/>
  <c r="D351" i="3"/>
  <c r="A351" i="3" s="1"/>
  <c r="D350" i="3"/>
  <c r="A350" i="3" s="1"/>
  <c r="D347" i="3"/>
  <c r="A347" i="3" s="1"/>
  <c r="D345" i="3"/>
  <c r="A345" i="3" s="1"/>
  <c r="D341" i="3"/>
  <c r="A341" i="3" s="1"/>
  <c r="D340" i="3"/>
  <c r="A340" i="3" s="1"/>
  <c r="D335" i="3"/>
  <c r="A335" i="3" s="1"/>
  <c r="D334" i="3"/>
  <c r="A334" i="3" s="1"/>
  <c r="D333" i="3"/>
  <c r="A333" i="3" s="1"/>
  <c r="D330" i="3"/>
  <c r="A330" i="3" s="1"/>
  <c r="D328" i="3"/>
  <c r="A328" i="3" s="1"/>
  <c r="D325" i="3"/>
  <c r="A325" i="3" s="1"/>
  <c r="D320" i="3"/>
  <c r="A320" i="3" s="1"/>
  <c r="D319" i="3"/>
  <c r="A319" i="3" s="1"/>
  <c r="D318" i="3"/>
  <c r="A318" i="3" s="1"/>
  <c r="D317" i="3"/>
  <c r="A317" i="3" s="1"/>
  <c r="D314" i="3"/>
  <c r="A314" i="3" s="1"/>
  <c r="D313" i="3"/>
  <c r="A313" i="3" s="1"/>
  <c r="D307" i="3"/>
  <c r="A307" i="3" s="1"/>
  <c r="D304" i="3"/>
  <c r="A304" i="3" s="1"/>
  <c r="D302" i="3"/>
  <c r="A302" i="3" s="1"/>
  <c r="D294" i="3"/>
  <c r="A294" i="3" s="1"/>
  <c r="D290" i="3"/>
  <c r="A290" i="3" s="1"/>
  <c r="D278" i="3"/>
  <c r="A278" i="3" s="1"/>
  <c r="D277" i="3"/>
  <c r="A277" i="3" s="1"/>
  <c r="D273" i="3"/>
  <c r="A273" i="3" s="1"/>
  <c r="D269" i="3"/>
  <c r="A269" i="3" s="1"/>
  <c r="D264" i="3"/>
  <c r="A264" i="3" s="1"/>
  <c r="D263" i="3"/>
  <c r="A263" i="3" s="1"/>
  <c r="D260" i="3"/>
  <c r="A260" i="3" s="1"/>
  <c r="D248" i="3"/>
  <c r="A248" i="3" s="1"/>
  <c r="D2" i="2"/>
  <c r="A2" i="2" s="1"/>
  <c r="D983" i="3"/>
  <c r="A983" i="3" s="1"/>
  <c r="D979" i="3"/>
  <c r="A979" i="3" s="1"/>
  <c r="D958" i="3"/>
  <c r="A958" i="3" s="1"/>
  <c r="D952" i="3"/>
  <c r="A952" i="3" s="1"/>
  <c r="D940" i="3"/>
  <c r="A940" i="3" s="1"/>
  <c r="D935" i="3"/>
  <c r="A935" i="3" s="1"/>
  <c r="D932" i="3"/>
  <c r="A932" i="3" s="1"/>
  <c r="D904" i="3"/>
  <c r="A904" i="3" s="1"/>
  <c r="D882" i="3"/>
  <c r="A882" i="3" s="1"/>
  <c r="D860" i="3"/>
  <c r="A860" i="3" s="1"/>
  <c r="D859" i="3"/>
  <c r="A859" i="3" s="1"/>
  <c r="D858" i="3"/>
  <c r="A858" i="3" s="1"/>
  <c r="D857" i="3"/>
  <c r="A857" i="3" s="1"/>
  <c r="D856" i="3"/>
  <c r="A856" i="3" s="1"/>
  <c r="D855" i="3"/>
  <c r="A855" i="3" s="1"/>
  <c r="D852" i="3"/>
  <c r="A852" i="3" s="1"/>
  <c r="D851" i="3"/>
  <c r="A851" i="3" s="1"/>
  <c r="D850" i="3"/>
  <c r="A850" i="3" s="1"/>
  <c r="D848" i="3"/>
  <c r="A848" i="3" s="1"/>
  <c r="D846" i="3"/>
  <c r="A846" i="3" s="1"/>
  <c r="D844" i="3"/>
  <c r="A844" i="3" s="1"/>
  <c r="D843" i="3"/>
  <c r="A843" i="3" s="1"/>
  <c r="D839" i="3"/>
  <c r="A839" i="3" s="1"/>
  <c r="D837" i="3"/>
  <c r="A837" i="3" s="1"/>
  <c r="D835" i="3"/>
  <c r="A835" i="3" s="1"/>
  <c r="D833" i="3"/>
  <c r="A833" i="3" s="1"/>
  <c r="D828" i="3"/>
  <c r="A828" i="3" s="1"/>
  <c r="D827" i="3"/>
  <c r="A827" i="3" s="1"/>
  <c r="D826" i="3"/>
  <c r="A826" i="3" s="1"/>
  <c r="D824" i="3"/>
  <c r="A824" i="3" s="1"/>
  <c r="D823" i="3"/>
  <c r="A823" i="3" s="1"/>
  <c r="D820" i="3"/>
  <c r="A820" i="3" s="1"/>
  <c r="D819" i="3"/>
  <c r="A819" i="3" s="1"/>
  <c r="D818" i="3"/>
  <c r="A818" i="3" s="1"/>
  <c r="D816" i="3"/>
  <c r="A816" i="3" s="1"/>
  <c r="D815" i="3"/>
  <c r="A815" i="3" s="1"/>
  <c r="D812" i="3"/>
  <c r="A812" i="3" s="1"/>
  <c r="D811" i="3"/>
  <c r="A811" i="3" s="1"/>
  <c r="D809" i="3"/>
  <c r="A809" i="3" s="1"/>
  <c r="D805" i="3"/>
  <c r="A805" i="3" s="1"/>
  <c r="D804" i="3"/>
  <c r="A804" i="3" s="1"/>
  <c r="D803" i="3"/>
  <c r="A803" i="3" s="1"/>
  <c r="D802" i="3"/>
  <c r="A802" i="3" s="1"/>
  <c r="D795" i="3"/>
  <c r="A795" i="3" s="1"/>
  <c r="D794" i="3"/>
  <c r="A794" i="3" s="1"/>
  <c r="D793" i="3"/>
  <c r="A793" i="3" s="1"/>
  <c r="D792" i="3"/>
  <c r="A792" i="3" s="1"/>
  <c r="D790" i="3"/>
  <c r="A790" i="3" s="1"/>
  <c r="D787" i="3"/>
  <c r="A787" i="3" s="1"/>
  <c r="D786" i="3"/>
  <c r="A786" i="3" s="1"/>
  <c r="D785" i="3"/>
  <c r="A785" i="3" s="1"/>
  <c r="D783" i="3"/>
  <c r="A783" i="3" s="1"/>
  <c r="D781" i="3"/>
  <c r="A781" i="3" s="1"/>
  <c r="D778" i="3"/>
  <c r="A778" i="3" s="1"/>
  <c r="D777" i="3"/>
  <c r="A777" i="3" s="1"/>
  <c r="D776" i="3"/>
  <c r="A776" i="3" s="1"/>
  <c r="D771" i="3"/>
  <c r="A771" i="3" s="1"/>
  <c r="D769" i="3"/>
  <c r="A769" i="3" s="1"/>
  <c r="D756" i="3"/>
  <c r="A756" i="3" s="1"/>
  <c r="D753" i="3"/>
  <c r="A753" i="3" s="1"/>
  <c r="D750" i="3"/>
  <c r="A750" i="3" s="1"/>
  <c r="D748" i="3"/>
  <c r="A748" i="3" s="1"/>
  <c r="D746" i="3"/>
  <c r="A746" i="3" s="1"/>
  <c r="D736" i="3"/>
  <c r="A736" i="3" s="1"/>
  <c r="D735" i="3"/>
  <c r="A735" i="3" s="1"/>
  <c r="D729" i="3"/>
  <c r="A729" i="3" s="1"/>
  <c r="D726" i="3"/>
  <c r="A726" i="3" s="1"/>
  <c r="D694" i="3"/>
  <c r="A694" i="3" s="1"/>
  <c r="D684" i="3"/>
  <c r="A684" i="3" s="1"/>
  <c r="D682" i="3"/>
  <c r="A682" i="3" s="1"/>
  <c r="D678" i="3"/>
  <c r="A678" i="3" s="1"/>
  <c r="D646" i="3"/>
  <c r="A646" i="3" s="1"/>
  <c r="D645" i="3"/>
  <c r="A645" i="3" s="1"/>
  <c r="D639" i="3"/>
  <c r="A639" i="3" s="1"/>
  <c r="D629" i="3"/>
  <c r="A629" i="3" s="1"/>
  <c r="D628" i="3"/>
  <c r="A628" i="3" s="1"/>
  <c r="D626" i="3"/>
  <c r="A626" i="3" s="1"/>
  <c r="D625" i="3"/>
  <c r="A625" i="3" s="1"/>
  <c r="D621" i="3"/>
  <c r="A621" i="3" s="1"/>
  <c r="D619" i="3"/>
  <c r="A619" i="3" s="1"/>
  <c r="D618" i="3"/>
  <c r="A618" i="3" s="1"/>
  <c r="D615" i="3"/>
  <c r="A615" i="3" s="1"/>
  <c r="D614" i="3"/>
  <c r="A614" i="3" s="1"/>
  <c r="D613" i="3"/>
  <c r="A613" i="3" s="1"/>
  <c r="D610" i="3"/>
  <c r="A610" i="3" s="1"/>
  <c r="D603" i="3"/>
  <c r="A603" i="3" s="1"/>
  <c r="D599" i="3"/>
  <c r="A599" i="3" s="1"/>
  <c r="D597" i="3"/>
  <c r="A597" i="3" s="1"/>
  <c r="D594" i="3"/>
  <c r="A594" i="3" s="1"/>
  <c r="D514" i="3"/>
  <c r="A514" i="3" s="1"/>
  <c r="D489" i="3"/>
  <c r="A489" i="3" s="1"/>
  <c r="D483" i="3"/>
  <c r="A483" i="3" s="1"/>
  <c r="D479" i="3"/>
  <c r="A479" i="3" s="1"/>
  <c r="D31" i="3"/>
  <c r="D26" i="3"/>
  <c r="A26" i="3" s="1"/>
  <c r="D842" i="3"/>
  <c r="A842" i="3" s="1"/>
  <c r="D832" i="3"/>
  <c r="A832" i="3" s="1"/>
  <c r="D831" i="3"/>
  <c r="A831" i="3" s="1"/>
  <c r="D830" i="3"/>
  <c r="A830" i="3" s="1"/>
  <c r="D768" i="3"/>
  <c r="A768" i="3" s="1"/>
  <c r="D761" i="3"/>
  <c r="A761" i="3" s="1"/>
  <c r="D758" i="3"/>
  <c r="A758" i="3" s="1"/>
  <c r="D730" i="3"/>
  <c r="A730" i="3" s="1"/>
  <c r="D700" i="3"/>
  <c r="A700" i="3" s="1"/>
  <c r="D697" i="3"/>
  <c r="A697" i="3" s="1"/>
  <c r="D681" i="3"/>
  <c r="A681" i="3" s="1"/>
  <c r="D659" i="3"/>
  <c r="A659" i="3" s="1"/>
  <c r="D657" i="3"/>
  <c r="A657" i="3" s="1"/>
  <c r="D653" i="3"/>
  <c r="A653" i="3" s="1"/>
  <c r="D641" i="3"/>
  <c r="A641" i="3" s="1"/>
  <c r="D638" i="3"/>
  <c r="A638" i="3" s="1"/>
  <c r="D636" i="3"/>
  <c r="A636" i="3" s="1"/>
  <c r="D633" i="3"/>
  <c r="A633" i="3" s="1"/>
  <c r="D605" i="3"/>
  <c r="A605" i="3" s="1"/>
  <c r="D493" i="3"/>
  <c r="A493" i="3" s="1"/>
  <c r="D725" i="3"/>
  <c r="A725" i="3" s="1"/>
  <c r="D723" i="3"/>
  <c r="A723" i="3" s="1"/>
  <c r="D565" i="3"/>
  <c r="A565" i="3" s="1"/>
  <c r="D551" i="3"/>
  <c r="A551" i="3" s="1"/>
  <c r="D512" i="3"/>
  <c r="A512" i="3" s="1"/>
  <c r="D593" i="3"/>
  <c r="A593" i="3" s="1"/>
  <c r="D712" i="3"/>
  <c r="A712" i="3" s="1"/>
  <c r="D988" i="3"/>
  <c r="A988" i="3" s="1"/>
  <c r="D966" i="3"/>
  <c r="A966" i="3" s="1"/>
  <c r="D943" i="3"/>
  <c r="A943" i="3" s="1"/>
  <c r="D926" i="3"/>
  <c r="A926" i="3" s="1"/>
  <c r="D916" i="3"/>
  <c r="A916" i="3" s="1"/>
  <c r="D908" i="3"/>
  <c r="A908" i="3" s="1"/>
  <c r="D890" i="3"/>
  <c r="A890" i="3" s="1"/>
  <c r="D874" i="3"/>
  <c r="A874" i="3" s="1"/>
  <c r="D865" i="3"/>
  <c r="A865" i="3" s="1"/>
  <c r="D707" i="3"/>
  <c r="A707" i="3" s="1"/>
  <c r="D705" i="3"/>
  <c r="A705" i="3" s="1"/>
  <c r="D696" i="3"/>
  <c r="A696" i="3" s="1"/>
  <c r="D522" i="3"/>
  <c r="A522" i="3" s="1"/>
  <c r="D721" i="3"/>
  <c r="A721" i="3" s="1"/>
  <c r="D720" i="3"/>
  <c r="A720" i="3" s="1"/>
  <c r="D2" i="3"/>
  <c r="A2" i="3" s="1"/>
  <c r="D13" i="3"/>
  <c r="A13" i="3" s="1"/>
  <c r="D24" i="3"/>
  <c r="A24" i="3" s="1"/>
  <c r="D997" i="3"/>
  <c r="A997" i="3" s="1"/>
  <c r="D996" i="3"/>
  <c r="A996" i="3" s="1"/>
  <c r="D994" i="3"/>
  <c r="A994" i="3" s="1"/>
  <c r="D993" i="3"/>
  <c r="A993" i="3" s="1"/>
  <c r="D992" i="3"/>
  <c r="A992" i="3" s="1"/>
  <c r="D991" i="3"/>
  <c r="A991" i="3" s="1"/>
  <c r="D990" i="3"/>
  <c r="A990" i="3" s="1"/>
  <c r="D989" i="3"/>
  <c r="A989" i="3" s="1"/>
  <c r="D987" i="3"/>
  <c r="A987" i="3" s="1"/>
  <c r="D986" i="3"/>
  <c r="A986" i="3" s="1"/>
  <c r="D985" i="3"/>
  <c r="A985" i="3" s="1"/>
  <c r="D984" i="3"/>
  <c r="A984" i="3" s="1"/>
  <c r="D982" i="3"/>
  <c r="A982" i="3" s="1"/>
  <c r="D981" i="3"/>
  <c r="A981" i="3" s="1"/>
  <c r="D980" i="3"/>
  <c r="A980" i="3" s="1"/>
  <c r="D978" i="3"/>
  <c r="A978" i="3" s="1"/>
  <c r="D977" i="3"/>
  <c r="A977" i="3" s="1"/>
  <c r="D976" i="3"/>
  <c r="A976" i="3" s="1"/>
  <c r="D975" i="3"/>
  <c r="A975" i="3" s="1"/>
  <c r="D974" i="3"/>
  <c r="A974" i="3" s="1"/>
  <c r="D973" i="3"/>
  <c r="A973" i="3" s="1"/>
  <c r="D972" i="3"/>
  <c r="A972" i="3" s="1"/>
  <c r="D970" i="3"/>
  <c r="A970" i="3" s="1"/>
  <c r="D969" i="3"/>
  <c r="A969" i="3" s="1"/>
  <c r="D968" i="3"/>
  <c r="A968" i="3" s="1"/>
  <c r="D967" i="3"/>
  <c r="A967" i="3" s="1"/>
  <c r="D965" i="3"/>
  <c r="A965" i="3" s="1"/>
  <c r="D964" i="3"/>
  <c r="A964" i="3" s="1"/>
  <c r="D963" i="3"/>
  <c r="A963" i="3" s="1"/>
  <c r="D962" i="3"/>
  <c r="A962" i="3" s="1"/>
  <c r="D961" i="3"/>
  <c r="A961" i="3" s="1"/>
  <c r="D960" i="3"/>
  <c r="A960" i="3" s="1"/>
  <c r="D959" i="3"/>
  <c r="A959" i="3" s="1"/>
  <c r="D957" i="3"/>
  <c r="A957" i="3" s="1"/>
  <c r="D956" i="3"/>
  <c r="A956" i="3" s="1"/>
  <c r="D955" i="3"/>
  <c r="A955" i="3" s="1"/>
  <c r="D954" i="3"/>
  <c r="A954" i="3" s="1"/>
  <c r="D953" i="3"/>
  <c r="A953" i="3" s="1"/>
  <c r="D951" i="3"/>
  <c r="A951" i="3" s="1"/>
  <c r="D950" i="3"/>
  <c r="A950" i="3" s="1"/>
  <c r="D947" i="3"/>
  <c r="A947" i="3" s="1"/>
  <c r="D946" i="3"/>
  <c r="A946" i="3" s="1"/>
  <c r="D945" i="3"/>
  <c r="A945" i="3" s="1"/>
  <c r="D944" i="3"/>
  <c r="A944" i="3" s="1"/>
  <c r="D942" i="3"/>
  <c r="A942" i="3" s="1"/>
  <c r="D941" i="3"/>
  <c r="A941" i="3" s="1"/>
  <c r="D939" i="3"/>
  <c r="A939" i="3" s="1"/>
  <c r="D938" i="3"/>
  <c r="A938" i="3" s="1"/>
  <c r="D937" i="3"/>
  <c r="A937" i="3" s="1"/>
  <c r="D936" i="3"/>
  <c r="A936" i="3" s="1"/>
  <c r="D934" i="3"/>
  <c r="A934" i="3" s="1"/>
  <c r="D933" i="3"/>
  <c r="A933" i="3" s="1"/>
  <c r="D931" i="3"/>
  <c r="A931" i="3" s="1"/>
  <c r="D930" i="3"/>
  <c r="A930" i="3" s="1"/>
  <c r="D929" i="3"/>
  <c r="A929" i="3" s="1"/>
  <c r="D928" i="3"/>
  <c r="A928" i="3" s="1"/>
  <c r="D927" i="3"/>
  <c r="A927" i="3" s="1"/>
  <c r="D925" i="3"/>
  <c r="A925" i="3" s="1"/>
  <c r="D924" i="3"/>
  <c r="A924" i="3" s="1"/>
  <c r="D922" i="3"/>
  <c r="A922" i="3" s="1"/>
  <c r="D921" i="3"/>
  <c r="A921" i="3" s="1"/>
  <c r="D920" i="3"/>
  <c r="A920" i="3" s="1"/>
  <c r="D919" i="3"/>
  <c r="A919" i="3" s="1"/>
  <c r="D917" i="3"/>
  <c r="A917" i="3" s="1"/>
  <c r="D915" i="3"/>
  <c r="A915" i="3" s="1"/>
  <c r="D914" i="3"/>
  <c r="A914" i="3" s="1"/>
  <c r="D912" i="3"/>
  <c r="A912" i="3" s="1"/>
  <c r="D911" i="3"/>
  <c r="A911" i="3" s="1"/>
  <c r="D910" i="3"/>
  <c r="A910" i="3" s="1"/>
  <c r="D909" i="3"/>
  <c r="A909" i="3" s="1"/>
  <c r="D906" i="3"/>
  <c r="A906" i="3" s="1"/>
  <c r="D905" i="3"/>
  <c r="A905" i="3" s="1"/>
  <c r="D903" i="3"/>
  <c r="A903" i="3" s="1"/>
  <c r="D902" i="3"/>
  <c r="A902" i="3" s="1"/>
  <c r="D901" i="3"/>
  <c r="A901" i="3" s="1"/>
  <c r="D900" i="3"/>
  <c r="A900" i="3" s="1"/>
  <c r="D898" i="3"/>
  <c r="A898" i="3" s="1"/>
  <c r="D897" i="3"/>
  <c r="A897" i="3" s="1"/>
  <c r="D896" i="3"/>
  <c r="A896" i="3" s="1"/>
  <c r="D894" i="3"/>
  <c r="A894" i="3" s="1"/>
  <c r="D893" i="3"/>
  <c r="A893" i="3" s="1"/>
  <c r="D892" i="3"/>
  <c r="A892" i="3" s="1"/>
  <c r="D891" i="3"/>
  <c r="A891" i="3" s="1"/>
  <c r="D889" i="3"/>
  <c r="A889" i="3" s="1"/>
  <c r="D888" i="3"/>
  <c r="A888" i="3" s="1"/>
  <c r="D886" i="3"/>
  <c r="A886" i="3" s="1"/>
  <c r="D885" i="3"/>
  <c r="A885" i="3" s="1"/>
  <c r="D884" i="3"/>
  <c r="A884" i="3" s="1"/>
  <c r="D883" i="3"/>
  <c r="A883" i="3" s="1"/>
  <c r="D881" i="3"/>
  <c r="A881" i="3" s="1"/>
  <c r="D880" i="3"/>
  <c r="A880" i="3" s="1"/>
  <c r="D878" i="3"/>
  <c r="A878" i="3" s="1"/>
  <c r="D877" i="3"/>
  <c r="A877" i="3" s="1"/>
  <c r="D876" i="3"/>
  <c r="A876" i="3" s="1"/>
  <c r="D875" i="3"/>
  <c r="A875" i="3" s="1"/>
  <c r="D873" i="3"/>
  <c r="A873" i="3" s="1"/>
  <c r="D872" i="3"/>
  <c r="A872" i="3" s="1"/>
  <c r="D871" i="3"/>
  <c r="A871" i="3" s="1"/>
  <c r="D868" i="3"/>
  <c r="A868" i="3" s="1"/>
  <c r="D867" i="3"/>
  <c r="A867" i="3" s="1"/>
  <c r="D866" i="3"/>
  <c r="A866" i="3" s="1"/>
  <c r="D864" i="3"/>
  <c r="A864" i="3" s="1"/>
  <c r="D862" i="3"/>
  <c r="A862" i="3" s="1"/>
  <c r="D861" i="3"/>
  <c r="A861" i="3" s="1"/>
  <c r="D854" i="3"/>
  <c r="A854" i="3" s="1"/>
  <c r="D840" i="3"/>
  <c r="A840" i="3" s="1"/>
  <c r="D808" i="3"/>
  <c r="A808" i="3" s="1"/>
  <c r="D797" i="3"/>
  <c r="A797" i="3" s="1"/>
  <c r="D780" i="3"/>
  <c r="A780" i="3" s="1"/>
  <c r="D770" i="3"/>
  <c r="A770" i="3" s="1"/>
  <c r="D762" i="3"/>
  <c r="A762" i="3" s="1"/>
  <c r="D755" i="3"/>
  <c r="A755" i="3" s="1"/>
  <c r="D749" i="3"/>
  <c r="A749" i="3" s="1"/>
  <c r="D744" i="3"/>
  <c r="A744" i="3" s="1"/>
  <c r="D741" i="3"/>
  <c r="A741" i="3" s="1"/>
  <c r="D727" i="3"/>
  <c r="A727" i="3" s="1"/>
  <c r="D724" i="3"/>
  <c r="A724" i="3" s="1"/>
  <c r="D703" i="3"/>
  <c r="A703" i="3" s="1"/>
  <c r="D691" i="3"/>
  <c r="A691" i="3" s="1"/>
  <c r="D679" i="3"/>
  <c r="A679" i="3" s="1"/>
  <c r="D664" i="3"/>
  <c r="A664" i="3" s="1"/>
  <c r="D652" i="3"/>
  <c r="A652" i="3" s="1"/>
  <c r="D649" i="3"/>
  <c r="A649" i="3" s="1"/>
  <c r="D643" i="3"/>
  <c r="A643" i="3" s="1"/>
  <c r="D627" i="3"/>
  <c r="A627" i="3" s="1"/>
  <c r="D622" i="3"/>
  <c r="A622" i="3" s="1"/>
  <c r="D609" i="3"/>
  <c r="A609" i="3" s="1"/>
  <c r="D595" i="3"/>
  <c r="A595" i="3" s="1"/>
  <c r="D717" i="3"/>
  <c r="A717" i="3" s="1"/>
  <c r="D698" i="3"/>
  <c r="A698" i="3" s="1"/>
  <c r="D675" i="3"/>
  <c r="A675" i="3" s="1"/>
  <c r="D670" i="3"/>
  <c r="A670" i="3" s="1"/>
  <c r="D668" i="3"/>
  <c r="A668" i="3" s="1"/>
  <c r="D666" i="3"/>
  <c r="A666" i="3" s="1"/>
  <c r="D662" i="3"/>
  <c r="A662" i="3" s="1"/>
  <c r="D579" i="3"/>
  <c r="A579" i="3" s="1"/>
  <c r="D578" i="3"/>
  <c r="A578" i="3" s="1"/>
  <c r="D557" i="3"/>
  <c r="A557" i="3" s="1"/>
  <c r="D3" i="2"/>
  <c r="A3" i="2" s="1"/>
  <c r="D310" i="3"/>
  <c r="A310" i="3" s="1"/>
  <c r="B35" i="3"/>
  <c r="F35" i="3"/>
  <c r="D35" i="3" s="1"/>
  <c r="C25" i="3"/>
  <c r="E25" i="3"/>
  <c r="E5" i="3"/>
  <c r="D5" i="3" s="1"/>
  <c r="B5" i="3"/>
  <c r="C31" i="3"/>
  <c r="B31" i="3"/>
  <c r="B7" i="3"/>
  <c r="F7" i="3"/>
  <c r="D7" i="3" s="1"/>
  <c r="E37" i="3"/>
  <c r="D37" i="3" s="1"/>
  <c r="B37" i="3"/>
  <c r="E3" i="3"/>
  <c r="D11" i="3"/>
  <c r="A11" i="3" s="1"/>
  <c r="D30" i="3"/>
  <c r="A30" i="3" s="1"/>
  <c r="D228" i="3"/>
  <c r="A228" i="3" s="1"/>
  <c r="D227" i="3"/>
  <c r="A227" i="3" s="1"/>
  <c r="D218" i="3"/>
  <c r="A218" i="3" s="1"/>
  <c r="D193" i="3"/>
  <c r="A193" i="3" s="1"/>
  <c r="D152" i="3"/>
  <c r="A152" i="3" s="1"/>
  <c r="D132" i="3"/>
  <c r="A132" i="3" s="1"/>
  <c r="D122" i="3"/>
  <c r="A122" i="3" s="1"/>
  <c r="D14" i="3"/>
  <c r="A14" i="3" s="1"/>
  <c r="D995" i="3"/>
  <c r="A995" i="3" s="1"/>
  <c r="D949" i="3"/>
  <c r="A949" i="3" s="1"/>
  <c r="D907" i="3"/>
  <c r="A907" i="3" s="1"/>
  <c r="D869" i="3"/>
  <c r="A869" i="3" s="1"/>
  <c r="D849" i="3"/>
  <c r="A849" i="3" s="1"/>
  <c r="D841" i="3"/>
  <c r="A841" i="3" s="1"/>
  <c r="D838" i="3"/>
  <c r="A838" i="3" s="1"/>
  <c r="D825" i="3"/>
  <c r="A825" i="3" s="1"/>
  <c r="D822" i="3"/>
  <c r="A822" i="3" s="1"/>
  <c r="D814" i="3"/>
  <c r="A814" i="3" s="1"/>
  <c r="D810" i="3"/>
  <c r="A810" i="3" s="1"/>
  <c r="D806" i="3"/>
  <c r="A806" i="3" s="1"/>
  <c r="D801" i="3"/>
  <c r="A801" i="3" s="1"/>
  <c r="D800" i="3"/>
  <c r="A800" i="3" s="1"/>
  <c r="D799" i="3"/>
  <c r="A799" i="3" s="1"/>
  <c r="D796" i="3"/>
  <c r="A796" i="3" s="1"/>
  <c r="D791" i="3"/>
  <c r="A791" i="3" s="1"/>
  <c r="D789" i="3"/>
  <c r="A789" i="3" s="1"/>
  <c r="D788" i="3"/>
  <c r="A788" i="3" s="1"/>
  <c r="D774" i="3"/>
  <c r="A774" i="3" s="1"/>
  <c r="D772" i="3"/>
  <c r="A772" i="3" s="1"/>
  <c r="D765" i="3"/>
  <c r="A765" i="3" s="1"/>
  <c r="D763" i="3"/>
  <c r="A763" i="3" s="1"/>
  <c r="D745" i="3"/>
  <c r="A745" i="3" s="1"/>
  <c r="D739" i="3"/>
  <c r="A739" i="3" s="1"/>
  <c r="D728" i="3"/>
  <c r="A728" i="3" s="1"/>
  <c r="D713" i="3"/>
  <c r="A713" i="3" s="1"/>
  <c r="D708" i="3"/>
  <c r="A708" i="3" s="1"/>
  <c r="D699" i="3"/>
  <c r="A699" i="3" s="1"/>
  <c r="D692" i="3"/>
  <c r="A692" i="3" s="1"/>
  <c r="D689" i="3"/>
  <c r="A689" i="3" s="1"/>
  <c r="D687" i="3"/>
  <c r="A687" i="3" s="1"/>
  <c r="D685" i="3"/>
  <c r="A685" i="3" s="1"/>
  <c r="D680" i="3"/>
  <c r="A680" i="3" s="1"/>
  <c r="D674" i="3"/>
  <c r="A674" i="3" s="1"/>
  <c r="D663" i="3"/>
  <c r="A663" i="3" s="1"/>
  <c r="D658" i="3"/>
  <c r="A658" i="3" s="1"/>
  <c r="D651" i="3"/>
  <c r="A651" i="3" s="1"/>
  <c r="D644" i="3"/>
  <c r="A644" i="3" s="1"/>
  <c r="D642" i="3"/>
  <c r="A642" i="3" s="1"/>
  <c r="D623" i="3"/>
  <c r="A623" i="3" s="1"/>
  <c r="D577" i="3"/>
  <c r="A577" i="3" s="1"/>
  <c r="D553" i="3"/>
  <c r="A553" i="3" s="1"/>
  <c r="D533" i="3"/>
  <c r="A533" i="3" s="1"/>
  <c r="D513" i="3"/>
  <c r="A513" i="3" s="1"/>
  <c r="D32" i="3"/>
  <c r="A32" i="3" s="1"/>
  <c r="D535" i="3"/>
  <c r="A535" i="3" s="1"/>
  <c r="D523" i="3"/>
  <c r="A523" i="3" s="1"/>
  <c r="D478" i="3"/>
  <c r="A478" i="3" s="1"/>
  <c r="D272" i="3"/>
  <c r="A272" i="3" s="1"/>
  <c r="E9" i="5"/>
  <c r="D120" i="3"/>
  <c r="A120" i="3" s="1"/>
  <c r="D119" i="3"/>
  <c r="A119" i="3" s="1"/>
  <c r="D118" i="3"/>
  <c r="A118" i="3" s="1"/>
  <c r="D117" i="3"/>
  <c r="A117" i="3" s="1"/>
  <c r="D116" i="3"/>
  <c r="A116" i="3" s="1"/>
  <c r="D115" i="3"/>
  <c r="A115" i="3" s="1"/>
  <c r="D114" i="3"/>
  <c r="A114" i="3" s="1"/>
  <c r="D112" i="3"/>
  <c r="A112" i="3" s="1"/>
  <c r="D111" i="3"/>
  <c r="A111" i="3" s="1"/>
  <c r="D110" i="3"/>
  <c r="A110" i="3" s="1"/>
  <c r="D109" i="3"/>
  <c r="A109" i="3" s="1"/>
  <c r="D107" i="3"/>
  <c r="A107" i="3" s="1"/>
  <c r="D106" i="3"/>
  <c r="A106" i="3" s="1"/>
  <c r="D105" i="3"/>
  <c r="A105" i="3" s="1"/>
  <c r="D104" i="3"/>
  <c r="A104" i="3" s="1"/>
  <c r="D103" i="3"/>
  <c r="A103" i="3" s="1"/>
  <c r="D102" i="3"/>
  <c r="A102" i="3" s="1"/>
  <c r="D101" i="3"/>
  <c r="A101" i="3" s="1"/>
  <c r="D100" i="3"/>
  <c r="A100" i="3" s="1"/>
  <c r="D98" i="3"/>
  <c r="A98" i="3" s="1"/>
  <c r="D96" i="3"/>
  <c r="A96" i="3" s="1"/>
  <c r="D95" i="3"/>
  <c r="A95" i="3" s="1"/>
  <c r="D94" i="3"/>
  <c r="A94" i="3" s="1"/>
  <c r="D93" i="3"/>
  <c r="A93" i="3" s="1"/>
  <c r="D92" i="3"/>
  <c r="A92" i="3" s="1"/>
  <c r="D91" i="3"/>
  <c r="A91" i="3" s="1"/>
  <c r="D90" i="3"/>
  <c r="A90" i="3" s="1"/>
  <c r="D89" i="3"/>
  <c r="A89" i="3" s="1"/>
  <c r="D87" i="3"/>
  <c r="A87" i="3" s="1"/>
  <c r="D86" i="3"/>
  <c r="A86" i="3" s="1"/>
  <c r="D85" i="3"/>
  <c r="A85" i="3" s="1"/>
  <c r="D84" i="3"/>
  <c r="A84" i="3" s="1"/>
  <c r="D83" i="3"/>
  <c r="A83" i="3" s="1"/>
  <c r="D82" i="3"/>
  <c r="A82" i="3" s="1"/>
  <c r="D81" i="3"/>
  <c r="A81" i="3" s="1"/>
  <c r="D80" i="3"/>
  <c r="A80" i="3" s="1"/>
  <c r="D79" i="3"/>
  <c r="A79" i="3" s="1"/>
  <c r="D78" i="3"/>
  <c r="A78" i="3" s="1"/>
  <c r="D77" i="3"/>
  <c r="A77" i="3" s="1"/>
  <c r="D76" i="3"/>
  <c r="A76" i="3" s="1"/>
  <c r="D75" i="3"/>
  <c r="A75" i="3" s="1"/>
  <c r="D74" i="3"/>
  <c r="A74" i="3" s="1"/>
  <c r="D73" i="3"/>
  <c r="A73" i="3" s="1"/>
  <c r="D72" i="3"/>
  <c r="A72" i="3" s="1"/>
  <c r="D71" i="3"/>
  <c r="A71" i="3" s="1"/>
  <c r="D69" i="3"/>
  <c r="A69" i="3" s="1"/>
  <c r="D67" i="3"/>
  <c r="A67" i="3" s="1"/>
  <c r="D66" i="3"/>
  <c r="A66" i="3" s="1"/>
  <c r="D64" i="3"/>
  <c r="A64" i="3" s="1"/>
  <c r="D62" i="3"/>
  <c r="A62" i="3" s="1"/>
  <c r="D61" i="3"/>
  <c r="A61" i="3" s="1"/>
  <c r="D60" i="3"/>
  <c r="A60" i="3" s="1"/>
  <c r="D59" i="3"/>
  <c r="A59" i="3" s="1"/>
  <c r="D58" i="3"/>
  <c r="A58" i="3" s="1"/>
  <c r="D57" i="3"/>
  <c r="A57" i="3" s="1"/>
  <c r="D56" i="3"/>
  <c r="A56" i="3" s="1"/>
  <c r="D55" i="3"/>
  <c r="A55" i="3" s="1"/>
  <c r="D53" i="3"/>
  <c r="A53" i="3" s="1"/>
  <c r="D52" i="3"/>
  <c r="A52" i="3" s="1"/>
  <c r="D51" i="3"/>
  <c r="A51" i="3" s="1"/>
  <c r="D50" i="3"/>
  <c r="A50" i="3" s="1"/>
  <c r="D49" i="3"/>
  <c r="A49" i="3" s="1"/>
  <c r="D48" i="3"/>
  <c r="A48" i="3" s="1"/>
  <c r="D46" i="3"/>
  <c r="A46" i="3" s="1"/>
  <c r="D45" i="3"/>
  <c r="A45" i="3" s="1"/>
  <c r="D44" i="3"/>
  <c r="A44" i="3" s="1"/>
  <c r="D43" i="3"/>
  <c r="A43" i="3" s="1"/>
  <c r="D42" i="3"/>
  <c r="A42" i="3" s="1"/>
  <c r="D41" i="3"/>
  <c r="A41" i="3" s="1"/>
  <c r="D40" i="3"/>
  <c r="A40" i="3" s="1"/>
  <c r="D39" i="3"/>
  <c r="A39" i="3" s="1"/>
  <c r="D9" i="3"/>
  <c r="A18" i="3"/>
  <c r="D6" i="3"/>
  <c r="A6" i="3" s="1"/>
  <c r="D183" i="3"/>
  <c r="A183" i="3" s="1"/>
  <c r="D179" i="3"/>
  <c r="A179" i="3" s="1"/>
  <c r="D168" i="3"/>
  <c r="A168" i="3" s="1"/>
  <c r="D156" i="3"/>
  <c r="A156" i="3" s="1"/>
  <c r="D146" i="3"/>
  <c r="A146" i="3" s="1"/>
  <c r="D38" i="3"/>
  <c r="A38" i="3" s="1"/>
  <c r="D34" i="3"/>
  <c r="A34" i="3" s="1"/>
  <c r="D4" i="3"/>
  <c r="A4" i="3" s="1"/>
  <c r="D192" i="3"/>
  <c r="A192" i="3" s="1"/>
  <c r="D184" i="3"/>
  <c r="A184" i="3" s="1"/>
  <c r="D169" i="3"/>
  <c r="A169" i="3" s="1"/>
  <c r="D88" i="3"/>
  <c r="A88" i="3" s="1"/>
  <c r="D63" i="3"/>
  <c r="A63" i="3" s="1"/>
  <c r="D163" i="3"/>
  <c r="A163" i="3" s="1"/>
  <c r="D157" i="3"/>
  <c r="A157" i="3" s="1"/>
  <c r="D149" i="3"/>
  <c r="A149" i="3" s="1"/>
  <c r="D138" i="3"/>
  <c r="A138" i="3" s="1"/>
  <c r="D124" i="3"/>
  <c r="A124" i="3" s="1"/>
  <c r="C8" i="5"/>
  <c r="C9" i="5"/>
  <c r="B2" i="5"/>
  <c r="E11" i="5" l="1"/>
  <c r="A23" i="3"/>
  <c r="D15" i="3"/>
  <c r="A15" i="3" s="1"/>
  <c r="A27" i="3"/>
  <c r="D12" i="3"/>
  <c r="A12" i="3" s="1"/>
  <c r="I7" i="1"/>
  <c r="A8" i="3"/>
  <c r="A19" i="3"/>
  <c r="D29" i="3"/>
  <c r="A29" i="3" s="1"/>
  <c r="D3" i="3"/>
  <c r="A3" i="3" s="1"/>
  <c r="D33" i="3"/>
  <c r="A33" i="3" s="1"/>
  <c r="E10" i="5"/>
  <c r="B6" i="2"/>
  <c r="E5" i="2"/>
  <c r="D5" i="2" s="1"/>
  <c r="C5" i="2"/>
  <c r="I6" i="1"/>
  <c r="D25" i="3"/>
  <c r="A25" i="3" s="1"/>
  <c r="D28" i="3"/>
  <c r="A28" i="3" s="1"/>
  <c r="A21" i="3"/>
  <c r="G12" i="5"/>
  <c r="F12" i="5" s="1"/>
  <c r="C6" i="2"/>
  <c r="G7" i="2"/>
  <c r="A17" i="3"/>
  <c r="A10" i="3"/>
  <c r="A9" i="3"/>
  <c r="D6" i="2"/>
  <c r="B8" i="2"/>
  <c r="G10" i="2"/>
  <c r="G9" i="2"/>
  <c r="F8" i="2"/>
  <c r="E8" i="2"/>
  <c r="G14" i="5"/>
  <c r="B14" i="5" s="1"/>
  <c r="C8" i="2"/>
  <c r="A7" i="3"/>
  <c r="A5" i="3"/>
  <c r="A35" i="3"/>
  <c r="A37" i="3"/>
  <c r="A31" i="3"/>
  <c r="B8" i="5"/>
  <c r="B11" i="5"/>
  <c r="F9" i="5"/>
  <c r="D9" i="5" s="1"/>
  <c r="B9" i="5"/>
  <c r="F11" i="5"/>
  <c r="D11" i="5" s="1"/>
  <c r="F10" i="5"/>
  <c r="B10" i="5"/>
  <c r="B3" i="5"/>
  <c r="F8" i="5"/>
  <c r="D8" i="5" s="1"/>
  <c r="A5" i="2" l="1"/>
  <c r="F14" i="5"/>
  <c r="D10" i="5"/>
  <c r="A10" i="5" s="1"/>
  <c r="B12" i="5"/>
  <c r="A6" i="2"/>
  <c r="F7" i="2"/>
  <c r="C7" i="2"/>
  <c r="G13" i="5"/>
  <c r="B7" i="2"/>
  <c r="E7" i="2"/>
  <c r="E12" i="5"/>
  <c r="D12" i="5" s="1"/>
  <c r="C12" i="5"/>
  <c r="D8" i="2"/>
  <c r="A8" i="2" s="1"/>
  <c r="F9" i="2"/>
  <c r="B9" i="2"/>
  <c r="E9" i="2"/>
  <c r="C9" i="2"/>
  <c r="G15" i="5"/>
  <c r="C14" i="5"/>
  <c r="E14" i="5"/>
  <c r="G12" i="2"/>
  <c r="E10" i="2"/>
  <c r="C10" i="2"/>
  <c r="B10" i="2"/>
  <c r="G11" i="2"/>
  <c r="F10" i="2"/>
  <c r="G16" i="5"/>
  <c r="A1" i="3"/>
  <c r="D13" i="1" s="1"/>
  <c r="A9" i="5"/>
  <c r="A8" i="5"/>
  <c r="A11" i="5"/>
  <c r="D14" i="5" l="1"/>
  <c r="A12" i="5"/>
  <c r="D7" i="2"/>
  <c r="A7" i="2" s="1"/>
  <c r="E13" i="5"/>
  <c r="F13" i="5"/>
  <c r="B13" i="5"/>
  <c r="C13" i="5"/>
  <c r="D9" i="2"/>
  <c r="A9" i="2" s="1"/>
  <c r="A14" i="5"/>
  <c r="C16" i="5"/>
  <c r="E16" i="5"/>
  <c r="B16" i="5"/>
  <c r="F16" i="5"/>
  <c r="D10" i="2"/>
  <c r="A10" i="2" s="1"/>
  <c r="B11" i="2"/>
  <c r="G17" i="5"/>
  <c r="E11" i="2"/>
  <c r="C11" i="2"/>
  <c r="F11" i="2"/>
  <c r="G18" i="5"/>
  <c r="B12" i="2"/>
  <c r="E12" i="2"/>
  <c r="C12" i="2"/>
  <c r="G14" i="2"/>
  <c r="G13" i="2"/>
  <c r="F12" i="2"/>
  <c r="E15" i="5"/>
  <c r="C15" i="5"/>
  <c r="F15" i="5"/>
  <c r="B15" i="5"/>
  <c r="D13" i="5" l="1"/>
  <c r="A13" i="5" s="1"/>
  <c r="D12" i="2"/>
  <c r="A12" i="2" s="1"/>
  <c r="D15" i="5"/>
  <c r="A15" i="5" s="1"/>
  <c r="F13" i="2"/>
  <c r="G19" i="5"/>
  <c r="C13" i="2"/>
  <c r="E13" i="2"/>
  <c r="B13" i="2"/>
  <c r="D11" i="2"/>
  <c r="A11" i="2" s="1"/>
  <c r="D16" i="5"/>
  <c r="A16" i="5" s="1"/>
  <c r="E14" i="2"/>
  <c r="C14" i="2"/>
  <c r="F14" i="2"/>
  <c r="G20" i="5"/>
  <c r="G16" i="2"/>
  <c r="B14" i="2"/>
  <c r="G15" i="2"/>
  <c r="E18" i="5"/>
  <c r="C18" i="5"/>
  <c r="F18" i="5"/>
  <c r="B18" i="5"/>
  <c r="B17" i="5"/>
  <c r="F17" i="5"/>
  <c r="C17" i="5"/>
  <c r="E17" i="5"/>
  <c r="D18" i="5" l="1"/>
  <c r="A18" i="5" s="1"/>
  <c r="D14" i="2"/>
  <c r="A14" i="2" s="1"/>
  <c r="B19" i="5"/>
  <c r="F19" i="5"/>
  <c r="E19" i="5"/>
  <c r="C19" i="5"/>
  <c r="C16" i="2"/>
  <c r="G22" i="5"/>
  <c r="B16" i="2"/>
  <c r="F16" i="2"/>
  <c r="G18" i="2"/>
  <c r="E16" i="2"/>
  <c r="G17" i="2"/>
  <c r="D13" i="2"/>
  <c r="A13" i="2" s="1"/>
  <c r="B20" i="5"/>
  <c r="F20" i="5"/>
  <c r="C20" i="5"/>
  <c r="E20" i="5"/>
  <c r="D17" i="5"/>
  <c r="A17" i="5" s="1"/>
  <c r="E15" i="2"/>
  <c r="G21" i="5"/>
  <c r="C15" i="2"/>
  <c r="B15" i="2"/>
  <c r="F15" i="2"/>
  <c r="D19" i="5" l="1"/>
  <c r="A19" i="5" s="1"/>
  <c r="C21" i="5"/>
  <c r="E21" i="5"/>
  <c r="F21" i="5"/>
  <c r="B21" i="5"/>
  <c r="D20" i="5"/>
  <c r="A20" i="5" s="1"/>
  <c r="D16" i="2"/>
  <c r="A16" i="2" s="1"/>
  <c r="F22" i="5"/>
  <c r="B22" i="5"/>
  <c r="E22" i="5"/>
  <c r="C22" i="5"/>
  <c r="E17" i="2"/>
  <c r="C17" i="2"/>
  <c r="G23" i="5"/>
  <c r="B17" i="2"/>
  <c r="F17" i="2"/>
  <c r="D15" i="2"/>
  <c r="A15" i="2" s="1"/>
  <c r="G19" i="2"/>
  <c r="C18" i="2"/>
  <c r="E18" i="2"/>
  <c r="F18" i="2"/>
  <c r="B18" i="2"/>
  <c r="G24" i="5"/>
  <c r="G20" i="2"/>
  <c r="D18" i="2" l="1"/>
  <c r="A18" i="2" s="1"/>
  <c r="D17" i="2"/>
  <c r="A17" i="2" s="1"/>
  <c r="E24" i="5"/>
  <c r="B24" i="5"/>
  <c r="F24" i="5"/>
  <c r="C24" i="5"/>
  <c r="G25" i="5"/>
  <c r="C19" i="2"/>
  <c r="B19" i="2"/>
  <c r="E19" i="2"/>
  <c r="F19" i="2"/>
  <c r="E23" i="5"/>
  <c r="F23" i="5"/>
  <c r="C23" i="5"/>
  <c r="B23" i="5"/>
  <c r="D21" i="5"/>
  <c r="A21" i="5" s="1"/>
  <c r="G26" i="5"/>
  <c r="B20" i="2"/>
  <c r="F20" i="2"/>
  <c r="G21" i="2"/>
  <c r="E20" i="2"/>
  <c r="G22" i="2"/>
  <c r="C20" i="2"/>
  <c r="D22" i="5"/>
  <c r="A22" i="5" s="1"/>
  <c r="D19" i="2" l="1"/>
  <c r="A19" i="2" s="1"/>
  <c r="D20" i="2"/>
  <c r="A20" i="2" s="1"/>
  <c r="F26" i="5"/>
  <c r="B26" i="5"/>
  <c r="E26" i="5"/>
  <c r="C26" i="5"/>
  <c r="C21" i="2"/>
  <c r="G27" i="5"/>
  <c r="E21" i="2"/>
  <c r="F21" i="2"/>
  <c r="B21" i="2"/>
  <c r="D23" i="5"/>
  <c r="A23" i="5" s="1"/>
  <c r="C22" i="2"/>
  <c r="G23" i="2"/>
  <c r="E22" i="2"/>
  <c r="B22" i="2"/>
  <c r="F22" i="2"/>
  <c r="G28" i="5"/>
  <c r="G24" i="2"/>
  <c r="F25" i="5"/>
  <c r="E25" i="5"/>
  <c r="C25" i="5"/>
  <c r="B25" i="5"/>
  <c r="D24" i="5"/>
  <c r="A24" i="5" s="1"/>
  <c r="D26" i="5" l="1"/>
  <c r="A26" i="5" s="1"/>
  <c r="C24" i="2"/>
  <c r="G26" i="2"/>
  <c r="G30" i="5"/>
  <c r="B24" i="2"/>
  <c r="E24" i="2"/>
  <c r="F24" i="2"/>
  <c r="G25" i="2"/>
  <c r="D22" i="2"/>
  <c r="A22" i="2" s="1"/>
  <c r="F27" i="5"/>
  <c r="B27" i="5"/>
  <c r="C27" i="5"/>
  <c r="E27" i="5"/>
  <c r="D21" i="2"/>
  <c r="A21" i="2" s="1"/>
  <c r="D25" i="5"/>
  <c r="A25" i="5" s="1"/>
  <c r="B28" i="5"/>
  <c r="C28" i="5"/>
  <c r="F28" i="5"/>
  <c r="E28" i="5"/>
  <c r="C23" i="2"/>
  <c r="G29" i="5"/>
  <c r="E23" i="2"/>
  <c r="B23" i="2"/>
  <c r="F23" i="2"/>
  <c r="D28" i="5" l="1"/>
  <c r="A28" i="5" s="1"/>
  <c r="G31" i="5"/>
  <c r="E25" i="2"/>
  <c r="B25" i="2"/>
  <c r="C25" i="2"/>
  <c r="F25" i="2"/>
  <c r="E26" i="2"/>
  <c r="B26" i="2"/>
  <c r="F26" i="2"/>
  <c r="C26" i="2"/>
  <c r="G27" i="2"/>
  <c r="G28" i="2"/>
  <c r="G32" i="5"/>
  <c r="D23" i="2"/>
  <c r="A23" i="2" s="1"/>
  <c r="D24" i="2"/>
  <c r="A24" i="2" s="1"/>
  <c r="B30" i="5"/>
  <c r="C30" i="5"/>
  <c r="F30" i="5"/>
  <c r="E30" i="5"/>
  <c r="F29" i="5"/>
  <c r="E29" i="5"/>
  <c r="B29" i="5"/>
  <c r="C29" i="5"/>
  <c r="D27" i="5"/>
  <c r="A27" i="5" s="1"/>
  <c r="D30" i="5" l="1"/>
  <c r="A30" i="5" s="1"/>
  <c r="D26" i="2"/>
  <c r="A26" i="2" s="1"/>
  <c r="G30" i="2"/>
  <c r="E28" i="2"/>
  <c r="C28" i="2"/>
  <c r="F28" i="2"/>
  <c r="G29" i="2"/>
  <c r="G34" i="5"/>
  <c r="B28" i="2"/>
  <c r="G33" i="5"/>
  <c r="E27" i="2"/>
  <c r="B27" i="2"/>
  <c r="C27" i="2"/>
  <c r="F27" i="2"/>
  <c r="D25" i="2"/>
  <c r="A25" i="2" s="1"/>
  <c r="D29" i="5"/>
  <c r="A29" i="5" s="1"/>
  <c r="B32" i="5"/>
  <c r="C32" i="5"/>
  <c r="E32" i="5"/>
  <c r="F32" i="5"/>
  <c r="C31" i="5"/>
  <c r="F31" i="5"/>
  <c r="E31" i="5"/>
  <c r="B31" i="5"/>
  <c r="D31" i="5" l="1"/>
  <c r="A31" i="5" s="1"/>
  <c r="D27" i="2"/>
  <c r="A27" i="2" s="1"/>
  <c r="D32" i="5"/>
  <c r="A32" i="5" s="1"/>
  <c r="E34" i="5"/>
  <c r="C34" i="5"/>
  <c r="B34" i="5"/>
  <c r="F34" i="5"/>
  <c r="D28" i="2"/>
  <c r="A28" i="2" s="1"/>
  <c r="C33" i="5"/>
  <c r="B33" i="5"/>
  <c r="F33" i="5"/>
  <c r="E33" i="5"/>
  <c r="F29" i="2"/>
  <c r="C29" i="2"/>
  <c r="G35" i="5"/>
  <c r="E29" i="2"/>
  <c r="B29" i="2"/>
  <c r="E30" i="2"/>
  <c r="C30" i="2"/>
  <c r="F30" i="2"/>
  <c r="B30" i="2"/>
  <c r="G31" i="2"/>
  <c r="G32" i="2"/>
  <c r="G36" i="5"/>
  <c r="D33" i="5" l="1"/>
  <c r="A33" i="5" s="1"/>
  <c r="D34" i="5"/>
  <c r="A34" i="5" s="1"/>
  <c r="D29" i="2"/>
  <c r="A29" i="2" s="1"/>
  <c r="G33" i="2"/>
  <c r="G34" i="2"/>
  <c r="G38" i="5"/>
  <c r="E32" i="2"/>
  <c r="B32" i="2"/>
  <c r="F32" i="2"/>
  <c r="C32" i="2"/>
  <c r="D30" i="2"/>
  <c r="A30" i="2" s="1"/>
  <c r="C36" i="5"/>
  <c r="F36" i="5"/>
  <c r="B36" i="5"/>
  <c r="E36" i="5"/>
  <c r="F35" i="5"/>
  <c r="B35" i="5"/>
  <c r="C35" i="5"/>
  <c r="E35" i="5"/>
  <c r="G37" i="5"/>
  <c r="B31" i="2"/>
  <c r="C31" i="2"/>
  <c r="F31" i="2"/>
  <c r="E31" i="2"/>
  <c r="D31" i="2" l="1"/>
  <c r="A31" i="2" s="1"/>
  <c r="D32" i="2"/>
  <c r="A32" i="2" s="1"/>
  <c r="C38" i="5"/>
  <c r="E38" i="5"/>
  <c r="B38" i="5"/>
  <c r="F38" i="5"/>
  <c r="E37" i="5"/>
  <c r="B37" i="5"/>
  <c r="F37" i="5"/>
  <c r="C37" i="5"/>
  <c r="G36" i="2"/>
  <c r="C34" i="2"/>
  <c r="G35" i="2"/>
  <c r="E34" i="2"/>
  <c r="G40" i="5"/>
  <c r="F34" i="2"/>
  <c r="B34" i="2"/>
  <c r="D35" i="5"/>
  <c r="A35" i="5" s="1"/>
  <c r="D36" i="5"/>
  <c r="A36" i="5" s="1"/>
  <c r="G39" i="5"/>
  <c r="B33" i="2"/>
  <c r="F33" i="2"/>
  <c r="C33" i="2"/>
  <c r="E33" i="2"/>
  <c r="D33" i="2" l="1"/>
  <c r="A33" i="2" s="1"/>
  <c r="G41" i="5"/>
  <c r="C35" i="2"/>
  <c r="F35" i="2"/>
  <c r="B35" i="2"/>
  <c r="E35" i="2"/>
  <c r="B39" i="5"/>
  <c r="C39" i="5"/>
  <c r="E39" i="5"/>
  <c r="F39" i="5"/>
  <c r="E40" i="5"/>
  <c r="B40" i="5"/>
  <c r="F40" i="5"/>
  <c r="C40" i="5"/>
  <c r="E36" i="2"/>
  <c r="G42" i="5"/>
  <c r="F36" i="2"/>
  <c r="G38" i="2"/>
  <c r="B36" i="2"/>
  <c r="C36" i="2"/>
  <c r="G37" i="2"/>
  <c r="D37" i="5"/>
  <c r="A37" i="5" s="1"/>
  <c r="D38" i="5"/>
  <c r="A38" i="5" s="1"/>
  <c r="D34" i="2"/>
  <c r="A34" i="2" s="1"/>
  <c r="D39" i="5" l="1"/>
  <c r="A39" i="5" s="1"/>
  <c r="B37" i="2"/>
  <c r="F37" i="2"/>
  <c r="E37" i="2"/>
  <c r="C37" i="2"/>
  <c r="G43" i="5"/>
  <c r="E42" i="5"/>
  <c r="F42" i="5"/>
  <c r="C42" i="5"/>
  <c r="B42" i="5"/>
  <c r="D36" i="2"/>
  <c r="A36" i="2" s="1"/>
  <c r="D40" i="5"/>
  <c r="A40" i="5" s="1"/>
  <c r="G44" i="5"/>
  <c r="E38" i="2"/>
  <c r="C38" i="2"/>
  <c r="G40" i="2"/>
  <c r="B38" i="2"/>
  <c r="F38" i="2"/>
  <c r="G39" i="2"/>
  <c r="D35" i="2"/>
  <c r="A35" i="2" s="1"/>
  <c r="F41" i="5"/>
  <c r="B41" i="5"/>
  <c r="C41" i="5"/>
  <c r="E41" i="5"/>
  <c r="D37" i="2" l="1"/>
  <c r="A37" i="2" s="1"/>
  <c r="D41" i="5"/>
  <c r="A41" i="5" s="1"/>
  <c r="F40" i="2"/>
  <c r="C40" i="2"/>
  <c r="G46" i="5"/>
  <c r="G42" i="2"/>
  <c r="E40" i="2"/>
  <c r="G41" i="2"/>
  <c r="B40" i="2"/>
  <c r="E39" i="2"/>
  <c r="C39" i="2"/>
  <c r="B39" i="2"/>
  <c r="F39" i="2"/>
  <c r="G45" i="5"/>
  <c r="D42" i="5"/>
  <c r="A42" i="5" s="1"/>
  <c r="B44" i="5"/>
  <c r="F44" i="5"/>
  <c r="C44" i="5"/>
  <c r="E44" i="5"/>
  <c r="D38" i="2"/>
  <c r="A38" i="2" s="1"/>
  <c r="F43" i="5"/>
  <c r="C43" i="5"/>
  <c r="E43" i="5"/>
  <c r="B43" i="5"/>
  <c r="D44" i="5" l="1"/>
  <c r="A44" i="5" s="1"/>
  <c r="D43" i="5"/>
  <c r="A43" i="5" s="1"/>
  <c r="D40" i="2"/>
  <c r="A40" i="2" s="1"/>
  <c r="B45" i="5"/>
  <c r="C45" i="5"/>
  <c r="E45" i="5"/>
  <c r="F45" i="5"/>
  <c r="D39" i="2"/>
  <c r="A39" i="2" s="1"/>
  <c r="B46" i="5"/>
  <c r="E46" i="5"/>
  <c r="F46" i="5"/>
  <c r="C46" i="5"/>
  <c r="E41" i="2"/>
  <c r="G47" i="5"/>
  <c r="F41" i="2"/>
  <c r="C41" i="2"/>
  <c r="B41" i="2"/>
  <c r="G43" i="2"/>
  <c r="G44" i="2"/>
  <c r="G48" i="5"/>
  <c r="E42" i="2"/>
  <c r="B42" i="2"/>
  <c r="F42" i="2"/>
  <c r="C42" i="2"/>
  <c r="D42" i="2" l="1"/>
  <c r="A42" i="2" s="1"/>
  <c r="D41" i="2"/>
  <c r="A41" i="2" s="1"/>
  <c r="D46" i="5"/>
  <c r="A46" i="5" s="1"/>
  <c r="D45" i="5"/>
  <c r="A45" i="5" s="1"/>
  <c r="G50" i="5"/>
  <c r="E44" i="2"/>
  <c r="G46" i="2"/>
  <c r="G45" i="2"/>
  <c r="C44" i="2"/>
  <c r="F44" i="2"/>
  <c r="B44" i="2"/>
  <c r="C48" i="5"/>
  <c r="F48" i="5"/>
  <c r="B48" i="5"/>
  <c r="E48" i="5"/>
  <c r="C43" i="2"/>
  <c r="F43" i="2"/>
  <c r="B43" i="2"/>
  <c r="G49" i="5"/>
  <c r="E43" i="2"/>
  <c r="E47" i="5"/>
  <c r="C47" i="5"/>
  <c r="B47" i="5"/>
  <c r="F47" i="5"/>
  <c r="D43" i="2" l="1"/>
  <c r="A43" i="2" s="1"/>
  <c r="D48" i="5"/>
  <c r="A48" i="5" s="1"/>
  <c r="B45" i="2"/>
  <c r="C45" i="2"/>
  <c r="F45" i="2"/>
  <c r="G51" i="5"/>
  <c r="E45" i="2"/>
  <c r="F49" i="5"/>
  <c r="E49" i="5"/>
  <c r="B49" i="5"/>
  <c r="C49" i="5"/>
  <c r="C46" i="2"/>
  <c r="B46" i="2"/>
  <c r="E46" i="2"/>
  <c r="G47" i="2"/>
  <c r="G52" i="5"/>
  <c r="F46" i="2"/>
  <c r="G48" i="2"/>
  <c r="D44" i="2"/>
  <c r="A44" i="2" s="1"/>
  <c r="D47" i="5"/>
  <c r="A47" i="5" s="1"/>
  <c r="E50" i="5"/>
  <c r="B50" i="5"/>
  <c r="C50" i="5"/>
  <c r="F50" i="5"/>
  <c r="D49" i="5" l="1"/>
  <c r="A49" i="5" s="1"/>
  <c r="D50" i="5"/>
  <c r="A50" i="5" s="1"/>
  <c r="B51" i="5"/>
  <c r="F51" i="5"/>
  <c r="E51" i="5"/>
  <c r="C51" i="5"/>
  <c r="B52" i="5"/>
  <c r="F52" i="5"/>
  <c r="E52" i="5"/>
  <c r="C52" i="5"/>
  <c r="E47" i="2"/>
  <c r="G53" i="5"/>
  <c r="C47" i="2"/>
  <c r="B47" i="2"/>
  <c r="F47" i="2"/>
  <c r="B48" i="2"/>
  <c r="E48" i="2"/>
  <c r="G50" i="2"/>
  <c r="F48" i="2"/>
  <c r="G49" i="2"/>
  <c r="C48" i="2"/>
  <c r="G54" i="5"/>
  <c r="D46" i="2"/>
  <c r="A46" i="2" s="1"/>
  <c r="D45" i="2"/>
  <c r="A45" i="2" s="1"/>
  <c r="D48" i="2" l="1"/>
  <c r="A48" i="2" s="1"/>
  <c r="D51" i="5"/>
  <c r="A51" i="5" s="1"/>
  <c r="D52" i="5"/>
  <c r="A52" i="5" s="1"/>
  <c r="F54" i="5"/>
  <c r="C54" i="5"/>
  <c r="E54" i="5"/>
  <c r="B54" i="5"/>
  <c r="G51" i="2"/>
  <c r="C50" i="2"/>
  <c r="B50" i="2"/>
  <c r="E50" i="2"/>
  <c r="G52" i="2"/>
  <c r="F50" i="2"/>
  <c r="G56" i="5"/>
  <c r="B49" i="2"/>
  <c r="G55" i="5"/>
  <c r="F49" i="2"/>
  <c r="C49" i="2"/>
  <c r="E49" i="2"/>
  <c r="B53" i="5"/>
  <c r="E53" i="5"/>
  <c r="C53" i="5"/>
  <c r="F53" i="5"/>
  <c r="D47" i="2"/>
  <c r="A47" i="2" s="1"/>
  <c r="D50" i="2" l="1"/>
  <c r="A50" i="2" s="1"/>
  <c r="D53" i="5"/>
  <c r="A53" i="5" s="1"/>
  <c r="D54" i="5"/>
  <c r="A54" i="5" s="1"/>
  <c r="E56" i="5"/>
  <c r="B56" i="5"/>
  <c r="F56" i="5"/>
  <c r="C56" i="5"/>
  <c r="F55" i="5"/>
  <c r="E55" i="5"/>
  <c r="C55" i="5"/>
  <c r="B55" i="5"/>
  <c r="D49" i="2"/>
  <c r="A49" i="2" s="1"/>
  <c r="G58" i="5"/>
  <c r="B52" i="2"/>
  <c r="F52" i="2"/>
  <c r="C52" i="2"/>
  <c r="G54" i="2"/>
  <c r="E52" i="2"/>
  <c r="G53" i="2"/>
  <c r="G57" i="5"/>
  <c r="E51" i="2"/>
  <c r="B51" i="2"/>
  <c r="F51" i="2"/>
  <c r="C51" i="2"/>
  <c r="D55" i="5" l="1"/>
  <c r="A55" i="5" s="1"/>
  <c r="D51" i="2"/>
  <c r="A51" i="2" s="1"/>
  <c r="G56" i="2"/>
  <c r="G55" i="2"/>
  <c r="E54" i="2"/>
  <c r="G60" i="5"/>
  <c r="F54" i="2"/>
  <c r="B54" i="2"/>
  <c r="C54" i="2"/>
  <c r="E58" i="5"/>
  <c r="B58" i="5"/>
  <c r="F58" i="5"/>
  <c r="C58" i="5"/>
  <c r="B57" i="5"/>
  <c r="F57" i="5"/>
  <c r="E57" i="5"/>
  <c r="C57" i="5"/>
  <c r="E53" i="2"/>
  <c r="G59" i="5"/>
  <c r="C53" i="2"/>
  <c r="B53" i="2"/>
  <c r="F53" i="2"/>
  <c r="D56" i="5"/>
  <c r="A56" i="5" s="1"/>
  <c r="D52" i="2"/>
  <c r="A52" i="2" s="1"/>
  <c r="D57" i="5" l="1"/>
  <c r="A57" i="5" s="1"/>
  <c r="D54" i="2"/>
  <c r="A54" i="2" s="1"/>
  <c r="D58" i="5"/>
  <c r="A58" i="5" s="1"/>
  <c r="D53" i="2"/>
  <c r="A53" i="2" s="1"/>
  <c r="F60" i="5"/>
  <c r="B60" i="5"/>
  <c r="E60" i="5"/>
  <c r="C60" i="5"/>
  <c r="C55" i="2"/>
  <c r="B55" i="2"/>
  <c r="F55" i="2"/>
  <c r="G61" i="5"/>
  <c r="E55" i="2"/>
  <c r="E59" i="5"/>
  <c r="F59" i="5"/>
  <c r="B59" i="5"/>
  <c r="C59" i="5"/>
  <c r="C56" i="2"/>
  <c r="B56" i="2"/>
  <c r="F56" i="2"/>
  <c r="G58" i="2"/>
  <c r="G62" i="5"/>
  <c r="G57" i="2"/>
  <c r="E56" i="2"/>
  <c r="D56" i="2" l="1"/>
  <c r="A56" i="2" s="1"/>
  <c r="D55" i="2"/>
  <c r="A55" i="2" s="1"/>
  <c r="D60" i="5"/>
  <c r="A60" i="5" s="1"/>
  <c r="C58" i="2"/>
  <c r="G64" i="5"/>
  <c r="G60" i="2"/>
  <c r="G59" i="2"/>
  <c r="F58" i="2"/>
  <c r="B58" i="2"/>
  <c r="E58" i="2"/>
  <c r="F61" i="5"/>
  <c r="E61" i="5"/>
  <c r="C61" i="5"/>
  <c r="B61" i="5"/>
  <c r="B57" i="2"/>
  <c r="G63" i="5"/>
  <c r="F57" i="2"/>
  <c r="E57" i="2"/>
  <c r="C57" i="2"/>
  <c r="B62" i="5"/>
  <c r="F62" i="5"/>
  <c r="C62" i="5"/>
  <c r="E62" i="5"/>
  <c r="D59" i="5"/>
  <c r="A59" i="5" s="1"/>
  <c r="D57" i="2" l="1"/>
  <c r="A57" i="2" s="1"/>
  <c r="D58" i="2"/>
  <c r="A58" i="2" s="1"/>
  <c r="D62" i="5"/>
  <c r="A62" i="5" s="1"/>
  <c r="C59" i="2"/>
  <c r="F59" i="2"/>
  <c r="B59" i="2"/>
  <c r="E59" i="2"/>
  <c r="G65" i="5"/>
  <c r="G62" i="2"/>
  <c r="C60" i="2"/>
  <c r="B60" i="2"/>
  <c r="G66" i="5"/>
  <c r="G61" i="2"/>
  <c r="E60" i="2"/>
  <c r="F60" i="2"/>
  <c r="E64" i="5"/>
  <c r="C64" i="5"/>
  <c r="F64" i="5"/>
  <c r="B64" i="5"/>
  <c r="E63" i="5"/>
  <c r="C63" i="5"/>
  <c r="F63" i="5"/>
  <c r="B63" i="5"/>
  <c r="D61" i="5"/>
  <c r="A61" i="5" s="1"/>
  <c r="D60" i="2" l="1"/>
  <c r="A60" i="2" s="1"/>
  <c r="D59" i="2"/>
  <c r="A59" i="2" s="1"/>
  <c r="C61" i="2"/>
  <c r="F61" i="2"/>
  <c r="B61" i="2"/>
  <c r="E61" i="2"/>
  <c r="G67" i="5"/>
  <c r="G68" i="5"/>
  <c r="B62" i="2"/>
  <c r="C62" i="2"/>
  <c r="G64" i="2"/>
  <c r="F62" i="2"/>
  <c r="G63" i="2"/>
  <c r="E62" i="2"/>
  <c r="D63" i="5"/>
  <c r="A63" i="5" s="1"/>
  <c r="D64" i="5"/>
  <c r="A64" i="5" s="1"/>
  <c r="F66" i="5"/>
  <c r="B66" i="5"/>
  <c r="C66" i="5"/>
  <c r="E66" i="5"/>
  <c r="E65" i="5"/>
  <c r="C65" i="5"/>
  <c r="B65" i="5"/>
  <c r="F65" i="5"/>
  <c r="D62" i="2" l="1"/>
  <c r="A62" i="2" s="1"/>
  <c r="D61" i="2"/>
  <c r="A61" i="2" s="1"/>
  <c r="D65" i="5"/>
  <c r="A65" i="5" s="1"/>
  <c r="B63" i="2"/>
  <c r="E63" i="2"/>
  <c r="C63" i="2"/>
  <c r="G69" i="5"/>
  <c r="F63" i="2"/>
  <c r="D66" i="5"/>
  <c r="A66" i="5" s="1"/>
  <c r="B68" i="5"/>
  <c r="E68" i="5"/>
  <c r="C68" i="5"/>
  <c r="F68" i="5"/>
  <c r="G65" i="2"/>
  <c r="G70" i="5"/>
  <c r="B64" i="2"/>
  <c r="G66" i="2"/>
  <c r="F64" i="2"/>
  <c r="E64" i="2"/>
  <c r="C64" i="2"/>
  <c r="B67" i="5"/>
  <c r="E67" i="5"/>
  <c r="C67" i="5"/>
  <c r="F67" i="5"/>
  <c r="D63" i="2" l="1"/>
  <c r="A63" i="2" s="1"/>
  <c r="D67" i="5"/>
  <c r="A67" i="5" s="1"/>
  <c r="E65" i="2"/>
  <c r="B65" i="2"/>
  <c r="F65" i="2"/>
  <c r="G71" i="5"/>
  <c r="C65" i="2"/>
  <c r="C66" i="2"/>
  <c r="B66" i="2"/>
  <c r="G68" i="2"/>
  <c r="E66" i="2"/>
  <c r="G72" i="5"/>
  <c r="G67" i="2"/>
  <c r="F66" i="2"/>
  <c r="D64" i="2"/>
  <c r="A64" i="2" s="1"/>
  <c r="E70" i="5"/>
  <c r="B70" i="5"/>
  <c r="F70" i="5"/>
  <c r="C70" i="5"/>
  <c r="D68" i="5"/>
  <c r="A68" i="5" s="1"/>
  <c r="E69" i="5"/>
  <c r="C69" i="5"/>
  <c r="B69" i="5"/>
  <c r="F69" i="5"/>
  <c r="D70" i="5" l="1"/>
  <c r="A70" i="5" s="1"/>
  <c r="D69" i="5"/>
  <c r="A69" i="5" s="1"/>
  <c r="G70" i="2"/>
  <c r="B68" i="2"/>
  <c r="E68" i="2"/>
  <c r="G74" i="5"/>
  <c r="F68" i="2"/>
  <c r="C68" i="2"/>
  <c r="G69" i="2"/>
  <c r="F71" i="5"/>
  <c r="E71" i="5"/>
  <c r="C71" i="5"/>
  <c r="B71" i="5"/>
  <c r="E67" i="2"/>
  <c r="C67" i="2"/>
  <c r="G73" i="5"/>
  <c r="B67" i="2"/>
  <c r="F67" i="2"/>
  <c r="B72" i="5"/>
  <c r="C72" i="5"/>
  <c r="E72" i="5"/>
  <c r="F72" i="5"/>
  <c r="D66" i="2"/>
  <c r="A66" i="2" s="1"/>
  <c r="D65" i="2"/>
  <c r="A65" i="2" s="1"/>
  <c r="D68" i="2" l="1"/>
  <c r="A68" i="2" s="1"/>
  <c r="D72" i="5"/>
  <c r="A72" i="5" s="1"/>
  <c r="F74" i="5"/>
  <c r="B74" i="5"/>
  <c r="E74" i="5"/>
  <c r="C74" i="5"/>
  <c r="F73" i="5"/>
  <c r="E73" i="5"/>
  <c r="C73" i="5"/>
  <c r="B73" i="5"/>
  <c r="G75" i="5"/>
  <c r="F69" i="2"/>
  <c r="E69" i="2"/>
  <c r="C69" i="2"/>
  <c r="B69" i="2"/>
  <c r="D67" i="2"/>
  <c r="A67" i="2" s="1"/>
  <c r="D71" i="5"/>
  <c r="A71" i="5" s="1"/>
  <c r="G71" i="2"/>
  <c r="F70" i="2"/>
  <c r="C70" i="2"/>
  <c r="B70" i="2"/>
  <c r="E70" i="2"/>
  <c r="G76" i="5"/>
  <c r="G72" i="2"/>
  <c r="D74" i="5" l="1"/>
  <c r="A74" i="5" s="1"/>
  <c r="D73" i="5"/>
  <c r="A73" i="5" s="1"/>
  <c r="D70" i="2"/>
  <c r="A70" i="2" s="1"/>
  <c r="D69" i="2"/>
  <c r="A69" i="2" s="1"/>
  <c r="C71" i="2"/>
  <c r="E71" i="2"/>
  <c r="B71" i="2"/>
  <c r="F71" i="2"/>
  <c r="G77" i="5"/>
  <c r="E72" i="2"/>
  <c r="G73" i="2"/>
  <c r="F72" i="2"/>
  <c r="C72" i="2"/>
  <c r="G78" i="5"/>
  <c r="B72" i="2"/>
  <c r="G74" i="2"/>
  <c r="E76" i="5"/>
  <c r="B76" i="5"/>
  <c r="F76" i="5"/>
  <c r="C76" i="5"/>
  <c r="C75" i="5"/>
  <c r="E75" i="5"/>
  <c r="B75" i="5"/>
  <c r="F75" i="5"/>
  <c r="D72" i="2" l="1"/>
  <c r="A72" i="2" s="1"/>
  <c r="D76" i="5"/>
  <c r="A76" i="5" s="1"/>
  <c r="D75" i="5"/>
  <c r="A75" i="5" s="1"/>
  <c r="C78" i="5"/>
  <c r="F78" i="5"/>
  <c r="B78" i="5"/>
  <c r="E78" i="5"/>
  <c r="C74" i="2"/>
  <c r="F74" i="2"/>
  <c r="B74" i="2"/>
  <c r="G76" i="2"/>
  <c r="G75" i="2"/>
  <c r="G80" i="5"/>
  <c r="E74" i="2"/>
  <c r="D71" i="2"/>
  <c r="A71" i="2" s="1"/>
  <c r="G79" i="5"/>
  <c r="E73" i="2"/>
  <c r="C73" i="2"/>
  <c r="F73" i="2"/>
  <c r="B73" i="2"/>
  <c r="F77" i="5"/>
  <c r="B77" i="5"/>
  <c r="C77" i="5"/>
  <c r="E77" i="5"/>
  <c r="D74" i="2" l="1"/>
  <c r="A74" i="2" s="1"/>
  <c r="D73" i="2"/>
  <c r="A73" i="2" s="1"/>
  <c r="D78" i="5"/>
  <c r="A78" i="5" s="1"/>
  <c r="E80" i="5"/>
  <c r="F80" i="5"/>
  <c r="B80" i="5"/>
  <c r="C80" i="5"/>
  <c r="D77" i="5"/>
  <c r="A77" i="5" s="1"/>
  <c r="C79" i="5"/>
  <c r="F79" i="5"/>
  <c r="B79" i="5"/>
  <c r="E79" i="5"/>
  <c r="G81" i="5"/>
  <c r="C75" i="2"/>
  <c r="B75" i="2"/>
  <c r="E75" i="2"/>
  <c r="F75" i="2"/>
  <c r="B76" i="2"/>
  <c r="G78" i="2"/>
  <c r="F76" i="2"/>
  <c r="E76" i="2"/>
  <c r="G77" i="2"/>
  <c r="C76" i="2"/>
  <c r="G82" i="5"/>
  <c r="D76" i="2" l="1"/>
  <c r="A76" i="2" s="1"/>
  <c r="D79" i="5"/>
  <c r="A79" i="5" s="1"/>
  <c r="F81" i="5"/>
  <c r="C81" i="5"/>
  <c r="E81" i="5"/>
  <c r="B81" i="5"/>
  <c r="F82" i="5"/>
  <c r="C82" i="5"/>
  <c r="E82" i="5"/>
  <c r="B82" i="5"/>
  <c r="D75" i="2"/>
  <c r="A75" i="2" s="1"/>
  <c r="G84" i="5"/>
  <c r="F78" i="2"/>
  <c r="E78" i="2"/>
  <c r="C78" i="2"/>
  <c r="G79" i="2"/>
  <c r="B78" i="2"/>
  <c r="G80" i="2"/>
  <c r="D80" i="5"/>
  <c r="A80" i="5" s="1"/>
  <c r="F77" i="2"/>
  <c r="C77" i="2"/>
  <c r="B77" i="2"/>
  <c r="E77" i="2"/>
  <c r="G83" i="5"/>
  <c r="D81" i="5" l="1"/>
  <c r="A81" i="5" s="1"/>
  <c r="D82" i="5"/>
  <c r="A82" i="5" s="1"/>
  <c r="E83" i="5"/>
  <c r="C83" i="5"/>
  <c r="F83" i="5"/>
  <c r="B83" i="5"/>
  <c r="C79" i="2"/>
  <c r="G85" i="5"/>
  <c r="B79" i="2"/>
  <c r="E79" i="2"/>
  <c r="F79" i="2"/>
  <c r="F84" i="5"/>
  <c r="E84" i="5"/>
  <c r="C84" i="5"/>
  <c r="B84" i="5"/>
  <c r="D77" i="2"/>
  <c r="A77" i="2" s="1"/>
  <c r="G86" i="5"/>
  <c r="G82" i="2"/>
  <c r="B80" i="2"/>
  <c r="G81" i="2"/>
  <c r="E80" i="2"/>
  <c r="C80" i="2"/>
  <c r="F80" i="2"/>
  <c r="D78" i="2"/>
  <c r="A78" i="2" s="1"/>
  <c r="D84" i="5" l="1"/>
  <c r="A84" i="5" s="1"/>
  <c r="D79" i="2"/>
  <c r="A79" i="2" s="1"/>
  <c r="B82" i="2"/>
  <c r="G84" i="2"/>
  <c r="G88" i="5"/>
  <c r="C82" i="2"/>
  <c r="G83" i="2"/>
  <c r="F82" i="2"/>
  <c r="E82" i="2"/>
  <c r="D80" i="2"/>
  <c r="A80" i="2" s="1"/>
  <c r="F86" i="5"/>
  <c r="B86" i="5"/>
  <c r="E86" i="5"/>
  <c r="C86" i="5"/>
  <c r="B85" i="5"/>
  <c r="F85" i="5"/>
  <c r="C85" i="5"/>
  <c r="E85" i="5"/>
  <c r="G87" i="5"/>
  <c r="F81" i="2"/>
  <c r="C81" i="2"/>
  <c r="B81" i="2"/>
  <c r="E81" i="2"/>
  <c r="D83" i="5"/>
  <c r="A83" i="5" s="1"/>
  <c r="D86" i="5" l="1"/>
  <c r="A86" i="5" s="1"/>
  <c r="D82" i="2"/>
  <c r="A82" i="2" s="1"/>
  <c r="E88" i="5"/>
  <c r="C88" i="5"/>
  <c r="F88" i="5"/>
  <c r="B88" i="5"/>
  <c r="D81" i="2"/>
  <c r="A81" i="2" s="1"/>
  <c r="C87" i="5"/>
  <c r="E87" i="5"/>
  <c r="F87" i="5"/>
  <c r="B87" i="5"/>
  <c r="G90" i="5"/>
  <c r="E84" i="2"/>
  <c r="F84" i="2"/>
  <c r="G85" i="2"/>
  <c r="G86" i="2"/>
  <c r="B84" i="2"/>
  <c r="C84" i="2"/>
  <c r="D85" i="5"/>
  <c r="A85" i="5" s="1"/>
  <c r="F83" i="2"/>
  <c r="G89" i="5"/>
  <c r="E83" i="2"/>
  <c r="C83" i="2"/>
  <c r="B83" i="2"/>
  <c r="D84" i="2" l="1"/>
  <c r="A84" i="2" s="1"/>
  <c r="D87" i="5"/>
  <c r="A87" i="5" s="1"/>
  <c r="C89" i="5"/>
  <c r="E89" i="5"/>
  <c r="F89" i="5"/>
  <c r="B89" i="5"/>
  <c r="E86" i="2"/>
  <c r="G92" i="5"/>
  <c r="B86" i="2"/>
  <c r="F86" i="2"/>
  <c r="C86" i="2"/>
  <c r="G87" i="2"/>
  <c r="G88" i="2"/>
  <c r="C90" i="5"/>
  <c r="E90" i="5"/>
  <c r="F90" i="5"/>
  <c r="B90" i="5"/>
  <c r="E85" i="2"/>
  <c r="F85" i="2"/>
  <c r="B85" i="2"/>
  <c r="C85" i="2"/>
  <c r="G91" i="5"/>
  <c r="D88" i="5"/>
  <c r="A88" i="5" s="1"/>
  <c r="D83" i="2"/>
  <c r="A83" i="2" s="1"/>
  <c r="D86" i="2" l="1"/>
  <c r="A86" i="2" s="1"/>
  <c r="E88" i="2"/>
  <c r="B88" i="2"/>
  <c r="G90" i="2"/>
  <c r="G89" i="2"/>
  <c r="C88" i="2"/>
  <c r="F88" i="2"/>
  <c r="G94" i="5"/>
  <c r="E87" i="2"/>
  <c r="G93" i="5"/>
  <c r="F87" i="2"/>
  <c r="C87" i="2"/>
  <c r="B87" i="2"/>
  <c r="E92" i="5"/>
  <c r="C92" i="5"/>
  <c r="B92" i="5"/>
  <c r="F92" i="5"/>
  <c r="D90" i="5"/>
  <c r="A90" i="5" s="1"/>
  <c r="D89" i="5"/>
  <c r="A89" i="5" s="1"/>
  <c r="C91" i="5"/>
  <c r="F91" i="5"/>
  <c r="B91" i="5"/>
  <c r="E91" i="5"/>
  <c r="D85" i="2"/>
  <c r="A85" i="2" s="1"/>
  <c r="D87" i="2" l="1"/>
  <c r="A87" i="2" s="1"/>
  <c r="D91" i="5"/>
  <c r="A91" i="5" s="1"/>
  <c r="E89" i="2"/>
  <c r="F89" i="2"/>
  <c r="G95" i="5"/>
  <c r="B89" i="2"/>
  <c r="C89" i="2"/>
  <c r="C94" i="5"/>
  <c r="E94" i="5"/>
  <c r="F94" i="5"/>
  <c r="B94" i="5"/>
  <c r="E90" i="2"/>
  <c r="G91" i="2"/>
  <c r="G92" i="2"/>
  <c r="B90" i="2"/>
  <c r="F90" i="2"/>
  <c r="C90" i="2"/>
  <c r="G96" i="5"/>
  <c r="D92" i="5"/>
  <c r="A92" i="5" s="1"/>
  <c r="F93" i="5"/>
  <c r="C93" i="5"/>
  <c r="E93" i="5"/>
  <c r="B93" i="5"/>
  <c r="D88" i="2"/>
  <c r="A88" i="2" s="1"/>
  <c r="D90" i="2" l="1"/>
  <c r="A90" i="2" s="1"/>
  <c r="C95" i="5"/>
  <c r="B95" i="5"/>
  <c r="F95" i="5"/>
  <c r="E95" i="5"/>
  <c r="D93" i="5"/>
  <c r="A93" i="5" s="1"/>
  <c r="E96" i="5"/>
  <c r="F96" i="5"/>
  <c r="B96" i="5"/>
  <c r="C96" i="5"/>
  <c r="G93" i="2"/>
  <c r="F92" i="2"/>
  <c r="E92" i="2"/>
  <c r="C92" i="2"/>
  <c r="G98" i="5"/>
  <c r="B92" i="2"/>
  <c r="G94" i="2"/>
  <c r="D89" i="2"/>
  <c r="A89" i="2" s="1"/>
  <c r="F91" i="2"/>
  <c r="E91" i="2"/>
  <c r="B91" i="2"/>
  <c r="G97" i="5"/>
  <c r="C91" i="2"/>
  <c r="D94" i="5"/>
  <c r="A94" i="5" s="1"/>
  <c r="D96" i="5" l="1"/>
  <c r="A96" i="5" s="1"/>
  <c r="D92" i="2"/>
  <c r="A92" i="2" s="1"/>
  <c r="C98" i="5"/>
  <c r="E98" i="5"/>
  <c r="B98" i="5"/>
  <c r="F98" i="5"/>
  <c r="G99" i="5"/>
  <c r="B93" i="2"/>
  <c r="F93" i="2"/>
  <c r="C93" i="2"/>
  <c r="E93" i="2"/>
  <c r="G96" i="2"/>
  <c r="G95" i="2"/>
  <c r="C94" i="2"/>
  <c r="B94" i="2"/>
  <c r="E94" i="2"/>
  <c r="F94" i="2"/>
  <c r="G100" i="5"/>
  <c r="C97" i="5"/>
  <c r="E97" i="5"/>
  <c r="B97" i="5"/>
  <c r="F97" i="5"/>
  <c r="D91" i="2"/>
  <c r="A91" i="2" s="1"/>
  <c r="D95" i="5"/>
  <c r="A95" i="5" s="1"/>
  <c r="D97" i="5" l="1"/>
  <c r="A97" i="5" s="1"/>
  <c r="F95" i="2"/>
  <c r="E95" i="2"/>
  <c r="G101" i="5"/>
  <c r="C95" i="2"/>
  <c r="B95" i="2"/>
  <c r="D94" i="2"/>
  <c r="A94" i="2" s="1"/>
  <c r="G97" i="2"/>
  <c r="E96" i="2"/>
  <c r="G102" i="5"/>
  <c r="G98" i="2"/>
  <c r="F96" i="2"/>
  <c r="B96" i="2"/>
  <c r="C96" i="2"/>
  <c r="D98" i="5"/>
  <c r="A98" i="5" s="1"/>
  <c r="C100" i="5"/>
  <c r="F100" i="5"/>
  <c r="B100" i="5"/>
  <c r="E100" i="5"/>
  <c r="D93" i="2"/>
  <c r="A93" i="2" s="1"/>
  <c r="E99" i="5"/>
  <c r="B99" i="5"/>
  <c r="F99" i="5"/>
  <c r="C99" i="5"/>
  <c r="D95" i="2" l="1"/>
  <c r="A95" i="2" s="1"/>
  <c r="D96" i="2"/>
  <c r="A96" i="2" s="1"/>
  <c r="B97" i="2"/>
  <c r="F97" i="2"/>
  <c r="G103" i="5"/>
  <c r="E97" i="2"/>
  <c r="C97" i="2"/>
  <c r="D100" i="5"/>
  <c r="A100" i="5" s="1"/>
  <c r="C101" i="5"/>
  <c r="F101" i="5"/>
  <c r="B101" i="5"/>
  <c r="E101" i="5"/>
  <c r="C98" i="2"/>
  <c r="G104" i="5"/>
  <c r="G99" i="2"/>
  <c r="B98" i="2"/>
  <c r="G100" i="2"/>
  <c r="F98" i="2"/>
  <c r="E98" i="2"/>
  <c r="D99" i="5"/>
  <c r="A99" i="5" s="1"/>
  <c r="E102" i="5"/>
  <c r="C102" i="5"/>
  <c r="B102" i="5"/>
  <c r="F102" i="5"/>
  <c r="D101" i="5" l="1"/>
  <c r="A101" i="5" s="1"/>
  <c r="D98" i="2"/>
  <c r="A98" i="2" s="1"/>
  <c r="D102" i="5"/>
  <c r="A102" i="5" s="1"/>
  <c r="E99" i="2"/>
  <c r="F99" i="2"/>
  <c r="C99" i="2"/>
  <c r="G105" i="5"/>
  <c r="B99" i="2"/>
  <c r="F103" i="5"/>
  <c r="B103" i="5"/>
  <c r="E103" i="5"/>
  <c r="C103" i="5"/>
  <c r="B104" i="5"/>
  <c r="C104" i="5"/>
  <c r="F104" i="5"/>
  <c r="E104" i="5"/>
  <c r="C100" i="2"/>
  <c r="G101" i="2"/>
  <c r="B100" i="2"/>
  <c r="G102" i="2"/>
  <c r="E100" i="2"/>
  <c r="F100" i="2"/>
  <c r="G106" i="5"/>
  <c r="D97" i="2"/>
  <c r="A97" i="2" s="1"/>
  <c r="D104" i="5" l="1"/>
  <c r="A104" i="5" s="1"/>
  <c r="D100" i="2"/>
  <c r="A100" i="2" s="1"/>
  <c r="B105" i="5"/>
  <c r="E105" i="5"/>
  <c r="C105" i="5"/>
  <c r="F105" i="5"/>
  <c r="C102" i="2"/>
  <c r="F102" i="2"/>
  <c r="G108" i="5"/>
  <c r="G104" i="2"/>
  <c r="E102" i="2"/>
  <c r="G103" i="2"/>
  <c r="B102" i="2"/>
  <c r="E101" i="2"/>
  <c r="B101" i="2"/>
  <c r="G107" i="5"/>
  <c r="C101" i="2"/>
  <c r="F101" i="2"/>
  <c r="B106" i="5"/>
  <c r="F106" i="5"/>
  <c r="E106" i="5"/>
  <c r="C106" i="5"/>
  <c r="D103" i="5"/>
  <c r="A103" i="5" s="1"/>
  <c r="D99" i="2"/>
  <c r="A99" i="2" s="1"/>
  <c r="D105" i="5" l="1"/>
  <c r="A105" i="5" s="1"/>
  <c r="D102" i="2"/>
  <c r="A102" i="2" s="1"/>
  <c r="D101" i="2"/>
  <c r="A101" i="2" s="1"/>
  <c r="F104" i="2"/>
  <c r="G110" i="5"/>
  <c r="B104" i="2"/>
  <c r="G106" i="2"/>
  <c r="E104" i="2"/>
  <c r="C104" i="2"/>
  <c r="G105" i="2"/>
  <c r="C107" i="5"/>
  <c r="E107" i="5"/>
  <c r="B107" i="5"/>
  <c r="F107" i="5"/>
  <c r="F103" i="2"/>
  <c r="G109" i="5"/>
  <c r="B103" i="2"/>
  <c r="C103" i="2"/>
  <c r="E103" i="2"/>
  <c r="D106" i="5"/>
  <c r="A106" i="5" s="1"/>
  <c r="C108" i="5"/>
  <c r="E108" i="5"/>
  <c r="F108" i="5"/>
  <c r="B108" i="5"/>
  <c r="D107" i="5" l="1"/>
  <c r="A107" i="5" s="1"/>
  <c r="D103" i="2"/>
  <c r="A103" i="2" s="1"/>
  <c r="D104" i="2"/>
  <c r="A104" i="2" s="1"/>
  <c r="B109" i="5"/>
  <c r="F109" i="5"/>
  <c r="C109" i="5"/>
  <c r="E109" i="5"/>
  <c r="B110" i="5"/>
  <c r="F110" i="5"/>
  <c r="C110" i="5"/>
  <c r="E110" i="5"/>
  <c r="G107" i="2"/>
  <c r="B106" i="2"/>
  <c r="C106" i="2"/>
  <c r="G112" i="5"/>
  <c r="G108" i="2"/>
  <c r="E106" i="2"/>
  <c r="F106" i="2"/>
  <c r="D108" i="5"/>
  <c r="A108" i="5" s="1"/>
  <c r="G111" i="5"/>
  <c r="E105" i="2"/>
  <c r="C105" i="2"/>
  <c r="F105" i="2"/>
  <c r="B105" i="2"/>
  <c r="D106" i="2" l="1"/>
  <c r="A106" i="2" s="1"/>
  <c r="D110" i="5"/>
  <c r="A110" i="5" s="1"/>
  <c r="F112" i="5"/>
  <c r="B112" i="5"/>
  <c r="C112" i="5"/>
  <c r="E112" i="5"/>
  <c r="D105" i="2"/>
  <c r="A105" i="2" s="1"/>
  <c r="F111" i="5"/>
  <c r="B111" i="5"/>
  <c r="E111" i="5"/>
  <c r="C111" i="5"/>
  <c r="C108" i="2"/>
  <c r="F108" i="2"/>
  <c r="G109" i="2"/>
  <c r="B108" i="2"/>
  <c r="E108" i="2"/>
  <c r="G114" i="5"/>
  <c r="G110" i="2"/>
  <c r="B107" i="2"/>
  <c r="C107" i="2"/>
  <c r="G113" i="5"/>
  <c r="E107" i="2"/>
  <c r="F107" i="2"/>
  <c r="D109" i="5"/>
  <c r="A109" i="5" s="1"/>
  <c r="D112" i="5" l="1"/>
  <c r="A112" i="5" s="1"/>
  <c r="E114" i="5"/>
  <c r="F114" i="5"/>
  <c r="C114" i="5"/>
  <c r="B114" i="5"/>
  <c r="D108" i="2"/>
  <c r="A108" i="2" s="1"/>
  <c r="F113" i="5"/>
  <c r="B113" i="5"/>
  <c r="E113" i="5"/>
  <c r="C113" i="5"/>
  <c r="D107" i="2"/>
  <c r="A107" i="2" s="1"/>
  <c r="G111" i="2"/>
  <c r="E110" i="2"/>
  <c r="G116" i="5"/>
  <c r="C110" i="2"/>
  <c r="G112" i="2"/>
  <c r="F110" i="2"/>
  <c r="B110" i="2"/>
  <c r="E109" i="2"/>
  <c r="B109" i="2"/>
  <c r="F109" i="2"/>
  <c r="C109" i="2"/>
  <c r="G115" i="5"/>
  <c r="D111" i="5"/>
  <c r="A111" i="5" s="1"/>
  <c r="D113" i="5" l="1"/>
  <c r="A113" i="5" s="1"/>
  <c r="D110" i="2"/>
  <c r="A110" i="2" s="1"/>
  <c r="C112" i="2"/>
  <c r="E112" i="2"/>
  <c r="G118" i="5"/>
  <c r="F112" i="2"/>
  <c r="G114" i="2"/>
  <c r="G113" i="2"/>
  <c r="B112" i="2"/>
  <c r="E111" i="2"/>
  <c r="F111" i="2"/>
  <c r="G117" i="5"/>
  <c r="C111" i="2"/>
  <c r="B111" i="2"/>
  <c r="C115" i="5"/>
  <c r="F115" i="5"/>
  <c r="B115" i="5"/>
  <c r="E115" i="5"/>
  <c r="D109" i="2"/>
  <c r="A109" i="2" s="1"/>
  <c r="B116" i="5"/>
  <c r="F116" i="5"/>
  <c r="E116" i="5"/>
  <c r="C116" i="5"/>
  <c r="D114" i="5"/>
  <c r="A114" i="5" s="1"/>
  <c r="D112" i="2" l="1"/>
  <c r="A112" i="2" s="1"/>
  <c r="B117" i="5"/>
  <c r="F117" i="5"/>
  <c r="C117" i="5"/>
  <c r="E117" i="5"/>
  <c r="C113" i="2"/>
  <c r="G119" i="5"/>
  <c r="E113" i="2"/>
  <c r="B113" i="2"/>
  <c r="F113" i="2"/>
  <c r="F114" i="2"/>
  <c r="G116" i="2"/>
  <c r="C114" i="2"/>
  <c r="G115" i="2"/>
  <c r="B114" i="2"/>
  <c r="E114" i="2"/>
  <c r="G120" i="5"/>
  <c r="F118" i="5"/>
  <c r="E118" i="5"/>
  <c r="C118" i="5"/>
  <c r="B118" i="5"/>
  <c r="D116" i="5"/>
  <c r="A116" i="5" s="1"/>
  <c r="D115" i="5"/>
  <c r="A115" i="5" s="1"/>
  <c r="D111" i="2"/>
  <c r="A111" i="2" s="1"/>
  <c r="D114" i="2" l="1"/>
  <c r="D113" i="2"/>
  <c r="A113" i="2" s="1"/>
  <c r="D117" i="5"/>
  <c r="A117" i="5" s="1"/>
  <c r="D118" i="5"/>
  <c r="A118" i="5" s="1"/>
  <c r="F120" i="5"/>
  <c r="B120" i="5"/>
  <c r="C120" i="5"/>
  <c r="E120" i="5"/>
  <c r="A114" i="2"/>
  <c r="F119" i="5"/>
  <c r="B119" i="5"/>
  <c r="E119" i="5"/>
  <c r="C119" i="5"/>
  <c r="C116" i="2"/>
  <c r="G122" i="5"/>
  <c r="E116" i="2"/>
  <c r="F116" i="2"/>
  <c r="G118" i="2"/>
  <c r="G117" i="2"/>
  <c r="B116" i="2"/>
  <c r="E115" i="2"/>
  <c r="F115" i="2"/>
  <c r="G121" i="5"/>
  <c r="C115" i="2"/>
  <c r="B115" i="2"/>
  <c r="D120" i="5" l="1"/>
  <c r="A120" i="5" s="1"/>
  <c r="D116" i="2"/>
  <c r="A116" i="2" s="1"/>
  <c r="G120" i="2"/>
  <c r="B118" i="2"/>
  <c r="C118" i="2"/>
  <c r="F118" i="2"/>
  <c r="E118" i="2"/>
  <c r="G119" i="2"/>
  <c r="G124" i="5"/>
  <c r="D115" i="2"/>
  <c r="A115" i="2" s="1"/>
  <c r="D119" i="5"/>
  <c r="A119" i="5" s="1"/>
  <c r="B121" i="5"/>
  <c r="C121" i="5"/>
  <c r="E121" i="5"/>
  <c r="F121" i="5"/>
  <c r="B117" i="2"/>
  <c r="G123" i="5"/>
  <c r="C117" i="2"/>
  <c r="E117" i="2"/>
  <c r="F117" i="2"/>
  <c r="B122" i="5"/>
  <c r="C122" i="5"/>
  <c r="E122" i="5"/>
  <c r="F122" i="5"/>
  <c r="D122" i="5" l="1"/>
  <c r="A122" i="5" s="1"/>
  <c r="D117" i="2"/>
  <c r="A117" i="2" s="1"/>
  <c r="B124" i="5"/>
  <c r="C124" i="5"/>
  <c r="E124" i="5"/>
  <c r="F124" i="5"/>
  <c r="E119" i="2"/>
  <c r="B119" i="2"/>
  <c r="G125" i="5"/>
  <c r="C119" i="2"/>
  <c r="F119" i="2"/>
  <c r="F123" i="5"/>
  <c r="C123" i="5"/>
  <c r="E123" i="5"/>
  <c r="B123" i="5"/>
  <c r="D121" i="5"/>
  <c r="A121" i="5" s="1"/>
  <c r="D118" i="2"/>
  <c r="A118" i="2" s="1"/>
  <c r="F120" i="2"/>
  <c r="G122" i="2"/>
  <c r="G126" i="5"/>
  <c r="E120" i="2"/>
  <c r="B120" i="2"/>
  <c r="C120" i="2"/>
  <c r="G121" i="2"/>
  <c r="D120" i="2" l="1"/>
  <c r="A120" i="2" s="1"/>
  <c r="B126" i="5"/>
  <c r="F126" i="5"/>
  <c r="C126" i="5"/>
  <c r="E126" i="5"/>
  <c r="D124" i="5"/>
  <c r="A124" i="5" s="1"/>
  <c r="F125" i="5"/>
  <c r="B125" i="5"/>
  <c r="E125" i="5"/>
  <c r="C125" i="5"/>
  <c r="B122" i="2"/>
  <c r="G123" i="2"/>
  <c r="G128" i="5"/>
  <c r="F122" i="2"/>
  <c r="G124" i="2"/>
  <c r="C122" i="2"/>
  <c r="E122" i="2"/>
  <c r="D119" i="2"/>
  <c r="A119" i="2" s="1"/>
  <c r="B121" i="2"/>
  <c r="F121" i="2"/>
  <c r="G127" i="5"/>
  <c r="C121" i="2"/>
  <c r="E121" i="2"/>
  <c r="D123" i="5"/>
  <c r="A123" i="5" s="1"/>
  <c r="D126" i="5" l="1"/>
  <c r="D125" i="5"/>
  <c r="A125" i="5" s="1"/>
  <c r="D121" i="2"/>
  <c r="A121" i="2" s="1"/>
  <c r="D122" i="2"/>
  <c r="A122" i="2" s="1"/>
  <c r="A126" i="5"/>
  <c r="C127" i="5"/>
  <c r="E127" i="5"/>
  <c r="F127" i="5"/>
  <c r="B127" i="5"/>
  <c r="E123" i="2"/>
  <c r="F123" i="2"/>
  <c r="G129" i="5"/>
  <c r="B123" i="2"/>
  <c r="C123" i="2"/>
  <c r="C124" i="2"/>
  <c r="B124" i="2"/>
  <c r="E124" i="2"/>
  <c r="F124" i="2"/>
  <c r="G126" i="2"/>
  <c r="G125" i="2"/>
  <c r="G130" i="5"/>
  <c r="C128" i="5"/>
  <c r="E128" i="5"/>
  <c r="B128" i="5"/>
  <c r="F128" i="5"/>
  <c r="D124" i="2" l="1"/>
  <c r="A124" i="2" s="1"/>
  <c r="D128" i="5"/>
  <c r="A128" i="5" s="1"/>
  <c r="B125" i="2"/>
  <c r="F125" i="2"/>
  <c r="C125" i="2"/>
  <c r="G131" i="5"/>
  <c r="E125" i="2"/>
  <c r="E129" i="5"/>
  <c r="B129" i="5"/>
  <c r="F129" i="5"/>
  <c r="C129" i="5"/>
  <c r="F130" i="5"/>
  <c r="E130" i="5"/>
  <c r="B130" i="5"/>
  <c r="C130" i="5"/>
  <c r="C126" i="2"/>
  <c r="G132" i="5"/>
  <c r="E126" i="2"/>
  <c r="B126" i="2"/>
  <c r="G127" i="2"/>
  <c r="G128" i="2"/>
  <c r="F126" i="2"/>
  <c r="D127" i="5"/>
  <c r="A127" i="5" s="1"/>
  <c r="D123" i="2"/>
  <c r="A123" i="2" s="1"/>
  <c r="D129" i="5" l="1"/>
  <c r="A129" i="5" s="1"/>
  <c r="D125" i="2"/>
  <c r="A125" i="2" s="1"/>
  <c r="D130" i="5"/>
  <c r="A130" i="5" s="1"/>
  <c r="G129" i="2"/>
  <c r="F128" i="2"/>
  <c r="G130" i="2"/>
  <c r="E128" i="2"/>
  <c r="C128" i="2"/>
  <c r="B128" i="2"/>
  <c r="G134" i="5"/>
  <c r="F127" i="2"/>
  <c r="C127" i="2"/>
  <c r="G133" i="5"/>
  <c r="B127" i="2"/>
  <c r="E127" i="2"/>
  <c r="B132" i="5"/>
  <c r="F132" i="5"/>
  <c r="C132" i="5"/>
  <c r="E132" i="5"/>
  <c r="D126" i="2"/>
  <c r="A126" i="2" s="1"/>
  <c r="F131" i="5"/>
  <c r="B131" i="5"/>
  <c r="C131" i="5"/>
  <c r="E131" i="5"/>
  <c r="D127" i="2" l="1"/>
  <c r="A127" i="2" s="1"/>
  <c r="D128" i="2"/>
  <c r="A128" i="2" s="1"/>
  <c r="D131" i="5"/>
  <c r="A131" i="5" s="1"/>
  <c r="C134" i="5"/>
  <c r="F134" i="5"/>
  <c r="E134" i="5"/>
  <c r="B134" i="5"/>
  <c r="G131" i="2"/>
  <c r="F130" i="2"/>
  <c r="G136" i="5"/>
  <c r="E130" i="2"/>
  <c r="G132" i="2"/>
  <c r="C130" i="2"/>
  <c r="B130" i="2"/>
  <c r="D132" i="5"/>
  <c r="A132" i="5" s="1"/>
  <c r="B133" i="5"/>
  <c r="F133" i="5"/>
  <c r="C133" i="5"/>
  <c r="E133" i="5"/>
  <c r="G135" i="5"/>
  <c r="E129" i="2"/>
  <c r="C129" i="2"/>
  <c r="B129" i="2"/>
  <c r="F129" i="2"/>
  <c r="D133" i="5" l="1"/>
  <c r="A133" i="5" s="1"/>
  <c r="D130" i="2"/>
  <c r="A130" i="2" s="1"/>
  <c r="D134" i="5"/>
  <c r="A134" i="5" s="1"/>
  <c r="D129" i="2"/>
  <c r="A129" i="2" s="1"/>
  <c r="E136" i="5"/>
  <c r="B136" i="5"/>
  <c r="F136" i="5"/>
  <c r="C136" i="5"/>
  <c r="C135" i="5"/>
  <c r="F135" i="5"/>
  <c r="B135" i="5"/>
  <c r="E135" i="5"/>
  <c r="B132" i="2"/>
  <c r="F132" i="2"/>
  <c r="G138" i="5"/>
  <c r="G133" i="2"/>
  <c r="E132" i="2"/>
  <c r="C132" i="2"/>
  <c r="G134" i="2"/>
  <c r="E131" i="2"/>
  <c r="F131" i="2"/>
  <c r="C131" i="2"/>
  <c r="G137" i="5"/>
  <c r="B131" i="2"/>
  <c r="D132" i="2" l="1"/>
  <c r="A132" i="2" s="1"/>
  <c r="D131" i="2"/>
  <c r="A131" i="2" s="1"/>
  <c r="E133" i="2"/>
  <c r="C133" i="2"/>
  <c r="F133" i="2"/>
  <c r="G139" i="5"/>
  <c r="B133" i="2"/>
  <c r="D135" i="5"/>
  <c r="A135" i="5" s="1"/>
  <c r="B137" i="5"/>
  <c r="E137" i="5"/>
  <c r="C137" i="5"/>
  <c r="F137" i="5"/>
  <c r="E134" i="2"/>
  <c r="C134" i="2"/>
  <c r="B134" i="2"/>
  <c r="F134" i="2"/>
  <c r="G135" i="2"/>
  <c r="G140" i="5"/>
  <c r="G136" i="2"/>
  <c r="E138" i="5"/>
  <c r="F138" i="5"/>
  <c r="B138" i="5"/>
  <c r="C138" i="5"/>
  <c r="D136" i="5"/>
  <c r="A136" i="5" s="1"/>
  <c r="D138" i="5" l="1"/>
  <c r="A138" i="5" s="1"/>
  <c r="D133" i="2"/>
  <c r="A133" i="2" s="1"/>
  <c r="B140" i="5"/>
  <c r="E140" i="5"/>
  <c r="F140" i="5"/>
  <c r="C140" i="5"/>
  <c r="D137" i="5"/>
  <c r="A137" i="5" s="1"/>
  <c r="B139" i="5"/>
  <c r="C139" i="5"/>
  <c r="E139" i="5"/>
  <c r="F139" i="5"/>
  <c r="E136" i="2"/>
  <c r="G137" i="2"/>
  <c r="C136" i="2"/>
  <c r="B136" i="2"/>
  <c r="G138" i="2"/>
  <c r="F136" i="2"/>
  <c r="G142" i="5"/>
  <c r="E135" i="2"/>
  <c r="B135" i="2"/>
  <c r="F135" i="2"/>
  <c r="G141" i="5"/>
  <c r="C135" i="2"/>
  <c r="D134" i="2"/>
  <c r="A134" i="2" s="1"/>
  <c r="D135" i="2" l="1"/>
  <c r="A135" i="2" s="1"/>
  <c r="G144" i="5"/>
  <c r="E138" i="2"/>
  <c r="G140" i="2"/>
  <c r="G139" i="2"/>
  <c r="C138" i="2"/>
  <c r="F138" i="2"/>
  <c r="B138" i="2"/>
  <c r="D136" i="2"/>
  <c r="A136" i="2" s="1"/>
  <c r="B141" i="5"/>
  <c r="F141" i="5"/>
  <c r="C141" i="5"/>
  <c r="E141" i="5"/>
  <c r="E137" i="2"/>
  <c r="F137" i="2"/>
  <c r="C137" i="2"/>
  <c r="G143" i="5"/>
  <c r="B137" i="2"/>
  <c r="D140" i="5"/>
  <c r="A140" i="5" s="1"/>
  <c r="E142" i="5"/>
  <c r="C142" i="5"/>
  <c r="B142" i="5"/>
  <c r="F142" i="5"/>
  <c r="D139" i="5"/>
  <c r="A139" i="5" s="1"/>
  <c r="D141" i="5" l="1"/>
  <c r="A141" i="5" s="1"/>
  <c r="D142" i="5"/>
  <c r="A142" i="5" s="1"/>
  <c r="B143" i="5"/>
  <c r="F143" i="5"/>
  <c r="C143" i="5"/>
  <c r="E143" i="5"/>
  <c r="E139" i="2"/>
  <c r="F139" i="2"/>
  <c r="G145" i="5"/>
  <c r="B139" i="2"/>
  <c r="C139" i="2"/>
  <c r="D138" i="2"/>
  <c r="A138" i="2" s="1"/>
  <c r="F140" i="2"/>
  <c r="G146" i="5"/>
  <c r="G141" i="2"/>
  <c r="E140" i="2"/>
  <c r="G142" i="2"/>
  <c r="B140" i="2"/>
  <c r="C140" i="2"/>
  <c r="D137" i="2"/>
  <c r="A137" i="2" s="1"/>
  <c r="F144" i="5"/>
  <c r="C144" i="5"/>
  <c r="B144" i="5"/>
  <c r="E144" i="5"/>
  <c r="D143" i="5" l="1"/>
  <c r="A143" i="5" s="1"/>
  <c r="G144" i="2"/>
  <c r="E142" i="2"/>
  <c r="F142" i="2"/>
  <c r="G143" i="2"/>
  <c r="B142" i="2"/>
  <c r="C142" i="2"/>
  <c r="G148" i="5"/>
  <c r="B145" i="5"/>
  <c r="E145" i="5"/>
  <c r="C145" i="5"/>
  <c r="F145" i="5"/>
  <c r="D144" i="5"/>
  <c r="A144" i="5" s="1"/>
  <c r="D140" i="2"/>
  <c r="A140" i="2" s="1"/>
  <c r="B146" i="5"/>
  <c r="C146" i="5"/>
  <c r="F146" i="5"/>
  <c r="E146" i="5"/>
  <c r="G147" i="5"/>
  <c r="C141" i="2"/>
  <c r="F141" i="2"/>
  <c r="E141" i="2"/>
  <c r="B141" i="2"/>
  <c r="D139" i="2"/>
  <c r="A139" i="2" s="1"/>
  <c r="D142" i="2" l="1"/>
  <c r="A142" i="2" s="1"/>
  <c r="D145" i="5"/>
  <c r="A145" i="5" s="1"/>
  <c r="G149" i="5"/>
  <c r="C143" i="2"/>
  <c r="E143" i="2"/>
  <c r="F143" i="2"/>
  <c r="B143" i="2"/>
  <c r="F148" i="5"/>
  <c r="B148" i="5"/>
  <c r="E148" i="5"/>
  <c r="C148" i="5"/>
  <c r="C147" i="5"/>
  <c r="E147" i="5"/>
  <c r="F147" i="5"/>
  <c r="B147" i="5"/>
  <c r="D141" i="2"/>
  <c r="A141" i="2" s="1"/>
  <c r="D146" i="5"/>
  <c r="A146" i="5" s="1"/>
  <c r="G150" i="5"/>
  <c r="F144" i="2"/>
  <c r="C144" i="2"/>
  <c r="G145" i="2"/>
  <c r="E144" i="2"/>
  <c r="B144" i="2"/>
  <c r="G146" i="2"/>
  <c r="D144" i="2" l="1"/>
  <c r="A144" i="2" s="1"/>
  <c r="D147" i="5"/>
  <c r="A147" i="5" s="1"/>
  <c r="D148" i="5"/>
  <c r="A148" i="5" s="1"/>
  <c r="E150" i="5"/>
  <c r="B150" i="5"/>
  <c r="F150" i="5"/>
  <c r="C150" i="5"/>
  <c r="C145" i="2"/>
  <c r="G151" i="5"/>
  <c r="B145" i="2"/>
  <c r="F145" i="2"/>
  <c r="E145" i="2"/>
  <c r="D143" i="2"/>
  <c r="A143" i="2" s="1"/>
  <c r="E146" i="2"/>
  <c r="G147" i="2"/>
  <c r="C146" i="2"/>
  <c r="B146" i="2"/>
  <c r="F146" i="2"/>
  <c r="G148" i="2"/>
  <c r="G152" i="5"/>
  <c r="B149" i="5"/>
  <c r="F149" i="5"/>
  <c r="E149" i="5"/>
  <c r="C149" i="5"/>
  <c r="B147" i="2" l="1"/>
  <c r="C147" i="2"/>
  <c r="F147" i="2"/>
  <c r="E147" i="2"/>
  <c r="G153" i="5"/>
  <c r="D146" i="2"/>
  <c r="A146" i="2" s="1"/>
  <c r="B151" i="5"/>
  <c r="C151" i="5"/>
  <c r="E151" i="5"/>
  <c r="F151" i="5"/>
  <c r="G154" i="5"/>
  <c r="C148" i="2"/>
  <c r="B148" i="2"/>
  <c r="F148" i="2"/>
  <c r="G149" i="2"/>
  <c r="E148" i="2"/>
  <c r="G150" i="2"/>
  <c r="D149" i="5"/>
  <c r="A149" i="5" s="1"/>
  <c r="F152" i="5"/>
  <c r="B152" i="5"/>
  <c r="E152" i="5"/>
  <c r="C152" i="5"/>
  <c r="D145" i="2"/>
  <c r="A145" i="2" s="1"/>
  <c r="D150" i="5"/>
  <c r="A150" i="5" s="1"/>
  <c r="D147" i="2" l="1"/>
  <c r="A147" i="2" s="1"/>
  <c r="E149" i="2"/>
  <c r="C149" i="2"/>
  <c r="B149" i="2"/>
  <c r="G155" i="5"/>
  <c r="F149" i="2"/>
  <c r="D152" i="5"/>
  <c r="A152" i="5" s="1"/>
  <c r="F150" i="2"/>
  <c r="E150" i="2"/>
  <c r="G156" i="5"/>
  <c r="G151" i="2"/>
  <c r="B150" i="2"/>
  <c r="G152" i="2"/>
  <c r="C150" i="2"/>
  <c r="C154" i="5"/>
  <c r="F154" i="5"/>
  <c r="B154" i="5"/>
  <c r="E154" i="5"/>
  <c r="D148" i="2"/>
  <c r="A148" i="2" s="1"/>
  <c r="D151" i="5"/>
  <c r="A151" i="5" s="1"/>
  <c r="B153" i="5"/>
  <c r="F153" i="5"/>
  <c r="E153" i="5"/>
  <c r="C153" i="5"/>
  <c r="D153" i="5" l="1"/>
  <c r="A153" i="5" s="1"/>
  <c r="D150" i="2"/>
  <c r="A150" i="2" s="1"/>
  <c r="G154" i="2"/>
  <c r="G153" i="2"/>
  <c r="B152" i="2"/>
  <c r="F152" i="2"/>
  <c r="C152" i="2"/>
  <c r="G158" i="5"/>
  <c r="E152" i="2"/>
  <c r="E151" i="2"/>
  <c r="G157" i="5"/>
  <c r="F151" i="2"/>
  <c r="B151" i="2"/>
  <c r="C151" i="2"/>
  <c r="E155" i="5"/>
  <c r="B155" i="5"/>
  <c r="C155" i="5"/>
  <c r="F155" i="5"/>
  <c r="D154" i="5"/>
  <c r="A154" i="5" s="1"/>
  <c r="B156" i="5"/>
  <c r="F156" i="5"/>
  <c r="C156" i="5"/>
  <c r="E156" i="5"/>
  <c r="D149" i="2"/>
  <c r="A149" i="2" s="1"/>
  <c r="D155" i="5" l="1"/>
  <c r="A155" i="5" s="1"/>
  <c r="D152" i="2"/>
  <c r="A152" i="2" s="1"/>
  <c r="F157" i="5"/>
  <c r="B157" i="5"/>
  <c r="C157" i="5"/>
  <c r="E157" i="5"/>
  <c r="E158" i="5"/>
  <c r="B158" i="5"/>
  <c r="F158" i="5"/>
  <c r="C158" i="5"/>
  <c r="F153" i="2"/>
  <c r="B153" i="2"/>
  <c r="C153" i="2"/>
  <c r="E153" i="2"/>
  <c r="G159" i="5"/>
  <c r="D156" i="5"/>
  <c r="A156" i="5" s="1"/>
  <c r="D151" i="2"/>
  <c r="A151" i="2" s="1"/>
  <c r="C154" i="2"/>
  <c r="G156" i="2"/>
  <c r="E154" i="2"/>
  <c r="B154" i="2"/>
  <c r="F154" i="2"/>
  <c r="G160" i="5"/>
  <c r="G155" i="2"/>
  <c r="D158" i="5" l="1"/>
  <c r="F160" i="5"/>
  <c r="C160" i="5"/>
  <c r="E160" i="5"/>
  <c r="B160" i="5"/>
  <c r="D153" i="2"/>
  <c r="A153" i="2" s="1"/>
  <c r="D157" i="5"/>
  <c r="A157" i="5" s="1"/>
  <c r="G158" i="2"/>
  <c r="E156" i="2"/>
  <c r="G162" i="5"/>
  <c r="C156" i="2"/>
  <c r="B156" i="2"/>
  <c r="G157" i="2"/>
  <c r="F156" i="2"/>
  <c r="B159" i="5"/>
  <c r="E159" i="5"/>
  <c r="F159" i="5"/>
  <c r="C159" i="5"/>
  <c r="E155" i="2"/>
  <c r="C155" i="2"/>
  <c r="F155" i="2"/>
  <c r="B155" i="2"/>
  <c r="G161" i="5"/>
  <c r="D154" i="2"/>
  <c r="A154" i="2" s="1"/>
  <c r="A158" i="5"/>
  <c r="D160" i="5" l="1"/>
  <c r="A160" i="5" s="1"/>
  <c r="D156" i="2"/>
  <c r="A156" i="2" s="1"/>
  <c r="G163" i="5"/>
  <c r="C157" i="2"/>
  <c r="F157" i="2"/>
  <c r="E157" i="2"/>
  <c r="B157" i="2"/>
  <c r="D159" i="5"/>
  <c r="A159" i="5" s="1"/>
  <c r="F158" i="2"/>
  <c r="C158" i="2"/>
  <c r="G164" i="5"/>
  <c r="G159" i="2"/>
  <c r="B158" i="2"/>
  <c r="E158" i="2"/>
  <c r="G160" i="2"/>
  <c r="E161" i="5"/>
  <c r="B161" i="5"/>
  <c r="F161" i="5"/>
  <c r="C161" i="5"/>
  <c r="D155" i="2"/>
  <c r="A155" i="2" s="1"/>
  <c r="C162" i="5"/>
  <c r="B162" i="5"/>
  <c r="E162" i="5"/>
  <c r="F162" i="5"/>
  <c r="D158" i="2" l="1"/>
  <c r="A158" i="2" s="1"/>
  <c r="D157" i="2"/>
  <c r="A157" i="2" s="1"/>
  <c r="D161" i="5"/>
  <c r="A161" i="5" s="1"/>
  <c r="D162" i="5"/>
  <c r="A162" i="5" s="1"/>
  <c r="E159" i="2"/>
  <c r="C159" i="2"/>
  <c r="F159" i="2"/>
  <c r="B159" i="2"/>
  <c r="G165" i="5"/>
  <c r="B160" i="2"/>
  <c r="G161" i="2"/>
  <c r="G162" i="2"/>
  <c r="G166" i="5"/>
  <c r="E160" i="2"/>
  <c r="F160" i="2"/>
  <c r="C160" i="2"/>
  <c r="C164" i="5"/>
  <c r="E164" i="5"/>
  <c r="F164" i="5"/>
  <c r="B164" i="5"/>
  <c r="E163" i="5"/>
  <c r="F163" i="5"/>
  <c r="B163" i="5"/>
  <c r="C163" i="5"/>
  <c r="D164" i="5" l="1"/>
  <c r="A164" i="5" s="1"/>
  <c r="D159" i="2"/>
  <c r="A159" i="2" s="1"/>
  <c r="D160" i="2"/>
  <c r="A160" i="2" s="1"/>
  <c r="D163" i="5"/>
  <c r="A163" i="5" s="1"/>
  <c r="E166" i="5"/>
  <c r="C166" i="5"/>
  <c r="F166" i="5"/>
  <c r="B166" i="5"/>
  <c r="F165" i="5"/>
  <c r="E165" i="5"/>
  <c r="B165" i="5"/>
  <c r="C165" i="5"/>
  <c r="G164" i="2"/>
  <c r="G168" i="5"/>
  <c r="F162" i="2"/>
  <c r="C162" i="2"/>
  <c r="G163" i="2"/>
  <c r="B162" i="2"/>
  <c r="E162" i="2"/>
  <c r="B161" i="2"/>
  <c r="C161" i="2"/>
  <c r="E161" i="2"/>
  <c r="G167" i="5"/>
  <c r="F161" i="2"/>
  <c r="D162" i="2" l="1"/>
  <c r="D161" i="2"/>
  <c r="A161" i="2" s="1"/>
  <c r="C163" i="2"/>
  <c r="F163" i="2"/>
  <c r="G169" i="5"/>
  <c r="E163" i="2"/>
  <c r="B163" i="2"/>
  <c r="F164" i="2"/>
  <c r="B164" i="2"/>
  <c r="C164" i="2"/>
  <c r="G165" i="2"/>
  <c r="E164" i="2"/>
  <c r="G166" i="2"/>
  <c r="G170" i="5"/>
  <c r="D165" i="5"/>
  <c r="A165" i="5" s="1"/>
  <c r="D166" i="5"/>
  <c r="A166" i="5" s="1"/>
  <c r="F168" i="5"/>
  <c r="B168" i="5"/>
  <c r="C168" i="5"/>
  <c r="E168" i="5"/>
  <c r="F167" i="5"/>
  <c r="C167" i="5"/>
  <c r="E167" i="5"/>
  <c r="B167" i="5"/>
  <c r="A162" i="2"/>
  <c r="D163" i="2" l="1"/>
  <c r="A163" i="2" s="1"/>
  <c r="D164" i="2"/>
  <c r="A164" i="2" s="1"/>
  <c r="D168" i="5"/>
  <c r="A168" i="5" s="1"/>
  <c r="E166" i="2"/>
  <c r="G167" i="2"/>
  <c r="F166" i="2"/>
  <c r="G168" i="2"/>
  <c r="C166" i="2"/>
  <c r="B166" i="2"/>
  <c r="G172" i="5"/>
  <c r="E169" i="5"/>
  <c r="F169" i="5"/>
  <c r="B169" i="5"/>
  <c r="C169" i="5"/>
  <c r="C170" i="5"/>
  <c r="F170" i="5"/>
  <c r="E170" i="5"/>
  <c r="B170" i="5"/>
  <c r="D167" i="5"/>
  <c r="A167" i="5" s="1"/>
  <c r="B165" i="2"/>
  <c r="E165" i="2"/>
  <c r="G171" i="5"/>
  <c r="C165" i="2"/>
  <c r="F165" i="2"/>
  <c r="D165" i="2" l="1"/>
  <c r="A165" i="2" s="1"/>
  <c r="D169" i="5"/>
  <c r="A169" i="5" s="1"/>
  <c r="C172" i="5"/>
  <c r="E172" i="5"/>
  <c r="F172" i="5"/>
  <c r="B172" i="5"/>
  <c r="D170" i="5"/>
  <c r="A170" i="5" s="1"/>
  <c r="B167" i="2"/>
  <c r="C167" i="2"/>
  <c r="F167" i="2"/>
  <c r="E167" i="2"/>
  <c r="G173" i="5"/>
  <c r="C168" i="2"/>
  <c r="F168" i="2"/>
  <c r="G169" i="2"/>
  <c r="G170" i="2"/>
  <c r="B168" i="2"/>
  <c r="G174" i="5"/>
  <c r="E168" i="2"/>
  <c r="F171" i="5"/>
  <c r="B171" i="5"/>
  <c r="E171" i="5"/>
  <c r="C171" i="5"/>
  <c r="D166" i="2"/>
  <c r="A166" i="2" s="1"/>
  <c r="D168" i="2" l="1"/>
  <c r="A168" i="2" s="1"/>
  <c r="D167" i="2"/>
  <c r="A167" i="2" s="1"/>
  <c r="E170" i="2"/>
  <c r="G172" i="2"/>
  <c r="G176" i="5"/>
  <c r="F170" i="2"/>
  <c r="C170" i="2"/>
  <c r="G171" i="2"/>
  <c r="B170" i="2"/>
  <c r="E173" i="5"/>
  <c r="F173" i="5"/>
  <c r="C173" i="5"/>
  <c r="B173" i="5"/>
  <c r="D172" i="5"/>
  <c r="A172" i="5" s="1"/>
  <c r="B169" i="2"/>
  <c r="G175" i="5"/>
  <c r="F169" i="2"/>
  <c r="C169" i="2"/>
  <c r="E169" i="2"/>
  <c r="D171" i="5"/>
  <c r="A171" i="5" s="1"/>
  <c r="E174" i="5"/>
  <c r="B174" i="5"/>
  <c r="C174" i="5"/>
  <c r="F174" i="5"/>
  <c r="D169" i="2" l="1"/>
  <c r="A169" i="2" s="1"/>
  <c r="D174" i="5"/>
  <c r="A174" i="5" s="1"/>
  <c r="D173" i="5"/>
  <c r="A173" i="5" s="1"/>
  <c r="F176" i="5"/>
  <c r="B176" i="5"/>
  <c r="E176" i="5"/>
  <c r="C176" i="5"/>
  <c r="F175" i="5"/>
  <c r="E175" i="5"/>
  <c r="C175" i="5"/>
  <c r="B175" i="5"/>
  <c r="F171" i="2"/>
  <c r="B171" i="2"/>
  <c r="C171" i="2"/>
  <c r="E171" i="2"/>
  <c r="G177" i="5"/>
  <c r="F172" i="2"/>
  <c r="G174" i="2"/>
  <c r="B172" i="2"/>
  <c r="E172" i="2"/>
  <c r="G178" i="5"/>
  <c r="G173" i="2"/>
  <c r="C172" i="2"/>
  <c r="D170" i="2"/>
  <c r="A170" i="2" s="1"/>
  <c r="D171" i="2" l="1"/>
  <c r="A171" i="2" s="1"/>
  <c r="D175" i="5"/>
  <c r="A175" i="5" s="1"/>
  <c r="D176" i="5"/>
  <c r="C173" i="2"/>
  <c r="G179" i="5"/>
  <c r="F173" i="2"/>
  <c r="B173" i="2"/>
  <c r="E173" i="2"/>
  <c r="C174" i="2"/>
  <c r="G175" i="2"/>
  <c r="B174" i="2"/>
  <c r="F174" i="2"/>
  <c r="G180" i="5"/>
  <c r="G176" i="2"/>
  <c r="E174" i="2"/>
  <c r="A176" i="5"/>
  <c r="E178" i="5"/>
  <c r="B178" i="5"/>
  <c r="C178" i="5"/>
  <c r="F178" i="5"/>
  <c r="D172" i="2"/>
  <c r="A172" i="2" s="1"/>
  <c r="E177" i="5"/>
  <c r="B177" i="5"/>
  <c r="C177" i="5"/>
  <c r="F177" i="5"/>
  <c r="D177" i="5" l="1"/>
  <c r="A177" i="5" s="1"/>
  <c r="D174" i="2"/>
  <c r="A174" i="2" s="1"/>
  <c r="D178" i="5"/>
  <c r="A178" i="5" s="1"/>
  <c r="F176" i="2"/>
  <c r="G178" i="2"/>
  <c r="C176" i="2"/>
  <c r="G177" i="2"/>
  <c r="B176" i="2"/>
  <c r="G182" i="5"/>
  <c r="E176" i="2"/>
  <c r="G181" i="5"/>
  <c r="F175" i="2"/>
  <c r="C175" i="2"/>
  <c r="B175" i="2"/>
  <c r="E175" i="2"/>
  <c r="B180" i="5"/>
  <c r="F180" i="5"/>
  <c r="E180" i="5"/>
  <c r="C180" i="5"/>
  <c r="C179" i="5"/>
  <c r="E179" i="5"/>
  <c r="F179" i="5"/>
  <c r="B179" i="5"/>
  <c r="D173" i="2"/>
  <c r="A173" i="2" s="1"/>
  <c r="D176" i="2" l="1"/>
  <c r="A176" i="2" s="1"/>
  <c r="D180" i="5"/>
  <c r="A180" i="5" s="1"/>
  <c r="D179" i="5"/>
  <c r="A179" i="5" s="1"/>
  <c r="F182" i="5"/>
  <c r="B182" i="5"/>
  <c r="C182" i="5"/>
  <c r="E182" i="5"/>
  <c r="C178" i="2"/>
  <c r="G184" i="5"/>
  <c r="G180" i="2"/>
  <c r="B178" i="2"/>
  <c r="E178" i="2"/>
  <c r="G179" i="2"/>
  <c r="F178" i="2"/>
  <c r="D175" i="2"/>
  <c r="A175" i="2" s="1"/>
  <c r="F181" i="5"/>
  <c r="E181" i="5"/>
  <c r="C181" i="5"/>
  <c r="B181" i="5"/>
  <c r="C177" i="2"/>
  <c r="E177" i="2"/>
  <c r="G183" i="5"/>
  <c r="B177" i="2"/>
  <c r="F177" i="2"/>
  <c r="D182" i="5" l="1"/>
  <c r="D177" i="2"/>
  <c r="A177" i="2" s="1"/>
  <c r="D181" i="5"/>
  <c r="A181" i="5" s="1"/>
  <c r="B183" i="5"/>
  <c r="F183" i="5"/>
  <c r="C183" i="5"/>
  <c r="E183" i="5"/>
  <c r="C179" i="2"/>
  <c r="B179" i="2"/>
  <c r="E179" i="2"/>
  <c r="F179" i="2"/>
  <c r="G185" i="5"/>
  <c r="F184" i="5"/>
  <c r="B184" i="5"/>
  <c r="C184" i="5"/>
  <c r="E184" i="5"/>
  <c r="E180" i="2"/>
  <c r="B180" i="2"/>
  <c r="F180" i="2"/>
  <c r="G186" i="5"/>
  <c r="G182" i="2"/>
  <c r="C180" i="2"/>
  <c r="G181" i="2"/>
  <c r="D178" i="2"/>
  <c r="A178" i="2" s="1"/>
  <c r="A182" i="5"/>
  <c r="D180" i="2" l="1"/>
  <c r="A180" i="2" s="1"/>
  <c r="D179" i="2"/>
  <c r="A179" i="2" s="1"/>
  <c r="D183" i="5"/>
  <c r="A183" i="5" s="1"/>
  <c r="C182" i="2"/>
  <c r="E182" i="2"/>
  <c r="B182" i="2"/>
  <c r="F182" i="2"/>
  <c r="G184" i="2"/>
  <c r="G183" i="2"/>
  <c r="G188" i="5"/>
  <c r="B186" i="5"/>
  <c r="F186" i="5"/>
  <c r="E186" i="5"/>
  <c r="C186" i="5"/>
  <c r="D184" i="5"/>
  <c r="A184" i="5" s="1"/>
  <c r="F185" i="5"/>
  <c r="C185" i="5"/>
  <c r="E185" i="5"/>
  <c r="B185" i="5"/>
  <c r="C181" i="2"/>
  <c r="B181" i="2"/>
  <c r="E181" i="2"/>
  <c r="F181" i="2"/>
  <c r="G187" i="5"/>
  <c r="D182" i="2" l="1"/>
  <c r="D181" i="2"/>
  <c r="A181" i="2" s="1"/>
  <c r="D185" i="5"/>
  <c r="A185" i="5" s="1"/>
  <c r="D186" i="5"/>
  <c r="A186" i="5" s="1"/>
  <c r="C188" i="5"/>
  <c r="F188" i="5"/>
  <c r="E188" i="5"/>
  <c r="B188" i="5"/>
  <c r="B183" i="2"/>
  <c r="E183" i="2"/>
  <c r="G189" i="5"/>
  <c r="C183" i="2"/>
  <c r="F183" i="2"/>
  <c r="C187" i="5"/>
  <c r="F187" i="5"/>
  <c r="E187" i="5"/>
  <c r="B187" i="5"/>
  <c r="G185" i="2"/>
  <c r="F184" i="2"/>
  <c r="B184" i="2"/>
  <c r="C184" i="2"/>
  <c r="G186" i="2"/>
  <c r="E184" i="2"/>
  <c r="G190" i="5"/>
  <c r="A182" i="2"/>
  <c r="D184" i="2" l="1"/>
  <c r="A184" i="2" s="1"/>
  <c r="D183" i="2"/>
  <c r="A183" i="2" s="1"/>
  <c r="D188" i="5"/>
  <c r="A188" i="5" s="1"/>
  <c r="E189" i="5"/>
  <c r="B189" i="5"/>
  <c r="C189" i="5"/>
  <c r="F189" i="5"/>
  <c r="F186" i="2"/>
  <c r="G192" i="5"/>
  <c r="C186" i="2"/>
  <c r="B186" i="2"/>
  <c r="E186" i="2"/>
  <c r="G187" i="2"/>
  <c r="G188" i="2"/>
  <c r="B185" i="2"/>
  <c r="F185" i="2"/>
  <c r="C185" i="2"/>
  <c r="G191" i="5"/>
  <c r="E185" i="2"/>
  <c r="E190" i="5"/>
  <c r="B190" i="5"/>
  <c r="C190" i="5"/>
  <c r="F190" i="5"/>
  <c r="D187" i="5"/>
  <c r="A187" i="5" s="1"/>
  <c r="D185" i="2" l="1"/>
  <c r="A185" i="2" s="1"/>
  <c r="D186" i="2"/>
  <c r="A186" i="2" s="1"/>
  <c r="G189" i="2"/>
  <c r="C188" i="2"/>
  <c r="E188" i="2"/>
  <c r="B188" i="2"/>
  <c r="G194" i="5"/>
  <c r="F188" i="2"/>
  <c r="G190" i="2"/>
  <c r="D190" i="5"/>
  <c r="A190" i="5" s="1"/>
  <c r="B187" i="2"/>
  <c r="F187" i="2"/>
  <c r="E187" i="2"/>
  <c r="C187" i="2"/>
  <c r="G193" i="5"/>
  <c r="B192" i="5"/>
  <c r="E192" i="5"/>
  <c r="F192" i="5"/>
  <c r="C192" i="5"/>
  <c r="E191" i="5"/>
  <c r="B191" i="5"/>
  <c r="F191" i="5"/>
  <c r="C191" i="5"/>
  <c r="D189" i="5"/>
  <c r="A189" i="5" s="1"/>
  <c r="D187" i="2" l="1"/>
  <c r="A187" i="2" s="1"/>
  <c r="D188" i="2"/>
  <c r="A188" i="2" s="1"/>
  <c r="E190" i="2"/>
  <c r="G196" i="5"/>
  <c r="G191" i="2"/>
  <c r="C190" i="2"/>
  <c r="G192" i="2"/>
  <c r="B190" i="2"/>
  <c r="F190" i="2"/>
  <c r="D191" i="5"/>
  <c r="A191" i="5" s="1"/>
  <c r="D192" i="5"/>
  <c r="A192" i="5" s="1"/>
  <c r="B193" i="5"/>
  <c r="F193" i="5"/>
  <c r="E193" i="5"/>
  <c r="C193" i="5"/>
  <c r="B194" i="5"/>
  <c r="C194" i="5"/>
  <c r="F194" i="5"/>
  <c r="E194" i="5"/>
  <c r="C189" i="2"/>
  <c r="E189" i="2"/>
  <c r="F189" i="2"/>
  <c r="B189" i="2"/>
  <c r="G195" i="5"/>
  <c r="D194" i="5" l="1"/>
  <c r="A194" i="5" s="1"/>
  <c r="D193" i="5"/>
  <c r="A193" i="5" s="1"/>
  <c r="E195" i="5"/>
  <c r="F195" i="5"/>
  <c r="C195" i="5"/>
  <c r="B195" i="5"/>
  <c r="G197" i="5"/>
  <c r="B191" i="2"/>
  <c r="C191" i="2"/>
  <c r="E191" i="2"/>
  <c r="F191" i="2"/>
  <c r="C192" i="2"/>
  <c r="B192" i="2"/>
  <c r="G194" i="2"/>
  <c r="F192" i="2"/>
  <c r="E192" i="2"/>
  <c r="G193" i="2"/>
  <c r="G198" i="5"/>
  <c r="D190" i="2"/>
  <c r="A190" i="2" s="1"/>
  <c r="E196" i="5"/>
  <c r="F196" i="5"/>
  <c r="B196" i="5"/>
  <c r="C196" i="5"/>
  <c r="D189" i="2"/>
  <c r="A189" i="2" s="1"/>
  <c r="D192" i="2" l="1"/>
  <c r="A192" i="2" s="1"/>
  <c r="D191" i="2"/>
  <c r="A191" i="2" s="1"/>
  <c r="G199" i="5"/>
  <c r="F193" i="2"/>
  <c r="E193" i="2"/>
  <c r="B193" i="2"/>
  <c r="C193" i="2"/>
  <c r="D196" i="5"/>
  <c r="A196" i="5" s="1"/>
  <c r="B198" i="5"/>
  <c r="E198" i="5"/>
  <c r="C198" i="5"/>
  <c r="F198" i="5"/>
  <c r="C194" i="2"/>
  <c r="F194" i="2"/>
  <c r="G196" i="2"/>
  <c r="B194" i="2"/>
  <c r="E194" i="2"/>
  <c r="G200" i="5"/>
  <c r="G195" i="2"/>
  <c r="F197" i="5"/>
  <c r="C197" i="5"/>
  <c r="E197" i="5"/>
  <c r="B197" i="5"/>
  <c r="D195" i="5"/>
  <c r="A195" i="5" s="1"/>
  <c r="D193" i="2" l="1"/>
  <c r="A193" i="2" s="1"/>
  <c r="D194" i="2"/>
  <c r="A194" i="2" s="1"/>
  <c r="B195" i="2"/>
  <c r="C195" i="2"/>
  <c r="F195" i="2"/>
  <c r="E195" i="2"/>
  <c r="G201" i="5"/>
  <c r="G198" i="2"/>
  <c r="B196" i="2"/>
  <c r="G197" i="2"/>
  <c r="C196" i="2"/>
  <c r="E196" i="2"/>
  <c r="G202" i="5"/>
  <c r="F196" i="2"/>
  <c r="E199" i="5"/>
  <c r="B199" i="5"/>
  <c r="F199" i="5"/>
  <c r="C199" i="5"/>
  <c r="D197" i="5"/>
  <c r="A197" i="5" s="1"/>
  <c r="E200" i="5"/>
  <c r="B200" i="5"/>
  <c r="C200" i="5"/>
  <c r="F200" i="5"/>
  <c r="D198" i="5"/>
  <c r="A198" i="5" s="1"/>
  <c r="D200" i="5" l="1"/>
  <c r="A200" i="5" s="1"/>
  <c r="D195" i="2"/>
  <c r="A195" i="2" s="1"/>
  <c r="D196" i="2"/>
  <c r="A196" i="2" s="1"/>
  <c r="F198" i="2"/>
  <c r="G200" i="2"/>
  <c r="E198" i="2"/>
  <c r="G204" i="5"/>
  <c r="G199" i="2"/>
  <c r="C198" i="2"/>
  <c r="B198" i="2"/>
  <c r="E197" i="2"/>
  <c r="C197" i="2"/>
  <c r="G203" i="5"/>
  <c r="F197" i="2"/>
  <c r="B197" i="2"/>
  <c r="C202" i="5"/>
  <c r="F202" i="5"/>
  <c r="B202" i="5"/>
  <c r="E202" i="5"/>
  <c r="D199" i="5"/>
  <c r="A199" i="5" s="1"/>
  <c r="E201" i="5"/>
  <c r="F201" i="5"/>
  <c r="C201" i="5"/>
  <c r="B201" i="5"/>
  <c r="D197" i="2" l="1"/>
  <c r="A197" i="2" s="1"/>
  <c r="D201" i="5"/>
  <c r="A201" i="5" s="1"/>
  <c r="F200" i="2"/>
  <c r="B200" i="2"/>
  <c r="C200" i="2"/>
  <c r="G201" i="2"/>
  <c r="G206" i="5"/>
  <c r="G202" i="2"/>
  <c r="E200" i="2"/>
  <c r="C199" i="2"/>
  <c r="G205" i="5"/>
  <c r="B199" i="2"/>
  <c r="F199" i="2"/>
  <c r="E199" i="2"/>
  <c r="D202" i="5"/>
  <c r="A202" i="5" s="1"/>
  <c r="F204" i="5"/>
  <c r="C204" i="5"/>
  <c r="B204" i="5"/>
  <c r="E204" i="5"/>
  <c r="B203" i="5"/>
  <c r="E203" i="5"/>
  <c r="F203" i="5"/>
  <c r="C203" i="5"/>
  <c r="D198" i="2"/>
  <c r="A198" i="2" s="1"/>
  <c r="D199" i="2" l="1"/>
  <c r="A199" i="2" s="1"/>
  <c r="D200" i="2"/>
  <c r="A200" i="2" s="1"/>
  <c r="D203" i="5"/>
  <c r="A203" i="5" s="1"/>
  <c r="F202" i="2"/>
  <c r="G203" i="2"/>
  <c r="G208" i="5"/>
  <c r="B202" i="2"/>
  <c r="E202" i="2"/>
  <c r="G204" i="2"/>
  <c r="C202" i="2"/>
  <c r="B201" i="2"/>
  <c r="C201" i="2"/>
  <c r="F201" i="2"/>
  <c r="G207" i="5"/>
  <c r="E201" i="2"/>
  <c r="D204" i="5"/>
  <c r="A204" i="5" s="1"/>
  <c r="B205" i="5"/>
  <c r="C205" i="5"/>
  <c r="F205" i="5"/>
  <c r="E205" i="5"/>
  <c r="B206" i="5"/>
  <c r="F206" i="5"/>
  <c r="C206" i="5"/>
  <c r="E206" i="5"/>
  <c r="D202" i="2" l="1"/>
  <c r="A202" i="2" s="1"/>
  <c r="D206" i="5"/>
  <c r="A206" i="5" s="1"/>
  <c r="D205" i="5"/>
  <c r="A205" i="5" s="1"/>
  <c r="G210" i="5"/>
  <c r="G205" i="2"/>
  <c r="G206" i="2"/>
  <c r="C204" i="2"/>
  <c r="B204" i="2"/>
  <c r="E204" i="2"/>
  <c r="F204" i="2"/>
  <c r="D201" i="2"/>
  <c r="A201" i="2" s="1"/>
  <c r="G209" i="5"/>
  <c r="E203" i="2"/>
  <c r="F203" i="2"/>
  <c r="C203" i="2"/>
  <c r="B203" i="2"/>
  <c r="E207" i="5"/>
  <c r="F207" i="5"/>
  <c r="B207" i="5"/>
  <c r="C207" i="5"/>
  <c r="C208" i="5"/>
  <c r="F208" i="5"/>
  <c r="B208" i="5"/>
  <c r="E208" i="5"/>
  <c r="D208" i="5" l="1"/>
  <c r="A208" i="5" s="1"/>
  <c r="D207" i="5"/>
  <c r="A207" i="5" s="1"/>
  <c r="F209" i="5"/>
  <c r="E209" i="5"/>
  <c r="B209" i="5"/>
  <c r="C209" i="5"/>
  <c r="D204" i="2"/>
  <c r="A204" i="2" s="1"/>
  <c r="C205" i="2"/>
  <c r="B205" i="2"/>
  <c r="F205" i="2"/>
  <c r="G211" i="5"/>
  <c r="E205" i="2"/>
  <c r="D203" i="2"/>
  <c r="A203" i="2" s="1"/>
  <c r="G208" i="2"/>
  <c r="F206" i="2"/>
  <c r="B206" i="2"/>
  <c r="G207" i="2"/>
  <c r="E206" i="2"/>
  <c r="G212" i="5"/>
  <c r="C206" i="2"/>
  <c r="B210" i="5"/>
  <c r="F210" i="5"/>
  <c r="C210" i="5"/>
  <c r="E210" i="5"/>
  <c r="D205" i="2" l="1"/>
  <c r="A205" i="2" s="1"/>
  <c r="D210" i="5"/>
  <c r="A210" i="5" s="1"/>
  <c r="D209" i="5"/>
  <c r="A209" i="5" s="1"/>
  <c r="B207" i="2"/>
  <c r="C207" i="2"/>
  <c r="E207" i="2"/>
  <c r="G213" i="5"/>
  <c r="F207" i="2"/>
  <c r="C212" i="5"/>
  <c r="E212" i="5"/>
  <c r="B212" i="5"/>
  <c r="F212" i="5"/>
  <c r="C211" i="5"/>
  <c r="E211" i="5"/>
  <c r="F211" i="5"/>
  <c r="B211" i="5"/>
  <c r="D206" i="2"/>
  <c r="A206" i="2" s="1"/>
  <c r="G209" i="2"/>
  <c r="B208" i="2"/>
  <c r="E208" i="2"/>
  <c r="G210" i="2"/>
  <c r="G214" i="5"/>
  <c r="F208" i="2"/>
  <c r="C208" i="2"/>
  <c r="D207" i="2" l="1"/>
  <c r="A207" i="2" s="1"/>
  <c r="D208" i="2"/>
  <c r="A208" i="2" s="1"/>
  <c r="C213" i="5"/>
  <c r="B213" i="5"/>
  <c r="F213" i="5"/>
  <c r="E213" i="5"/>
  <c r="C214" i="5"/>
  <c r="B214" i="5"/>
  <c r="F214" i="5"/>
  <c r="E214" i="5"/>
  <c r="B209" i="2"/>
  <c r="C209" i="2"/>
  <c r="E209" i="2"/>
  <c r="G215" i="5"/>
  <c r="F209" i="2"/>
  <c r="G216" i="5"/>
  <c r="E210" i="2"/>
  <c r="G212" i="2"/>
  <c r="F210" i="2"/>
  <c r="C210" i="2"/>
  <c r="G211" i="2"/>
  <c r="B210" i="2"/>
  <c r="D211" i="5"/>
  <c r="A211" i="5" s="1"/>
  <c r="D212" i="5"/>
  <c r="A212" i="5" s="1"/>
  <c r="D210" i="2" l="1"/>
  <c r="A210" i="2" s="1"/>
  <c r="D213" i="5"/>
  <c r="A213" i="5" s="1"/>
  <c r="D209" i="2"/>
  <c r="A209" i="2" s="1"/>
  <c r="D214" i="5"/>
  <c r="A214" i="5" s="1"/>
  <c r="B212" i="2"/>
  <c r="G218" i="5"/>
  <c r="G213" i="2"/>
  <c r="G214" i="2"/>
  <c r="F212" i="2"/>
  <c r="E212" i="2"/>
  <c r="C212" i="2"/>
  <c r="E211" i="2"/>
  <c r="B211" i="2"/>
  <c r="C211" i="2"/>
  <c r="G217" i="5"/>
  <c r="F211" i="2"/>
  <c r="F216" i="5"/>
  <c r="C216" i="5"/>
  <c r="E216" i="5"/>
  <c r="B216" i="5"/>
  <c r="C215" i="5"/>
  <c r="E215" i="5"/>
  <c r="B215" i="5"/>
  <c r="F215" i="5"/>
  <c r="D216" i="5" l="1"/>
  <c r="D212" i="2"/>
  <c r="A212" i="2" s="1"/>
  <c r="D211" i="2"/>
  <c r="A211" i="2" s="1"/>
  <c r="B218" i="5"/>
  <c r="E218" i="5"/>
  <c r="F218" i="5"/>
  <c r="C218" i="5"/>
  <c r="G215" i="2"/>
  <c r="B214" i="2"/>
  <c r="G220" i="5"/>
  <c r="G216" i="2"/>
  <c r="F214" i="2"/>
  <c r="C214" i="2"/>
  <c r="E214" i="2"/>
  <c r="A216" i="5"/>
  <c r="B217" i="5"/>
  <c r="E217" i="5"/>
  <c r="F217" i="5"/>
  <c r="C217" i="5"/>
  <c r="C213" i="2"/>
  <c r="E213" i="2"/>
  <c r="F213" i="2"/>
  <c r="G219" i="5"/>
  <c r="B213" i="2"/>
  <c r="D215" i="5"/>
  <c r="A215" i="5" s="1"/>
  <c r="F216" i="2" l="1"/>
  <c r="C216" i="2"/>
  <c r="B216" i="2"/>
  <c r="G217" i="2"/>
  <c r="G222" i="5"/>
  <c r="G218" i="2"/>
  <c r="E216" i="2"/>
  <c r="D214" i="2"/>
  <c r="A214" i="2" s="1"/>
  <c r="E220" i="5"/>
  <c r="C220" i="5"/>
  <c r="B220" i="5"/>
  <c r="F220" i="5"/>
  <c r="G221" i="5"/>
  <c r="C215" i="2"/>
  <c r="E215" i="2"/>
  <c r="F215" i="2"/>
  <c r="B215" i="2"/>
  <c r="E219" i="5"/>
  <c r="B219" i="5"/>
  <c r="F219" i="5"/>
  <c r="C219" i="5"/>
  <c r="D213" i="2"/>
  <c r="A213" i="2" s="1"/>
  <c r="D217" i="5"/>
  <c r="A217" i="5" s="1"/>
  <c r="D218" i="5"/>
  <c r="A218" i="5" s="1"/>
  <c r="D216" i="2" l="1"/>
  <c r="A216" i="2" s="1"/>
  <c r="C217" i="2"/>
  <c r="B217" i="2"/>
  <c r="F217" i="2"/>
  <c r="G223" i="5"/>
  <c r="E217" i="2"/>
  <c r="D219" i="5"/>
  <c r="A219" i="5" s="1"/>
  <c r="B218" i="2"/>
  <c r="E218" i="2"/>
  <c r="G224" i="5"/>
  <c r="F218" i="2"/>
  <c r="C218" i="2"/>
  <c r="G219" i="2"/>
  <c r="G220" i="2"/>
  <c r="D215" i="2"/>
  <c r="A215" i="2" s="1"/>
  <c r="B221" i="5"/>
  <c r="F221" i="5"/>
  <c r="C221" i="5"/>
  <c r="E221" i="5"/>
  <c r="D220" i="5"/>
  <c r="A220" i="5" s="1"/>
  <c r="F222" i="5"/>
  <c r="E222" i="5"/>
  <c r="B222" i="5"/>
  <c r="C222" i="5"/>
  <c r="D218" i="2" l="1"/>
  <c r="A218" i="2" s="1"/>
  <c r="D221" i="5"/>
  <c r="A221" i="5" s="1"/>
  <c r="F219" i="2"/>
  <c r="C219" i="2"/>
  <c r="B219" i="2"/>
  <c r="G225" i="5"/>
  <c r="E219" i="2"/>
  <c r="E223" i="5"/>
  <c r="F223" i="5"/>
  <c r="C223" i="5"/>
  <c r="B223" i="5"/>
  <c r="D222" i="5"/>
  <c r="A222" i="5" s="1"/>
  <c r="F220" i="2"/>
  <c r="G222" i="2"/>
  <c r="G221" i="2"/>
  <c r="E220" i="2"/>
  <c r="C220" i="2"/>
  <c r="B220" i="2"/>
  <c r="G226" i="5"/>
  <c r="C224" i="5"/>
  <c r="E224" i="5"/>
  <c r="B224" i="5"/>
  <c r="F224" i="5"/>
  <c r="D217" i="2"/>
  <c r="A217" i="2" s="1"/>
  <c r="D224" i="5" l="1"/>
  <c r="A224" i="5" s="1"/>
  <c r="D219" i="2"/>
  <c r="A219" i="2" s="1"/>
  <c r="D220" i="2"/>
  <c r="A220" i="2" s="1"/>
  <c r="D223" i="5"/>
  <c r="A223" i="5" s="1"/>
  <c r="C221" i="2"/>
  <c r="E221" i="2"/>
  <c r="F221" i="2"/>
  <c r="B221" i="2"/>
  <c r="G227" i="5"/>
  <c r="F226" i="5"/>
  <c r="B226" i="5"/>
  <c r="C226" i="5"/>
  <c r="E226" i="5"/>
  <c r="G228" i="5"/>
  <c r="F222" i="2"/>
  <c r="B222" i="2"/>
  <c r="G223" i="2"/>
  <c r="E222" i="2"/>
  <c r="G224" i="2"/>
  <c r="C222" i="2"/>
  <c r="B225" i="5"/>
  <c r="E225" i="5"/>
  <c r="C225" i="5"/>
  <c r="F225" i="5"/>
  <c r="D226" i="5" l="1"/>
  <c r="A226" i="5" s="1"/>
  <c r="D221" i="2"/>
  <c r="A221" i="2" s="1"/>
  <c r="B227" i="5"/>
  <c r="F227" i="5"/>
  <c r="E227" i="5"/>
  <c r="C227" i="5"/>
  <c r="F224" i="2"/>
  <c r="G230" i="5"/>
  <c r="G226" i="2"/>
  <c r="G225" i="2"/>
  <c r="C224" i="2"/>
  <c r="B224" i="2"/>
  <c r="E224" i="2"/>
  <c r="E223" i="2"/>
  <c r="G229" i="5"/>
  <c r="C223" i="2"/>
  <c r="B223" i="2"/>
  <c r="F223" i="2"/>
  <c r="D225" i="5"/>
  <c r="A225" i="5" s="1"/>
  <c r="D222" i="2"/>
  <c r="A222" i="2" s="1"/>
  <c r="F228" i="5"/>
  <c r="E228" i="5"/>
  <c r="B228" i="5"/>
  <c r="C228" i="5"/>
  <c r="D227" i="5" l="1"/>
  <c r="A227" i="5" s="1"/>
  <c r="D228" i="5"/>
  <c r="A228" i="5" s="1"/>
  <c r="D224" i="2"/>
  <c r="A224" i="2" s="1"/>
  <c r="D223" i="2"/>
  <c r="A223" i="2" s="1"/>
  <c r="B226" i="2"/>
  <c r="G232" i="5"/>
  <c r="G228" i="2"/>
  <c r="C226" i="2"/>
  <c r="F226" i="2"/>
  <c r="E226" i="2"/>
  <c r="G227" i="2"/>
  <c r="C230" i="5"/>
  <c r="E230" i="5"/>
  <c r="B230" i="5"/>
  <c r="F230" i="5"/>
  <c r="E225" i="2"/>
  <c r="B225" i="2"/>
  <c r="F225" i="2"/>
  <c r="G231" i="5"/>
  <c r="C225" i="2"/>
  <c r="E229" i="5"/>
  <c r="C229" i="5"/>
  <c r="F229" i="5"/>
  <c r="B229" i="5"/>
  <c r="D229" i="5" l="1"/>
  <c r="A229" i="5" s="1"/>
  <c r="D226" i="2"/>
  <c r="A226" i="2" s="1"/>
  <c r="C228" i="2"/>
  <c r="F228" i="2"/>
  <c r="G230" i="2"/>
  <c r="E228" i="2"/>
  <c r="B228" i="2"/>
  <c r="G234" i="5"/>
  <c r="G229" i="2"/>
  <c r="D230" i="5"/>
  <c r="A230" i="5" s="1"/>
  <c r="E231" i="5"/>
  <c r="C231" i="5"/>
  <c r="B231" i="5"/>
  <c r="F231" i="5"/>
  <c r="B227" i="2"/>
  <c r="F227" i="2"/>
  <c r="G233" i="5"/>
  <c r="C227" i="2"/>
  <c r="E227" i="2"/>
  <c r="C232" i="5"/>
  <c r="E232" i="5"/>
  <c r="B232" i="5"/>
  <c r="F232" i="5"/>
  <c r="D225" i="2"/>
  <c r="A225" i="2" s="1"/>
  <c r="D228" i="2" l="1"/>
  <c r="A228" i="2" s="1"/>
  <c r="D232" i="5"/>
  <c r="A232" i="5" s="1"/>
  <c r="D231" i="5"/>
  <c r="A231" i="5" s="1"/>
  <c r="E229" i="2"/>
  <c r="B229" i="2"/>
  <c r="C229" i="2"/>
  <c r="F229" i="2"/>
  <c r="G235" i="5"/>
  <c r="D227" i="2"/>
  <c r="A227" i="2" s="1"/>
  <c r="E234" i="5"/>
  <c r="C234" i="5"/>
  <c r="F234" i="5"/>
  <c r="B234" i="5"/>
  <c r="E233" i="5"/>
  <c r="C233" i="5"/>
  <c r="F233" i="5"/>
  <c r="B233" i="5"/>
  <c r="G231" i="2"/>
  <c r="E230" i="2"/>
  <c r="F230" i="2"/>
  <c r="C230" i="2"/>
  <c r="G236" i="5"/>
  <c r="G232" i="2"/>
  <c r="B230" i="2"/>
  <c r="D230" i="2" l="1"/>
  <c r="A230" i="2" s="1"/>
  <c r="D233" i="5"/>
  <c r="D234" i="5"/>
  <c r="A234" i="5" s="1"/>
  <c r="G233" i="2"/>
  <c r="F232" i="2"/>
  <c r="E232" i="2"/>
  <c r="B232" i="2"/>
  <c r="G234" i="2"/>
  <c r="G238" i="5"/>
  <c r="C232" i="2"/>
  <c r="C236" i="5"/>
  <c r="E236" i="5"/>
  <c r="F236" i="5"/>
  <c r="B236" i="5"/>
  <c r="C231" i="2"/>
  <c r="B231" i="2"/>
  <c r="G237" i="5"/>
  <c r="F231" i="2"/>
  <c r="E231" i="2"/>
  <c r="A233" i="5"/>
  <c r="B235" i="5"/>
  <c r="C235" i="5"/>
  <c r="F235" i="5"/>
  <c r="E235" i="5"/>
  <c r="D229" i="2"/>
  <c r="A229" i="2" s="1"/>
  <c r="D235" i="5" l="1"/>
  <c r="D232" i="2"/>
  <c r="A232" i="2" s="1"/>
  <c r="D231" i="2"/>
  <c r="A231" i="2" s="1"/>
  <c r="A235" i="5"/>
  <c r="B237" i="5"/>
  <c r="F237" i="5"/>
  <c r="E237" i="5"/>
  <c r="C237" i="5"/>
  <c r="B238" i="5"/>
  <c r="F238" i="5"/>
  <c r="E238" i="5"/>
  <c r="C238" i="5"/>
  <c r="D236" i="5"/>
  <c r="A236" i="5" s="1"/>
  <c r="G240" i="5"/>
  <c r="F234" i="2"/>
  <c r="G236" i="2"/>
  <c r="E234" i="2"/>
  <c r="C234" i="2"/>
  <c r="G235" i="2"/>
  <c r="B234" i="2"/>
  <c r="E233" i="2"/>
  <c r="B233" i="2"/>
  <c r="F233" i="2"/>
  <c r="G239" i="5"/>
  <c r="C233" i="2"/>
  <c r="D234" i="2" l="1"/>
  <c r="A234" i="2" s="1"/>
  <c r="D237" i="5"/>
  <c r="A237" i="5" s="1"/>
  <c r="D233" i="2"/>
  <c r="A233" i="2" s="1"/>
  <c r="D238" i="5"/>
  <c r="A238" i="5" s="1"/>
  <c r="C240" i="5"/>
  <c r="F240" i="5"/>
  <c r="B240" i="5"/>
  <c r="E240" i="5"/>
  <c r="C239" i="5"/>
  <c r="F239" i="5"/>
  <c r="B239" i="5"/>
  <c r="E239" i="5"/>
  <c r="B236" i="2"/>
  <c r="E236" i="2"/>
  <c r="G237" i="2"/>
  <c r="G238" i="2"/>
  <c r="G242" i="5"/>
  <c r="C236" i="2"/>
  <c r="F236" i="2"/>
  <c r="E235" i="2"/>
  <c r="C235" i="2"/>
  <c r="G241" i="5"/>
  <c r="F235" i="2"/>
  <c r="B235" i="2"/>
  <c r="D240" i="5" l="1"/>
  <c r="A240" i="5" s="1"/>
  <c r="D235" i="2"/>
  <c r="A235" i="2" s="1"/>
  <c r="F241" i="5"/>
  <c r="C241" i="5"/>
  <c r="E241" i="5"/>
  <c r="B241" i="5"/>
  <c r="C237" i="2"/>
  <c r="B237" i="2"/>
  <c r="G243" i="5"/>
  <c r="F237" i="2"/>
  <c r="E237" i="2"/>
  <c r="B242" i="5"/>
  <c r="E242" i="5"/>
  <c r="C242" i="5"/>
  <c r="F242" i="5"/>
  <c r="D236" i="2"/>
  <c r="A236" i="2" s="1"/>
  <c r="B238" i="2"/>
  <c r="E238" i="2"/>
  <c r="G240" i="2"/>
  <c r="F238" i="2"/>
  <c r="C238" i="2"/>
  <c r="G239" i="2"/>
  <c r="G244" i="5"/>
  <c r="D239" i="5"/>
  <c r="A239" i="5" s="1"/>
  <c r="D241" i="5" l="1"/>
  <c r="A241" i="5" s="1"/>
  <c r="D242" i="5"/>
  <c r="A242" i="5" s="1"/>
  <c r="C240" i="2"/>
  <c r="G246" i="5"/>
  <c r="G242" i="2"/>
  <c r="B240" i="2"/>
  <c r="E240" i="2"/>
  <c r="G241" i="2"/>
  <c r="F240" i="2"/>
  <c r="E243" i="5"/>
  <c r="B243" i="5"/>
  <c r="F243" i="5"/>
  <c r="C243" i="5"/>
  <c r="F244" i="5"/>
  <c r="B244" i="5"/>
  <c r="E244" i="5"/>
  <c r="C244" i="5"/>
  <c r="B239" i="2"/>
  <c r="F239" i="2"/>
  <c r="E239" i="2"/>
  <c r="C239" i="2"/>
  <c r="G245" i="5"/>
  <c r="D238" i="2"/>
  <c r="A238" i="2" s="1"/>
  <c r="D237" i="2"/>
  <c r="A237" i="2" s="1"/>
  <c r="D239" i="2" l="1"/>
  <c r="A239" i="2" s="1"/>
  <c r="D244" i="5"/>
  <c r="A244" i="5" s="1"/>
  <c r="G244" i="2"/>
  <c r="F242" i="2"/>
  <c r="G243" i="2"/>
  <c r="E242" i="2"/>
  <c r="B242" i="2"/>
  <c r="G248" i="5"/>
  <c r="C242" i="2"/>
  <c r="C241" i="2"/>
  <c r="E241" i="2"/>
  <c r="B241" i="2"/>
  <c r="G247" i="5"/>
  <c r="F241" i="2"/>
  <c r="D240" i="2"/>
  <c r="A240" i="2" s="1"/>
  <c r="E246" i="5"/>
  <c r="F246" i="5"/>
  <c r="B246" i="5"/>
  <c r="C246" i="5"/>
  <c r="E245" i="5"/>
  <c r="C245" i="5"/>
  <c r="F245" i="5"/>
  <c r="B245" i="5"/>
  <c r="D243" i="5"/>
  <c r="A243" i="5" s="1"/>
  <c r="D242" i="2" l="1"/>
  <c r="A242" i="2" s="1"/>
  <c r="D246" i="5"/>
  <c r="A246" i="5" s="1"/>
  <c r="D245" i="5"/>
  <c r="A245" i="5" s="1"/>
  <c r="D241" i="2"/>
  <c r="A241" i="2" s="1"/>
  <c r="E248" i="5"/>
  <c r="F248" i="5"/>
  <c r="B248" i="5"/>
  <c r="C248" i="5"/>
  <c r="B247" i="5"/>
  <c r="F247" i="5"/>
  <c r="C247" i="5"/>
  <c r="E247" i="5"/>
  <c r="F243" i="2"/>
  <c r="B243" i="2"/>
  <c r="C243" i="2"/>
  <c r="E243" i="2"/>
  <c r="G249" i="5"/>
  <c r="G246" i="2"/>
  <c r="F244" i="2"/>
  <c r="E244" i="2"/>
  <c r="G245" i="2"/>
  <c r="C244" i="2"/>
  <c r="B244" i="2"/>
  <c r="G250" i="5"/>
  <c r="D243" i="2" l="1"/>
  <c r="A243" i="2" s="1"/>
  <c r="D247" i="5"/>
  <c r="A247" i="5" s="1"/>
  <c r="D244" i="2"/>
  <c r="A244" i="2" s="1"/>
  <c r="F246" i="2"/>
  <c r="B246" i="2"/>
  <c r="C246" i="2"/>
  <c r="G248" i="2"/>
  <c r="G252" i="5"/>
  <c r="E246" i="2"/>
  <c r="G247" i="2"/>
  <c r="C250" i="5"/>
  <c r="E250" i="5"/>
  <c r="F250" i="5"/>
  <c r="B250" i="5"/>
  <c r="E245" i="2"/>
  <c r="F245" i="2"/>
  <c r="B245" i="2"/>
  <c r="G251" i="5"/>
  <c r="C245" i="2"/>
  <c r="C249" i="5"/>
  <c r="B249" i="5"/>
  <c r="E249" i="5"/>
  <c r="F249" i="5"/>
  <c r="D248" i="5"/>
  <c r="A248" i="5" s="1"/>
  <c r="D246" i="2" l="1"/>
  <c r="A246" i="2" s="1"/>
  <c r="D245" i="2"/>
  <c r="A245" i="2" s="1"/>
  <c r="D249" i="5"/>
  <c r="A249" i="5" s="1"/>
  <c r="F247" i="2"/>
  <c r="C247" i="2"/>
  <c r="G253" i="5"/>
  <c r="E247" i="2"/>
  <c r="B247" i="2"/>
  <c r="B248" i="2"/>
  <c r="E248" i="2"/>
  <c r="G249" i="2"/>
  <c r="G250" i="2"/>
  <c r="G254" i="5"/>
  <c r="F248" i="2"/>
  <c r="C248" i="2"/>
  <c r="C251" i="5"/>
  <c r="B251" i="5"/>
  <c r="F251" i="5"/>
  <c r="E251" i="5"/>
  <c r="D250" i="5"/>
  <c r="A250" i="5" s="1"/>
  <c r="E252" i="5"/>
  <c r="F252" i="5"/>
  <c r="B252" i="5"/>
  <c r="C252" i="5"/>
  <c r="D251" i="5" l="1"/>
  <c r="A251" i="5" s="1"/>
  <c r="D252" i="5"/>
  <c r="A252" i="5" s="1"/>
  <c r="F254" i="5"/>
  <c r="B254" i="5"/>
  <c r="C254" i="5"/>
  <c r="E254" i="5"/>
  <c r="C249" i="2"/>
  <c r="G255" i="5"/>
  <c r="F249" i="2"/>
  <c r="E249" i="2"/>
  <c r="B249" i="2"/>
  <c r="F253" i="5"/>
  <c r="B253" i="5"/>
  <c r="E253" i="5"/>
  <c r="C253" i="5"/>
  <c r="E250" i="2"/>
  <c r="C250" i="2"/>
  <c r="G252" i="2"/>
  <c r="B250" i="2"/>
  <c r="G251" i="2"/>
  <c r="F250" i="2"/>
  <c r="G256" i="5"/>
  <c r="D248" i="2"/>
  <c r="A248" i="2" s="1"/>
  <c r="D247" i="2"/>
  <c r="A247" i="2" s="1"/>
  <c r="D254" i="5" l="1"/>
  <c r="A254" i="5" s="1"/>
  <c r="D250" i="2"/>
  <c r="A250" i="2" s="1"/>
  <c r="C255" i="5"/>
  <c r="B255" i="5"/>
  <c r="F255" i="5"/>
  <c r="E255" i="5"/>
  <c r="C251" i="2"/>
  <c r="G257" i="5"/>
  <c r="E251" i="2"/>
  <c r="F251" i="2"/>
  <c r="B251" i="2"/>
  <c r="B256" i="5"/>
  <c r="F256" i="5"/>
  <c r="C256" i="5"/>
  <c r="E256" i="5"/>
  <c r="G253" i="2"/>
  <c r="E252" i="2"/>
  <c r="G254" i="2"/>
  <c r="C252" i="2"/>
  <c r="G258" i="5"/>
  <c r="F252" i="2"/>
  <c r="B252" i="2"/>
  <c r="D253" i="5"/>
  <c r="A253" i="5" s="1"/>
  <c r="D249" i="2"/>
  <c r="A249" i="2" s="1"/>
  <c r="D251" i="2" l="1"/>
  <c r="A251" i="2" s="1"/>
  <c r="F253" i="2"/>
  <c r="G259" i="5"/>
  <c r="E253" i="2"/>
  <c r="B253" i="2"/>
  <c r="C253" i="2"/>
  <c r="E257" i="5"/>
  <c r="C257" i="5"/>
  <c r="F257" i="5"/>
  <c r="B257" i="5"/>
  <c r="D256" i="5"/>
  <c r="A256" i="5" s="1"/>
  <c r="D252" i="2"/>
  <c r="A252" i="2" s="1"/>
  <c r="E258" i="5"/>
  <c r="C258" i="5"/>
  <c r="B258" i="5"/>
  <c r="F258" i="5"/>
  <c r="G256" i="2"/>
  <c r="B254" i="2"/>
  <c r="G255" i="2"/>
  <c r="F254" i="2"/>
  <c r="G260" i="5"/>
  <c r="E254" i="2"/>
  <c r="C254" i="2"/>
  <c r="D255" i="5"/>
  <c r="A255" i="5" s="1"/>
  <c r="D258" i="5" l="1"/>
  <c r="A258" i="5" s="1"/>
  <c r="D253" i="2"/>
  <c r="A253" i="2" s="1"/>
  <c r="G261" i="5"/>
  <c r="F255" i="2"/>
  <c r="E255" i="2"/>
  <c r="B255" i="2"/>
  <c r="C255" i="2"/>
  <c r="D257" i="5"/>
  <c r="A257" i="5" s="1"/>
  <c r="F259" i="5"/>
  <c r="C259" i="5"/>
  <c r="E259" i="5"/>
  <c r="B259" i="5"/>
  <c r="B260" i="5"/>
  <c r="C260" i="5"/>
  <c r="F260" i="5"/>
  <c r="E260" i="5"/>
  <c r="B256" i="2"/>
  <c r="C256" i="2"/>
  <c r="G262" i="5"/>
  <c r="G257" i="2"/>
  <c r="F256" i="2"/>
  <c r="G258" i="2"/>
  <c r="E256" i="2"/>
  <c r="D254" i="2"/>
  <c r="A254" i="2" s="1"/>
  <c r="D260" i="5" l="1"/>
  <c r="A260" i="5" s="1"/>
  <c r="D255" i="2"/>
  <c r="A255" i="2" s="1"/>
  <c r="G264" i="5"/>
  <c r="B258" i="2"/>
  <c r="F258" i="2"/>
  <c r="E258" i="2"/>
  <c r="G259" i="2"/>
  <c r="C258" i="2"/>
  <c r="G260" i="2"/>
  <c r="B257" i="2"/>
  <c r="G263" i="5"/>
  <c r="C257" i="2"/>
  <c r="E257" i="2"/>
  <c r="F257" i="2"/>
  <c r="D256" i="2"/>
  <c r="A256" i="2" s="1"/>
  <c r="F262" i="5"/>
  <c r="C262" i="5"/>
  <c r="E262" i="5"/>
  <c r="B262" i="5"/>
  <c r="D259" i="5"/>
  <c r="A259" i="5" s="1"/>
  <c r="B261" i="5"/>
  <c r="C261" i="5"/>
  <c r="F261" i="5"/>
  <c r="E261" i="5"/>
  <c r="D258" i="2" l="1"/>
  <c r="A258" i="2" s="1"/>
  <c r="D261" i="5"/>
  <c r="A261" i="5" s="1"/>
  <c r="E263" i="5"/>
  <c r="C263" i="5"/>
  <c r="F263" i="5"/>
  <c r="B263" i="5"/>
  <c r="C260" i="2"/>
  <c r="G266" i="5"/>
  <c r="E260" i="2"/>
  <c r="F260" i="2"/>
  <c r="G262" i="2"/>
  <c r="G261" i="2"/>
  <c r="B260" i="2"/>
  <c r="D262" i="5"/>
  <c r="A262" i="5" s="1"/>
  <c r="D257" i="2"/>
  <c r="A257" i="2" s="1"/>
  <c r="F259" i="2"/>
  <c r="C259" i="2"/>
  <c r="E259" i="2"/>
  <c r="B259" i="2"/>
  <c r="G265" i="5"/>
  <c r="E264" i="5"/>
  <c r="C264" i="5"/>
  <c r="F264" i="5"/>
  <c r="B264" i="5"/>
  <c r="D264" i="5" l="1"/>
  <c r="A264" i="5" s="1"/>
  <c r="D260" i="2"/>
  <c r="A260" i="2" s="1"/>
  <c r="F265" i="5"/>
  <c r="B265" i="5"/>
  <c r="C265" i="5"/>
  <c r="E265" i="5"/>
  <c r="F262" i="2"/>
  <c r="B262" i="2"/>
  <c r="G263" i="2"/>
  <c r="E262" i="2"/>
  <c r="C262" i="2"/>
  <c r="G268" i="5"/>
  <c r="G264" i="2"/>
  <c r="D263" i="5"/>
  <c r="A263" i="5" s="1"/>
  <c r="G267" i="5"/>
  <c r="C261" i="2"/>
  <c r="E261" i="2"/>
  <c r="F261" i="2"/>
  <c r="B261" i="2"/>
  <c r="F266" i="5"/>
  <c r="B266" i="5"/>
  <c r="C266" i="5"/>
  <c r="E266" i="5"/>
  <c r="D259" i="2"/>
  <c r="A259" i="2" s="1"/>
  <c r="D265" i="5" l="1"/>
  <c r="A265" i="5" s="1"/>
  <c r="D262" i="2"/>
  <c r="A262" i="2" s="1"/>
  <c r="D261" i="2"/>
  <c r="A261" i="2" s="1"/>
  <c r="E263" i="2"/>
  <c r="F263" i="2"/>
  <c r="B263" i="2"/>
  <c r="G269" i="5"/>
  <c r="C263" i="2"/>
  <c r="E268" i="5"/>
  <c r="B268" i="5"/>
  <c r="C268" i="5"/>
  <c r="F268" i="5"/>
  <c r="E264" i="2"/>
  <c r="G266" i="2"/>
  <c r="C264" i="2"/>
  <c r="G270" i="5"/>
  <c r="B264" i="2"/>
  <c r="F264" i="2"/>
  <c r="G265" i="2"/>
  <c r="D266" i="5"/>
  <c r="A266" i="5" s="1"/>
  <c r="B267" i="5"/>
  <c r="F267" i="5"/>
  <c r="C267" i="5"/>
  <c r="E267" i="5"/>
  <c r="D268" i="5" l="1"/>
  <c r="A268" i="5" s="1"/>
  <c r="D267" i="5"/>
  <c r="A267" i="5" s="1"/>
  <c r="F270" i="5"/>
  <c r="E270" i="5"/>
  <c r="C270" i="5"/>
  <c r="B270" i="5"/>
  <c r="D263" i="2"/>
  <c r="A263" i="2" s="1"/>
  <c r="E266" i="2"/>
  <c r="G268" i="2"/>
  <c r="F266" i="2"/>
  <c r="C266" i="2"/>
  <c r="B266" i="2"/>
  <c r="G272" i="5"/>
  <c r="G267" i="2"/>
  <c r="D264" i="2"/>
  <c r="A264" i="2" s="1"/>
  <c r="B265" i="2"/>
  <c r="E265" i="2"/>
  <c r="G271" i="5"/>
  <c r="C265" i="2"/>
  <c r="F265" i="2"/>
  <c r="F269" i="5"/>
  <c r="C269" i="5"/>
  <c r="E269" i="5"/>
  <c r="B269" i="5"/>
  <c r="D269" i="5" l="1"/>
  <c r="D270" i="5"/>
  <c r="A270" i="5" s="1"/>
  <c r="D266" i="2"/>
  <c r="A266" i="2" s="1"/>
  <c r="C271" i="5"/>
  <c r="B271" i="5"/>
  <c r="F271" i="5"/>
  <c r="E271" i="5"/>
  <c r="C267" i="2"/>
  <c r="B267" i="2"/>
  <c r="G273" i="5"/>
  <c r="E267" i="2"/>
  <c r="F267" i="2"/>
  <c r="A269" i="5"/>
  <c r="D265" i="2"/>
  <c r="A265" i="2" s="1"/>
  <c r="C272" i="5"/>
  <c r="E272" i="5"/>
  <c r="F272" i="5"/>
  <c r="B272" i="5"/>
  <c r="G270" i="2"/>
  <c r="E268" i="2"/>
  <c r="C268" i="2"/>
  <c r="G269" i="2"/>
  <c r="B268" i="2"/>
  <c r="F268" i="2"/>
  <c r="G274" i="5"/>
  <c r="D271" i="5" l="1"/>
  <c r="A271" i="5" s="1"/>
  <c r="D267" i="2"/>
  <c r="A267" i="2" s="1"/>
  <c r="E273" i="5"/>
  <c r="F273" i="5"/>
  <c r="C273" i="5"/>
  <c r="B273" i="5"/>
  <c r="D268" i="2"/>
  <c r="A268" i="2" s="1"/>
  <c r="B269" i="2"/>
  <c r="E269" i="2"/>
  <c r="C269" i="2"/>
  <c r="F269" i="2"/>
  <c r="G275" i="5"/>
  <c r="B274" i="5"/>
  <c r="F274" i="5"/>
  <c r="E274" i="5"/>
  <c r="C274" i="5"/>
  <c r="D272" i="5"/>
  <c r="A272" i="5" s="1"/>
  <c r="F270" i="2"/>
  <c r="G271" i="2"/>
  <c r="G276" i="5"/>
  <c r="B270" i="2"/>
  <c r="E270" i="2"/>
  <c r="C270" i="2"/>
  <c r="G272" i="2"/>
  <c r="D274" i="5" l="1"/>
  <c r="A274" i="5" s="1"/>
  <c r="D270" i="2"/>
  <c r="A270" i="2" s="1"/>
  <c r="D269" i="2"/>
  <c r="A269" i="2" s="1"/>
  <c r="E272" i="2"/>
  <c r="G274" i="2"/>
  <c r="F272" i="2"/>
  <c r="B272" i="2"/>
  <c r="C272" i="2"/>
  <c r="G273" i="2"/>
  <c r="G278" i="5"/>
  <c r="F276" i="5"/>
  <c r="E276" i="5"/>
  <c r="B276" i="5"/>
  <c r="C276" i="5"/>
  <c r="C271" i="2"/>
  <c r="E271" i="2"/>
  <c r="F271" i="2"/>
  <c r="G277" i="5"/>
  <c r="B271" i="2"/>
  <c r="B275" i="5"/>
  <c r="F275" i="5"/>
  <c r="C275" i="5"/>
  <c r="E275" i="5"/>
  <c r="D273" i="5"/>
  <c r="A273" i="5" s="1"/>
  <c r="D275" i="5" l="1"/>
  <c r="A275" i="5" s="1"/>
  <c r="F278" i="5"/>
  <c r="E278" i="5"/>
  <c r="B278" i="5"/>
  <c r="C278" i="5"/>
  <c r="G279" i="5"/>
  <c r="B273" i="2"/>
  <c r="C273" i="2"/>
  <c r="E273" i="2"/>
  <c r="F273" i="2"/>
  <c r="G280" i="5"/>
  <c r="C274" i="2"/>
  <c r="G276" i="2"/>
  <c r="G275" i="2"/>
  <c r="B274" i="2"/>
  <c r="E274" i="2"/>
  <c r="F274" i="2"/>
  <c r="E277" i="5"/>
  <c r="F277" i="5"/>
  <c r="B277" i="5"/>
  <c r="C277" i="5"/>
  <c r="D271" i="2"/>
  <c r="A271" i="2" s="1"/>
  <c r="D276" i="5"/>
  <c r="A276" i="5" s="1"/>
  <c r="D272" i="2"/>
  <c r="A272" i="2" s="1"/>
  <c r="D278" i="5" l="1"/>
  <c r="A278" i="5" s="1"/>
  <c r="D274" i="2"/>
  <c r="A274" i="2" s="1"/>
  <c r="D277" i="5"/>
  <c r="A277" i="5" s="1"/>
  <c r="C275" i="2"/>
  <c r="B275" i="2"/>
  <c r="G281" i="5"/>
  <c r="F275" i="2"/>
  <c r="E275" i="2"/>
  <c r="B279" i="5"/>
  <c r="E279" i="5"/>
  <c r="C279" i="5"/>
  <c r="F279" i="5"/>
  <c r="F280" i="5"/>
  <c r="C280" i="5"/>
  <c r="B280" i="5"/>
  <c r="E280" i="5"/>
  <c r="C276" i="2"/>
  <c r="F276" i="2"/>
  <c r="G282" i="5"/>
  <c r="G277" i="2"/>
  <c r="B276" i="2"/>
  <c r="G278" i="2"/>
  <c r="E276" i="2"/>
  <c r="D273" i="2"/>
  <c r="A273" i="2" s="1"/>
  <c r="D276" i="2" l="1"/>
  <c r="A276" i="2" s="1"/>
  <c r="D275" i="2"/>
  <c r="A275" i="2" s="1"/>
  <c r="D279" i="5"/>
  <c r="A279" i="5" s="1"/>
  <c r="E281" i="5"/>
  <c r="B281" i="5"/>
  <c r="F281" i="5"/>
  <c r="C281" i="5"/>
  <c r="B277" i="2"/>
  <c r="F277" i="2"/>
  <c r="C277" i="2"/>
  <c r="E277" i="2"/>
  <c r="G283" i="5"/>
  <c r="C282" i="5"/>
  <c r="B282" i="5"/>
  <c r="E282" i="5"/>
  <c r="F282" i="5"/>
  <c r="D280" i="5"/>
  <c r="A280" i="5" s="1"/>
  <c r="E278" i="2"/>
  <c r="F278" i="2"/>
  <c r="C278" i="2"/>
  <c r="B278" i="2"/>
  <c r="G280" i="2"/>
  <c r="G279" i="2"/>
  <c r="G284" i="5"/>
  <c r="D282" i="5" l="1"/>
  <c r="A282" i="5" s="1"/>
  <c r="D277" i="2"/>
  <c r="A277" i="2" s="1"/>
  <c r="C284" i="5"/>
  <c r="B284" i="5"/>
  <c r="F284" i="5"/>
  <c r="E284" i="5"/>
  <c r="F279" i="2"/>
  <c r="C279" i="2"/>
  <c r="B279" i="2"/>
  <c r="E279" i="2"/>
  <c r="G285" i="5"/>
  <c r="F280" i="2"/>
  <c r="B280" i="2"/>
  <c r="C280" i="2"/>
  <c r="E280" i="2"/>
  <c r="G281" i="2"/>
  <c r="G286" i="5"/>
  <c r="G282" i="2"/>
  <c r="D278" i="2"/>
  <c r="A278" i="2" s="1"/>
  <c r="F283" i="5"/>
  <c r="B283" i="5"/>
  <c r="C283" i="5"/>
  <c r="E283" i="5"/>
  <c r="D281" i="5"/>
  <c r="A281" i="5" s="1"/>
  <c r="D284" i="5" l="1"/>
  <c r="A284" i="5" s="1"/>
  <c r="D279" i="2"/>
  <c r="A279" i="2" s="1"/>
  <c r="G288" i="5"/>
  <c r="B282" i="2"/>
  <c r="E282" i="2"/>
  <c r="F282" i="2"/>
  <c r="G283" i="2"/>
  <c r="C282" i="2"/>
  <c r="G284" i="2"/>
  <c r="C281" i="2"/>
  <c r="B281" i="2"/>
  <c r="G287" i="5"/>
  <c r="F281" i="2"/>
  <c r="E281" i="2"/>
  <c r="C286" i="5"/>
  <c r="F286" i="5"/>
  <c r="B286" i="5"/>
  <c r="E286" i="5"/>
  <c r="D283" i="5"/>
  <c r="A283" i="5" s="1"/>
  <c r="D280" i="2"/>
  <c r="A280" i="2" s="1"/>
  <c r="F285" i="5"/>
  <c r="C285" i="5"/>
  <c r="E285" i="5"/>
  <c r="B285" i="5"/>
  <c r="C287" i="5" l="1"/>
  <c r="B287" i="5"/>
  <c r="F287" i="5"/>
  <c r="E287" i="5"/>
  <c r="C284" i="2"/>
  <c r="F284" i="2"/>
  <c r="G286" i="2"/>
  <c r="E284" i="2"/>
  <c r="B284" i="2"/>
  <c r="G290" i="5"/>
  <c r="G285" i="2"/>
  <c r="D282" i="2"/>
  <c r="A282" i="2" s="1"/>
  <c r="D285" i="5"/>
  <c r="A285" i="5" s="1"/>
  <c r="D286" i="5"/>
  <c r="A286" i="5" s="1"/>
  <c r="D281" i="2"/>
  <c r="A281" i="2" s="1"/>
  <c r="B283" i="2"/>
  <c r="G289" i="5"/>
  <c r="F283" i="2"/>
  <c r="C283" i="2"/>
  <c r="E283" i="2"/>
  <c r="D283" i="2" s="1"/>
  <c r="E288" i="5"/>
  <c r="C288" i="5"/>
  <c r="F288" i="5"/>
  <c r="B288" i="5"/>
  <c r="D287" i="5" l="1"/>
  <c r="A287" i="5" s="1"/>
  <c r="D284" i="2"/>
  <c r="A284" i="2" s="1"/>
  <c r="A283" i="2"/>
  <c r="B285" i="2"/>
  <c r="G291" i="5"/>
  <c r="F285" i="2"/>
  <c r="C285" i="2"/>
  <c r="E285" i="2"/>
  <c r="F290" i="5"/>
  <c r="B290" i="5"/>
  <c r="C290" i="5"/>
  <c r="E290" i="5"/>
  <c r="C286" i="2"/>
  <c r="G288" i="2"/>
  <c r="B286" i="2"/>
  <c r="G292" i="5"/>
  <c r="E286" i="2"/>
  <c r="G287" i="2"/>
  <c r="F286" i="2"/>
  <c r="D288" i="5"/>
  <c r="A288" i="5" s="1"/>
  <c r="E289" i="5"/>
  <c r="F289" i="5"/>
  <c r="B289" i="5"/>
  <c r="C289" i="5"/>
  <c r="D286" i="2" l="1"/>
  <c r="A286" i="2" s="1"/>
  <c r="D290" i="5"/>
  <c r="A290" i="5" s="1"/>
  <c r="C287" i="2"/>
  <c r="B287" i="2"/>
  <c r="E287" i="2"/>
  <c r="F287" i="2"/>
  <c r="G293" i="5"/>
  <c r="C288" i="2"/>
  <c r="B288" i="2"/>
  <c r="G290" i="2"/>
  <c r="G294" i="5"/>
  <c r="E288" i="2"/>
  <c r="G289" i="2"/>
  <c r="F288" i="2"/>
  <c r="C292" i="5"/>
  <c r="E292" i="5"/>
  <c r="F292" i="5"/>
  <c r="B292" i="5"/>
  <c r="C291" i="5"/>
  <c r="F291" i="5"/>
  <c r="E291" i="5"/>
  <c r="B291" i="5"/>
  <c r="D289" i="5"/>
  <c r="A289" i="5" s="1"/>
  <c r="D285" i="2"/>
  <c r="A285" i="2" s="1"/>
  <c r="D291" i="5" l="1"/>
  <c r="A291" i="5" s="1"/>
  <c r="G295" i="5"/>
  <c r="F289" i="2"/>
  <c r="B289" i="2"/>
  <c r="C289" i="2"/>
  <c r="E289" i="2"/>
  <c r="D292" i="5"/>
  <c r="A292" i="5" s="1"/>
  <c r="D288" i="2"/>
  <c r="A288" i="2" s="1"/>
  <c r="C290" i="2"/>
  <c r="B290" i="2"/>
  <c r="G291" i="2"/>
  <c r="G296" i="5"/>
  <c r="G292" i="2"/>
  <c r="E290" i="2"/>
  <c r="F290" i="2"/>
  <c r="D287" i="2"/>
  <c r="A287" i="2" s="1"/>
  <c r="F294" i="5"/>
  <c r="B294" i="5"/>
  <c r="C294" i="5"/>
  <c r="E294" i="5"/>
  <c r="F293" i="5"/>
  <c r="C293" i="5"/>
  <c r="B293" i="5"/>
  <c r="E293" i="5"/>
  <c r="D293" i="5" l="1"/>
  <c r="A293" i="5" s="1"/>
  <c r="D294" i="5"/>
  <c r="A294" i="5" s="1"/>
  <c r="F292" i="2"/>
  <c r="G298" i="5"/>
  <c r="G293" i="2"/>
  <c r="E292" i="2"/>
  <c r="B292" i="2"/>
  <c r="G294" i="2"/>
  <c r="C292" i="2"/>
  <c r="F291" i="2"/>
  <c r="C291" i="2"/>
  <c r="E291" i="2"/>
  <c r="G297" i="5"/>
  <c r="B291" i="2"/>
  <c r="C296" i="5"/>
  <c r="B296" i="5"/>
  <c r="F296" i="5"/>
  <c r="E296" i="5"/>
  <c r="D290" i="2"/>
  <c r="A290" i="2" s="1"/>
  <c r="D289" i="2"/>
  <c r="A289" i="2" s="1"/>
  <c r="B295" i="5"/>
  <c r="F295" i="5"/>
  <c r="C295" i="5"/>
  <c r="E295" i="5"/>
  <c r="D292" i="2" l="1"/>
  <c r="A292" i="2" s="1"/>
  <c r="D296" i="5"/>
  <c r="A296" i="5" s="1"/>
  <c r="D295" i="5"/>
  <c r="A295" i="5" s="1"/>
  <c r="D291" i="2"/>
  <c r="A291" i="2" s="1"/>
  <c r="C294" i="2"/>
  <c r="B294" i="2"/>
  <c r="F294" i="2"/>
  <c r="G295" i="2"/>
  <c r="E294" i="2"/>
  <c r="G300" i="5"/>
  <c r="G296" i="2"/>
  <c r="B298" i="5"/>
  <c r="C298" i="5"/>
  <c r="F298" i="5"/>
  <c r="E298" i="5"/>
  <c r="B297" i="5"/>
  <c r="C297" i="5"/>
  <c r="E297" i="5"/>
  <c r="F297" i="5"/>
  <c r="F293" i="2"/>
  <c r="G299" i="5"/>
  <c r="C293" i="2"/>
  <c r="B293" i="2"/>
  <c r="E293" i="2"/>
  <c r="D293" i="2" l="1"/>
  <c r="D294" i="2"/>
  <c r="A294" i="2" s="1"/>
  <c r="D297" i="5"/>
  <c r="A297" i="5" s="1"/>
  <c r="F300" i="5"/>
  <c r="B300" i="5"/>
  <c r="E300" i="5"/>
  <c r="C300" i="5"/>
  <c r="B295" i="2"/>
  <c r="G301" i="5"/>
  <c r="F295" i="2"/>
  <c r="C295" i="2"/>
  <c r="E295" i="2"/>
  <c r="B299" i="5"/>
  <c r="F299" i="5"/>
  <c r="E299" i="5"/>
  <c r="C299" i="5"/>
  <c r="A293" i="2"/>
  <c r="D298" i="5"/>
  <c r="A298" i="5" s="1"/>
  <c r="C296" i="2"/>
  <c r="E296" i="2"/>
  <c r="G302" i="5"/>
  <c r="G297" i="2"/>
  <c r="F296" i="2"/>
  <c r="B296" i="2"/>
  <c r="G298" i="2"/>
  <c r="D300" i="5" l="1"/>
  <c r="D296" i="2"/>
  <c r="A296" i="2" s="1"/>
  <c r="G299" i="2"/>
  <c r="G304" i="5"/>
  <c r="E298" i="2"/>
  <c r="B298" i="2"/>
  <c r="C298" i="2"/>
  <c r="F298" i="2"/>
  <c r="G300" i="2"/>
  <c r="A300" i="5"/>
  <c r="D295" i="2"/>
  <c r="A295" i="2" s="1"/>
  <c r="C297" i="2"/>
  <c r="B297" i="2"/>
  <c r="E297" i="2"/>
  <c r="F297" i="2"/>
  <c r="G303" i="5"/>
  <c r="E302" i="5"/>
  <c r="B302" i="5"/>
  <c r="F302" i="5"/>
  <c r="C302" i="5"/>
  <c r="E301" i="5"/>
  <c r="B301" i="5"/>
  <c r="F301" i="5"/>
  <c r="C301" i="5"/>
  <c r="D299" i="5"/>
  <c r="A299" i="5" s="1"/>
  <c r="D301" i="5" l="1"/>
  <c r="A301" i="5" s="1"/>
  <c r="D298" i="2"/>
  <c r="A298" i="2" s="1"/>
  <c r="D302" i="5"/>
  <c r="A302" i="5" s="1"/>
  <c r="G306" i="5"/>
  <c r="G301" i="2"/>
  <c r="E300" i="2"/>
  <c r="F300" i="2"/>
  <c r="C300" i="2"/>
  <c r="G302" i="2"/>
  <c r="B300" i="2"/>
  <c r="E304" i="5"/>
  <c r="C304" i="5"/>
  <c r="F304" i="5"/>
  <c r="B304" i="5"/>
  <c r="E303" i="5"/>
  <c r="B303" i="5"/>
  <c r="F303" i="5"/>
  <c r="C303" i="5"/>
  <c r="D297" i="2"/>
  <c r="A297" i="2" s="1"/>
  <c r="C299" i="2"/>
  <c r="F299" i="2"/>
  <c r="B299" i="2"/>
  <c r="G305" i="5"/>
  <c r="E299" i="2"/>
  <c r="D303" i="5" l="1"/>
  <c r="A303" i="5" s="1"/>
  <c r="D304" i="5"/>
  <c r="A304" i="5" s="1"/>
  <c r="G308" i="5"/>
  <c r="B302" i="2"/>
  <c r="G304" i="2"/>
  <c r="G303" i="2"/>
  <c r="E302" i="2"/>
  <c r="C302" i="2"/>
  <c r="F302" i="2"/>
  <c r="E301" i="2"/>
  <c r="F301" i="2"/>
  <c r="C301" i="2"/>
  <c r="B301" i="2"/>
  <c r="G307" i="5"/>
  <c r="D300" i="2"/>
  <c r="A300" i="2" s="1"/>
  <c r="D299" i="2"/>
  <c r="A299" i="2" s="1"/>
  <c r="C305" i="5"/>
  <c r="E305" i="5"/>
  <c r="F305" i="5"/>
  <c r="B305" i="5"/>
  <c r="C306" i="5"/>
  <c r="B306" i="5"/>
  <c r="F306" i="5"/>
  <c r="E306" i="5"/>
  <c r="D306" i="5" s="1"/>
  <c r="D305" i="5" l="1"/>
  <c r="A305" i="5" s="1"/>
  <c r="D301" i="2"/>
  <c r="A301" i="2" s="1"/>
  <c r="C307" i="5"/>
  <c r="B307" i="5"/>
  <c r="F307" i="5"/>
  <c r="E307" i="5"/>
  <c r="C303" i="2"/>
  <c r="B303" i="2"/>
  <c r="G309" i="5"/>
  <c r="E303" i="2"/>
  <c r="F303" i="2"/>
  <c r="A306" i="5"/>
  <c r="G310" i="5"/>
  <c r="F304" i="2"/>
  <c r="E304" i="2"/>
  <c r="G305" i="2"/>
  <c r="B304" i="2"/>
  <c r="G306" i="2"/>
  <c r="C304" i="2"/>
  <c r="D302" i="2"/>
  <c r="A302" i="2" s="1"/>
  <c r="C308" i="5"/>
  <c r="B308" i="5"/>
  <c r="F308" i="5"/>
  <c r="E308" i="5"/>
  <c r="D307" i="5" l="1"/>
  <c r="A307" i="5" s="1"/>
  <c r="D308" i="5"/>
  <c r="A308" i="5" s="1"/>
  <c r="D303" i="2"/>
  <c r="A303" i="2" s="1"/>
  <c r="B309" i="5"/>
  <c r="C309" i="5"/>
  <c r="F309" i="5"/>
  <c r="E309" i="5"/>
  <c r="B306" i="2"/>
  <c r="G308" i="2"/>
  <c r="F306" i="2"/>
  <c r="G307" i="2"/>
  <c r="C306" i="2"/>
  <c r="G312" i="5"/>
  <c r="E306" i="2"/>
  <c r="E310" i="5"/>
  <c r="B310" i="5"/>
  <c r="C310" i="5"/>
  <c r="F310" i="5"/>
  <c r="C305" i="2"/>
  <c r="E305" i="2"/>
  <c r="F305" i="2"/>
  <c r="B305" i="2"/>
  <c r="G311" i="5"/>
  <c r="D304" i="2"/>
  <c r="A304" i="2" s="1"/>
  <c r="D309" i="5" l="1"/>
  <c r="A309" i="5" s="1"/>
  <c r="D306" i="2"/>
  <c r="A306" i="2" s="1"/>
  <c r="F308" i="2"/>
  <c r="G310" i="2"/>
  <c r="E308" i="2"/>
  <c r="C308" i="2"/>
  <c r="G314" i="5"/>
  <c r="B308" i="2"/>
  <c r="G309" i="2"/>
  <c r="C312" i="5"/>
  <c r="E312" i="5"/>
  <c r="B312" i="5"/>
  <c r="F312" i="5"/>
  <c r="D305" i="2"/>
  <c r="A305" i="2" s="1"/>
  <c r="F311" i="5"/>
  <c r="B311" i="5"/>
  <c r="E311" i="5"/>
  <c r="C311" i="5"/>
  <c r="D310" i="5"/>
  <c r="A310" i="5" s="1"/>
  <c r="C307" i="2"/>
  <c r="B307" i="2"/>
  <c r="G313" i="5"/>
  <c r="E307" i="2"/>
  <c r="F307" i="2"/>
  <c r="D311" i="5" l="1"/>
  <c r="A311" i="5" s="1"/>
  <c r="D308" i="2"/>
  <c r="A308" i="2" s="1"/>
  <c r="E309" i="2"/>
  <c r="F309" i="2"/>
  <c r="G315" i="5"/>
  <c r="B309" i="2"/>
  <c r="C309" i="2"/>
  <c r="D312" i="5"/>
  <c r="A312" i="5" s="1"/>
  <c r="G312" i="2"/>
  <c r="G311" i="2"/>
  <c r="C310" i="2"/>
  <c r="G316" i="5"/>
  <c r="E310" i="2"/>
  <c r="B310" i="2"/>
  <c r="F310" i="2"/>
  <c r="D307" i="2"/>
  <c r="A307" i="2" s="1"/>
  <c r="C313" i="5"/>
  <c r="E313" i="5"/>
  <c r="F313" i="5"/>
  <c r="B313" i="5"/>
  <c r="E314" i="5"/>
  <c r="B314" i="5"/>
  <c r="F314" i="5"/>
  <c r="C314" i="5"/>
  <c r="D310" i="2" l="1"/>
  <c r="A310" i="2" s="1"/>
  <c r="D314" i="5"/>
  <c r="A314" i="5" s="1"/>
  <c r="E311" i="2"/>
  <c r="G317" i="5"/>
  <c r="B311" i="2"/>
  <c r="F311" i="2"/>
  <c r="C311" i="2"/>
  <c r="E312" i="2"/>
  <c r="G313" i="2"/>
  <c r="G314" i="2"/>
  <c r="B312" i="2"/>
  <c r="F312" i="2"/>
  <c r="C312" i="2"/>
  <c r="G318" i="5"/>
  <c r="E315" i="5"/>
  <c r="F315" i="5"/>
  <c r="B315" i="5"/>
  <c r="C315" i="5"/>
  <c r="C316" i="5"/>
  <c r="E316" i="5"/>
  <c r="F316" i="5"/>
  <c r="B316" i="5"/>
  <c r="D313" i="5"/>
  <c r="A313" i="5" s="1"/>
  <c r="D309" i="2"/>
  <c r="A309" i="2" s="1"/>
  <c r="F313" i="2" l="1"/>
  <c r="G319" i="5"/>
  <c r="C313" i="2"/>
  <c r="E313" i="2"/>
  <c r="B313" i="2"/>
  <c r="E317" i="5"/>
  <c r="C317" i="5"/>
  <c r="F317" i="5"/>
  <c r="B317" i="5"/>
  <c r="E318" i="5"/>
  <c r="B318" i="5"/>
  <c r="F318" i="5"/>
  <c r="C318" i="5"/>
  <c r="B314" i="2"/>
  <c r="F314" i="2"/>
  <c r="C314" i="2"/>
  <c r="G316" i="2"/>
  <c r="E314" i="2"/>
  <c r="G320" i="5"/>
  <c r="G315" i="2"/>
  <c r="D316" i="5"/>
  <c r="A316" i="5" s="1"/>
  <c r="D312" i="2"/>
  <c r="A312" i="2" s="1"/>
  <c r="D315" i="5"/>
  <c r="A315" i="5" s="1"/>
  <c r="D311" i="2"/>
  <c r="A311" i="2" s="1"/>
  <c r="D313" i="2" l="1"/>
  <c r="A313" i="2" s="1"/>
  <c r="C315" i="2"/>
  <c r="E315" i="2"/>
  <c r="F315" i="2"/>
  <c r="B315" i="2"/>
  <c r="G321" i="5"/>
  <c r="F320" i="5"/>
  <c r="B320" i="5"/>
  <c r="E320" i="5"/>
  <c r="C320" i="5"/>
  <c r="D318" i="5"/>
  <c r="A318" i="5" s="1"/>
  <c r="D317" i="5"/>
  <c r="A317" i="5" s="1"/>
  <c r="B319" i="5"/>
  <c r="C319" i="5"/>
  <c r="E319" i="5"/>
  <c r="F319" i="5"/>
  <c r="D314" i="2"/>
  <c r="A314" i="2" s="1"/>
  <c r="C316" i="2"/>
  <c r="B316" i="2"/>
  <c r="G318" i="2"/>
  <c r="F316" i="2"/>
  <c r="G317" i="2"/>
  <c r="G322" i="5"/>
  <c r="E316" i="2"/>
  <c r="D320" i="5" l="1"/>
  <c r="A320" i="5" s="1"/>
  <c r="D316" i="2"/>
  <c r="A316" i="2" s="1"/>
  <c r="G320" i="2"/>
  <c r="G324" i="5"/>
  <c r="E318" i="2"/>
  <c r="F318" i="2"/>
  <c r="G319" i="2"/>
  <c r="B318" i="2"/>
  <c r="C318" i="2"/>
  <c r="F322" i="5"/>
  <c r="E322" i="5"/>
  <c r="B322" i="5"/>
  <c r="C322" i="5"/>
  <c r="D319" i="5"/>
  <c r="A319" i="5" s="1"/>
  <c r="D315" i="2"/>
  <c r="A315" i="2" s="1"/>
  <c r="E317" i="2"/>
  <c r="C317" i="2"/>
  <c r="G323" i="5"/>
  <c r="F317" i="2"/>
  <c r="B317" i="2"/>
  <c r="B321" i="5"/>
  <c r="F321" i="5"/>
  <c r="C321" i="5"/>
  <c r="E321" i="5"/>
  <c r="D321" i="5" l="1"/>
  <c r="A321" i="5" s="1"/>
  <c r="D318" i="2"/>
  <c r="A318" i="2" s="1"/>
  <c r="D317" i="2"/>
  <c r="A317" i="2" s="1"/>
  <c r="D322" i="5"/>
  <c r="A322" i="5" s="1"/>
  <c r="B319" i="2"/>
  <c r="G325" i="5"/>
  <c r="E319" i="2"/>
  <c r="F319" i="2"/>
  <c r="C319" i="2"/>
  <c r="G326" i="5"/>
  <c r="G321" i="2"/>
  <c r="C320" i="2"/>
  <c r="E320" i="2"/>
  <c r="B320" i="2"/>
  <c r="F320" i="2"/>
  <c r="G322" i="2"/>
  <c r="E324" i="5"/>
  <c r="C324" i="5"/>
  <c r="B324" i="5"/>
  <c r="F324" i="5"/>
  <c r="E323" i="5"/>
  <c r="B323" i="5"/>
  <c r="F323" i="5"/>
  <c r="C323" i="5"/>
  <c r="D320" i="2" l="1"/>
  <c r="A320" i="2" s="1"/>
  <c r="C322" i="2"/>
  <c r="E322" i="2"/>
  <c r="B322" i="2"/>
  <c r="G324" i="2"/>
  <c r="G323" i="2"/>
  <c r="F322" i="2"/>
  <c r="G328" i="5"/>
  <c r="B321" i="2"/>
  <c r="G327" i="5"/>
  <c r="E321" i="2"/>
  <c r="F321" i="2"/>
  <c r="C321" i="2"/>
  <c r="D319" i="2"/>
  <c r="A319" i="2" s="1"/>
  <c r="D323" i="5"/>
  <c r="A323" i="5" s="1"/>
  <c r="D324" i="5"/>
  <c r="A324" i="5" s="1"/>
  <c r="B326" i="5"/>
  <c r="F326" i="5"/>
  <c r="C326" i="5"/>
  <c r="E326" i="5"/>
  <c r="B325" i="5"/>
  <c r="E325" i="5"/>
  <c r="C325" i="5"/>
  <c r="F325" i="5"/>
  <c r="D326" i="5" l="1"/>
  <c r="A326" i="5" s="1"/>
  <c r="G325" i="2"/>
  <c r="F324" i="2"/>
  <c r="B324" i="2"/>
  <c r="G330" i="5"/>
  <c r="E324" i="2"/>
  <c r="G326" i="2"/>
  <c r="C324" i="2"/>
  <c r="F328" i="5"/>
  <c r="E328" i="5"/>
  <c r="C328" i="5"/>
  <c r="B328" i="5"/>
  <c r="D321" i="2"/>
  <c r="A321" i="2" s="1"/>
  <c r="D322" i="2"/>
  <c r="A322" i="2" s="1"/>
  <c r="D325" i="5"/>
  <c r="A325" i="5" s="1"/>
  <c r="F327" i="5"/>
  <c r="C327" i="5"/>
  <c r="E327" i="5"/>
  <c r="B327" i="5"/>
  <c r="E323" i="2"/>
  <c r="B323" i="2"/>
  <c r="G329" i="5"/>
  <c r="C323" i="2"/>
  <c r="F323" i="2"/>
  <c r="D328" i="5" l="1"/>
  <c r="A328" i="5" s="1"/>
  <c r="D327" i="5"/>
  <c r="A327" i="5" s="1"/>
  <c r="G327" i="2"/>
  <c r="G332" i="5"/>
  <c r="C326" i="2"/>
  <c r="E326" i="2"/>
  <c r="B326" i="2"/>
  <c r="G328" i="2"/>
  <c r="F326" i="2"/>
  <c r="D324" i="2"/>
  <c r="A324" i="2" s="1"/>
  <c r="F325" i="2"/>
  <c r="G331" i="5"/>
  <c r="E325" i="2"/>
  <c r="C325" i="2"/>
  <c r="B325" i="2"/>
  <c r="E329" i="5"/>
  <c r="F329" i="5"/>
  <c r="C329" i="5"/>
  <c r="B329" i="5"/>
  <c r="D323" i="2"/>
  <c r="A323" i="2" s="1"/>
  <c r="C330" i="5"/>
  <c r="E330" i="5"/>
  <c r="F330" i="5"/>
  <c r="B330" i="5"/>
  <c r="D329" i="5" l="1"/>
  <c r="A329" i="5" s="1"/>
  <c r="C332" i="5"/>
  <c r="B332" i="5"/>
  <c r="E332" i="5"/>
  <c r="F332" i="5"/>
  <c r="F327" i="2"/>
  <c r="B327" i="2"/>
  <c r="C327" i="2"/>
  <c r="G333" i="5"/>
  <c r="E327" i="2"/>
  <c r="G330" i="2"/>
  <c r="G334" i="5"/>
  <c r="F328" i="2"/>
  <c r="B328" i="2"/>
  <c r="G329" i="2"/>
  <c r="E328" i="2"/>
  <c r="C328" i="2"/>
  <c r="D330" i="5"/>
  <c r="A330" i="5" s="1"/>
  <c r="D326" i="2"/>
  <c r="A326" i="2" s="1"/>
  <c r="E331" i="5"/>
  <c r="F331" i="5"/>
  <c r="C331" i="5"/>
  <c r="B331" i="5"/>
  <c r="D325" i="2"/>
  <c r="A325" i="2" s="1"/>
  <c r="D327" i="2" l="1"/>
  <c r="B333" i="5"/>
  <c r="F333" i="5"/>
  <c r="E333" i="5"/>
  <c r="C333" i="5"/>
  <c r="D331" i="5"/>
  <c r="A331" i="5" s="1"/>
  <c r="D328" i="2"/>
  <c r="A328" i="2" s="1"/>
  <c r="C334" i="5"/>
  <c r="F334" i="5"/>
  <c r="B334" i="5"/>
  <c r="E334" i="5"/>
  <c r="D332" i="5"/>
  <c r="A332" i="5" s="1"/>
  <c r="B329" i="2"/>
  <c r="C329" i="2"/>
  <c r="F329" i="2"/>
  <c r="E329" i="2"/>
  <c r="G335" i="5"/>
  <c r="E330" i="2"/>
  <c r="G336" i="5"/>
  <c r="C330" i="2"/>
  <c r="G331" i="2"/>
  <c r="F330" i="2"/>
  <c r="B330" i="2"/>
  <c r="G332" i="2"/>
  <c r="A327" i="2"/>
  <c r="D333" i="5" l="1"/>
  <c r="D329" i="2"/>
  <c r="A329" i="2" s="1"/>
  <c r="F336" i="5"/>
  <c r="B336" i="5"/>
  <c r="E336" i="5"/>
  <c r="C336" i="5"/>
  <c r="A333" i="5"/>
  <c r="D330" i="2"/>
  <c r="A330" i="2" s="1"/>
  <c r="D334" i="5"/>
  <c r="A334" i="5" s="1"/>
  <c r="G334" i="2"/>
  <c r="G333" i="2"/>
  <c r="E332" i="2"/>
  <c r="C332" i="2"/>
  <c r="B332" i="2"/>
  <c r="G338" i="5"/>
  <c r="F332" i="2"/>
  <c r="F331" i="2"/>
  <c r="E331" i="2"/>
  <c r="C331" i="2"/>
  <c r="B331" i="2"/>
  <c r="G337" i="5"/>
  <c r="B335" i="5"/>
  <c r="F335" i="5"/>
  <c r="C335" i="5"/>
  <c r="E335" i="5"/>
  <c r="D335" i="5" l="1"/>
  <c r="A335" i="5" s="1"/>
  <c r="D336" i="5"/>
  <c r="A336" i="5" s="1"/>
  <c r="D331" i="2"/>
  <c r="E337" i="5"/>
  <c r="C337" i="5"/>
  <c r="B337" i="5"/>
  <c r="F337" i="5"/>
  <c r="E334" i="2"/>
  <c r="C334" i="2"/>
  <c r="G336" i="2"/>
  <c r="F334" i="2"/>
  <c r="G340" i="5"/>
  <c r="B334" i="2"/>
  <c r="G335" i="2"/>
  <c r="A331" i="2"/>
  <c r="D332" i="2"/>
  <c r="A332" i="2" s="1"/>
  <c r="E338" i="5"/>
  <c r="C338" i="5"/>
  <c r="F338" i="5"/>
  <c r="B338" i="5"/>
  <c r="F333" i="2"/>
  <c r="E333" i="2"/>
  <c r="B333" i="2"/>
  <c r="C333" i="2"/>
  <c r="G339" i="5"/>
  <c r="D334" i="2" l="1"/>
  <c r="A334" i="2" s="1"/>
  <c r="D338" i="5"/>
  <c r="A338" i="5" s="1"/>
  <c r="C339" i="5"/>
  <c r="F339" i="5"/>
  <c r="B339" i="5"/>
  <c r="E339" i="5"/>
  <c r="B340" i="5"/>
  <c r="C340" i="5"/>
  <c r="E340" i="5"/>
  <c r="F340" i="5"/>
  <c r="D337" i="5"/>
  <c r="A337" i="5" s="1"/>
  <c r="D333" i="2"/>
  <c r="A333" i="2" s="1"/>
  <c r="F335" i="2"/>
  <c r="C335" i="2"/>
  <c r="B335" i="2"/>
  <c r="G341" i="5"/>
  <c r="E335" i="2"/>
  <c r="B336" i="2"/>
  <c r="G338" i="2"/>
  <c r="G342" i="5"/>
  <c r="C336" i="2"/>
  <c r="F336" i="2"/>
  <c r="E336" i="2"/>
  <c r="G337" i="2"/>
  <c r="D339" i="5" l="1"/>
  <c r="A339" i="5" s="1"/>
  <c r="D335" i="2"/>
  <c r="A335" i="2" s="1"/>
  <c r="F337" i="2"/>
  <c r="G343" i="5"/>
  <c r="E337" i="2"/>
  <c r="B337" i="2"/>
  <c r="C337" i="2"/>
  <c r="E342" i="5"/>
  <c r="B342" i="5"/>
  <c r="F342" i="5"/>
  <c r="C342" i="5"/>
  <c r="B341" i="5"/>
  <c r="F341" i="5"/>
  <c r="E341" i="5"/>
  <c r="C341" i="5"/>
  <c r="D340" i="5"/>
  <c r="A340" i="5" s="1"/>
  <c r="D336" i="2"/>
  <c r="A336" i="2" s="1"/>
  <c r="G344" i="5"/>
  <c r="F338" i="2"/>
  <c r="E338" i="2"/>
  <c r="G340" i="2"/>
  <c r="B338" i="2"/>
  <c r="G339" i="2"/>
  <c r="C338" i="2"/>
  <c r="D337" i="2" l="1"/>
  <c r="A337" i="2" s="1"/>
  <c r="D341" i="5"/>
  <c r="A341" i="5" s="1"/>
  <c r="D338" i="2"/>
  <c r="A338" i="2" s="1"/>
  <c r="D342" i="5"/>
  <c r="A342" i="5" s="1"/>
  <c r="E343" i="5"/>
  <c r="F343" i="5"/>
  <c r="B343" i="5"/>
  <c r="C343" i="5"/>
  <c r="F344" i="5"/>
  <c r="E344" i="5"/>
  <c r="B344" i="5"/>
  <c r="C344" i="5"/>
  <c r="C340" i="2"/>
  <c r="G342" i="2"/>
  <c r="G346" i="5"/>
  <c r="B340" i="2"/>
  <c r="G341" i="2"/>
  <c r="E340" i="2"/>
  <c r="F340" i="2"/>
  <c r="E339" i="2"/>
  <c r="B339" i="2"/>
  <c r="F339" i="2"/>
  <c r="C339" i="2"/>
  <c r="G345" i="5"/>
  <c r="D343" i="5" l="1"/>
  <c r="D340" i="2"/>
  <c r="A340" i="2" s="1"/>
  <c r="C345" i="5"/>
  <c r="E345" i="5"/>
  <c r="B345" i="5"/>
  <c r="F345" i="5"/>
  <c r="D339" i="2"/>
  <c r="A339" i="2" s="1"/>
  <c r="B341" i="2"/>
  <c r="E341" i="2"/>
  <c r="C341" i="2"/>
  <c r="G347" i="5"/>
  <c r="F341" i="2"/>
  <c r="E346" i="5"/>
  <c r="B346" i="5"/>
  <c r="F346" i="5"/>
  <c r="C346" i="5"/>
  <c r="A343" i="5"/>
  <c r="E342" i="2"/>
  <c r="F342" i="2"/>
  <c r="G348" i="5"/>
  <c r="G344" i="2"/>
  <c r="B342" i="2"/>
  <c r="C342" i="2"/>
  <c r="G343" i="2"/>
  <c r="D344" i="5"/>
  <c r="A344" i="5" s="1"/>
  <c r="D346" i="5" l="1"/>
  <c r="A346" i="5" s="1"/>
  <c r="D341" i="2"/>
  <c r="A341" i="2" s="1"/>
  <c r="F348" i="5"/>
  <c r="C348" i="5"/>
  <c r="E348" i="5"/>
  <c r="B348" i="5"/>
  <c r="D345" i="5"/>
  <c r="A345" i="5" s="1"/>
  <c r="E344" i="2"/>
  <c r="B344" i="2"/>
  <c r="G350" i="5"/>
  <c r="F344" i="2"/>
  <c r="G346" i="2"/>
  <c r="C344" i="2"/>
  <c r="G345" i="2"/>
  <c r="C343" i="2"/>
  <c r="F343" i="2"/>
  <c r="B343" i="2"/>
  <c r="E343" i="2"/>
  <c r="G349" i="5"/>
  <c r="D342" i="2"/>
  <c r="A342" i="2" s="1"/>
  <c r="F347" i="5"/>
  <c r="E347" i="5"/>
  <c r="C347" i="5"/>
  <c r="B347" i="5"/>
  <c r="D347" i="5" l="1"/>
  <c r="D344" i="2"/>
  <c r="A344" i="2" s="1"/>
  <c r="F346" i="2"/>
  <c r="G347" i="2"/>
  <c r="G348" i="2"/>
  <c r="C346" i="2"/>
  <c r="E346" i="2"/>
  <c r="G352" i="5"/>
  <c r="B346" i="2"/>
  <c r="E349" i="5"/>
  <c r="C349" i="5"/>
  <c r="F349" i="5"/>
  <c r="B349" i="5"/>
  <c r="D343" i="2"/>
  <c r="A343" i="2" s="1"/>
  <c r="C350" i="5"/>
  <c r="E350" i="5"/>
  <c r="F350" i="5"/>
  <c r="B350" i="5"/>
  <c r="A347" i="5"/>
  <c r="E345" i="2"/>
  <c r="G351" i="5"/>
  <c r="C345" i="2"/>
  <c r="B345" i="2"/>
  <c r="F345" i="2"/>
  <c r="D348" i="5"/>
  <c r="A348" i="5" s="1"/>
  <c r="D346" i="2" l="1"/>
  <c r="A346" i="2" s="1"/>
  <c r="D349" i="5"/>
  <c r="A349" i="5" s="1"/>
  <c r="E351" i="5"/>
  <c r="C351" i="5"/>
  <c r="B351" i="5"/>
  <c r="F351" i="5"/>
  <c r="G354" i="5"/>
  <c r="E348" i="2"/>
  <c r="F348" i="2"/>
  <c r="C348" i="2"/>
  <c r="G350" i="2"/>
  <c r="B348" i="2"/>
  <c r="G349" i="2"/>
  <c r="D345" i="2"/>
  <c r="A345" i="2" s="1"/>
  <c r="D350" i="5"/>
  <c r="A350" i="5" s="1"/>
  <c r="E352" i="5"/>
  <c r="B352" i="5"/>
  <c r="F352" i="5"/>
  <c r="C352" i="5"/>
  <c r="F347" i="2"/>
  <c r="C347" i="2"/>
  <c r="E347" i="2"/>
  <c r="B347" i="2"/>
  <c r="G353" i="5"/>
  <c r="D347" i="2" l="1"/>
  <c r="A347" i="2" s="1"/>
  <c r="F349" i="2"/>
  <c r="C349" i="2"/>
  <c r="E349" i="2"/>
  <c r="G355" i="5"/>
  <c r="B349" i="2"/>
  <c r="E353" i="5"/>
  <c r="C353" i="5"/>
  <c r="B353" i="5"/>
  <c r="F353" i="5"/>
  <c r="D352" i="5"/>
  <c r="A352" i="5" s="1"/>
  <c r="D348" i="2"/>
  <c r="A348" i="2" s="1"/>
  <c r="G352" i="2"/>
  <c r="G356" i="5"/>
  <c r="C350" i="2"/>
  <c r="E350" i="2"/>
  <c r="F350" i="2"/>
  <c r="B350" i="2"/>
  <c r="G351" i="2"/>
  <c r="E354" i="5"/>
  <c r="C354" i="5"/>
  <c r="B354" i="5"/>
  <c r="F354" i="5"/>
  <c r="D351" i="5"/>
  <c r="A351" i="5" s="1"/>
  <c r="D353" i="5" l="1"/>
  <c r="A353" i="5" s="1"/>
  <c r="D349" i="2"/>
  <c r="A349" i="2" s="1"/>
  <c r="D354" i="5"/>
  <c r="A354" i="5" s="1"/>
  <c r="D350" i="2"/>
  <c r="A350" i="2" s="1"/>
  <c r="E355" i="5"/>
  <c r="F355" i="5"/>
  <c r="C355" i="5"/>
  <c r="B355" i="5"/>
  <c r="G357" i="5"/>
  <c r="E351" i="2"/>
  <c r="B351" i="2"/>
  <c r="C351" i="2"/>
  <c r="F351" i="2"/>
  <c r="C352" i="2"/>
  <c r="F352" i="2"/>
  <c r="E352" i="2"/>
  <c r="G353" i="2"/>
  <c r="B352" i="2"/>
  <c r="G358" i="5"/>
  <c r="G354" i="2"/>
  <c r="C356" i="5"/>
  <c r="F356" i="5"/>
  <c r="E356" i="5"/>
  <c r="B356" i="5"/>
  <c r="D356" i="5" l="1"/>
  <c r="D351" i="2"/>
  <c r="A351" i="2" s="1"/>
  <c r="F354" i="2"/>
  <c r="G355" i="2"/>
  <c r="B354" i="2"/>
  <c r="C354" i="2"/>
  <c r="E354" i="2"/>
  <c r="G360" i="5"/>
  <c r="G356" i="2"/>
  <c r="D352" i="2"/>
  <c r="A352" i="2" s="1"/>
  <c r="B357" i="5"/>
  <c r="F357" i="5"/>
  <c r="E357" i="5"/>
  <c r="C357" i="5"/>
  <c r="D355" i="5"/>
  <c r="A355" i="5" s="1"/>
  <c r="E358" i="5"/>
  <c r="C358" i="5"/>
  <c r="B358" i="5"/>
  <c r="F358" i="5"/>
  <c r="C353" i="2"/>
  <c r="F353" i="2"/>
  <c r="G359" i="5"/>
  <c r="B353" i="2"/>
  <c r="E353" i="2"/>
  <c r="A356" i="5"/>
  <c r="D354" i="2" l="1"/>
  <c r="A354" i="2" s="1"/>
  <c r="D357" i="5"/>
  <c r="A357" i="5" s="1"/>
  <c r="D353" i="2"/>
  <c r="A353" i="2" s="1"/>
  <c r="D358" i="5"/>
  <c r="A358" i="5" s="1"/>
  <c r="F356" i="2"/>
  <c r="G358" i="2"/>
  <c r="E356" i="2"/>
  <c r="G362" i="5"/>
  <c r="B356" i="2"/>
  <c r="C356" i="2"/>
  <c r="G357" i="2"/>
  <c r="C359" i="5"/>
  <c r="E359" i="5"/>
  <c r="F359" i="5"/>
  <c r="B359" i="5"/>
  <c r="F360" i="5"/>
  <c r="B360" i="5"/>
  <c r="C360" i="5"/>
  <c r="E360" i="5"/>
  <c r="C355" i="2"/>
  <c r="G361" i="5"/>
  <c r="F355" i="2"/>
  <c r="B355" i="2"/>
  <c r="E355" i="2"/>
  <c r="D356" i="2" l="1"/>
  <c r="A356" i="2" s="1"/>
  <c r="D360" i="5"/>
  <c r="A360" i="5" s="1"/>
  <c r="E357" i="2"/>
  <c r="G363" i="5"/>
  <c r="C357" i="2"/>
  <c r="B357" i="2"/>
  <c r="F357" i="2"/>
  <c r="C361" i="5"/>
  <c r="E361" i="5"/>
  <c r="B361" i="5"/>
  <c r="F361" i="5"/>
  <c r="G364" i="5"/>
  <c r="B358" i="2"/>
  <c r="G359" i="2"/>
  <c r="E358" i="2"/>
  <c r="G360" i="2"/>
  <c r="C358" i="2"/>
  <c r="F358" i="2"/>
  <c r="D355" i="2"/>
  <c r="A355" i="2" s="1"/>
  <c r="D359" i="5"/>
  <c r="A359" i="5" s="1"/>
  <c r="C362" i="5"/>
  <c r="B362" i="5"/>
  <c r="E362" i="5"/>
  <c r="F362" i="5"/>
  <c r="D361" i="5" l="1"/>
  <c r="A361" i="5" s="1"/>
  <c r="G365" i="5"/>
  <c r="C359" i="2"/>
  <c r="E359" i="2"/>
  <c r="B359" i="2"/>
  <c r="F359" i="2"/>
  <c r="G361" i="2"/>
  <c r="E360" i="2"/>
  <c r="B360" i="2"/>
  <c r="G366" i="5"/>
  <c r="C360" i="2"/>
  <c r="G362" i="2"/>
  <c r="F360" i="2"/>
  <c r="C364" i="5"/>
  <c r="E364" i="5"/>
  <c r="B364" i="5"/>
  <c r="F364" i="5"/>
  <c r="E363" i="5"/>
  <c r="C363" i="5"/>
  <c r="F363" i="5"/>
  <c r="B363" i="5"/>
  <c r="D362" i="5"/>
  <c r="A362" i="5" s="1"/>
  <c r="D358" i="2"/>
  <c r="A358" i="2" s="1"/>
  <c r="D357" i="2"/>
  <c r="A357" i="2" s="1"/>
  <c r="D364" i="5" l="1"/>
  <c r="D359" i="2"/>
  <c r="A359" i="2" s="1"/>
  <c r="D360" i="2"/>
  <c r="A360" i="2" s="1"/>
  <c r="F362" i="2"/>
  <c r="E362" i="2"/>
  <c r="G364" i="2"/>
  <c r="C362" i="2"/>
  <c r="G363" i="2"/>
  <c r="G368" i="5"/>
  <c r="B362" i="2"/>
  <c r="A364" i="5"/>
  <c r="G367" i="5"/>
  <c r="C361" i="2"/>
  <c r="B361" i="2"/>
  <c r="E361" i="2"/>
  <c r="F361" i="2"/>
  <c r="D363" i="5"/>
  <c r="A363" i="5" s="1"/>
  <c r="C366" i="5"/>
  <c r="F366" i="5"/>
  <c r="E366" i="5"/>
  <c r="B366" i="5"/>
  <c r="B365" i="5"/>
  <c r="C365" i="5"/>
  <c r="E365" i="5"/>
  <c r="F365" i="5"/>
  <c r="D366" i="5" l="1"/>
  <c r="D362" i="2"/>
  <c r="A362" i="2" s="1"/>
  <c r="D365" i="5"/>
  <c r="A365" i="5" s="1"/>
  <c r="D361" i="2"/>
  <c r="A361" i="2" s="1"/>
  <c r="B364" i="2"/>
  <c r="F364" i="2"/>
  <c r="C364" i="2"/>
  <c r="G370" i="5"/>
  <c r="G365" i="2"/>
  <c r="E364" i="2"/>
  <c r="G366" i="2"/>
  <c r="A366" i="5"/>
  <c r="B368" i="5"/>
  <c r="E368" i="5"/>
  <c r="F368" i="5"/>
  <c r="C368" i="5"/>
  <c r="F367" i="5"/>
  <c r="C367" i="5"/>
  <c r="E367" i="5"/>
  <c r="B367" i="5"/>
  <c r="F363" i="2"/>
  <c r="C363" i="2"/>
  <c r="B363" i="2"/>
  <c r="G369" i="5"/>
  <c r="E363" i="2"/>
  <c r="D363" i="2" l="1"/>
  <c r="A363" i="2" s="1"/>
  <c r="D364" i="2"/>
  <c r="A364" i="2" s="1"/>
  <c r="C369" i="5"/>
  <c r="E369" i="5"/>
  <c r="B369" i="5"/>
  <c r="F369" i="5"/>
  <c r="F370" i="5"/>
  <c r="B370" i="5"/>
  <c r="E370" i="5"/>
  <c r="C370" i="5"/>
  <c r="G368" i="2"/>
  <c r="F366" i="2"/>
  <c r="G367" i="2"/>
  <c r="C366" i="2"/>
  <c r="B366" i="2"/>
  <c r="E366" i="2"/>
  <c r="G372" i="5"/>
  <c r="D368" i="5"/>
  <c r="A368" i="5" s="1"/>
  <c r="D367" i="5"/>
  <c r="A367" i="5" s="1"/>
  <c r="B365" i="2"/>
  <c r="G371" i="5"/>
  <c r="C365" i="2"/>
  <c r="E365" i="2"/>
  <c r="F365" i="2"/>
  <c r="D369" i="5" l="1"/>
  <c r="A369" i="5" s="1"/>
  <c r="D366" i="2"/>
  <c r="A366" i="2" s="1"/>
  <c r="G374" i="5"/>
  <c r="C368" i="2"/>
  <c r="E368" i="2"/>
  <c r="G369" i="2"/>
  <c r="G370" i="2"/>
  <c r="F368" i="2"/>
  <c r="B368" i="2"/>
  <c r="D365" i="2"/>
  <c r="A365" i="2" s="1"/>
  <c r="C371" i="5"/>
  <c r="B371" i="5"/>
  <c r="E371" i="5"/>
  <c r="F371" i="5"/>
  <c r="E372" i="5"/>
  <c r="F372" i="5"/>
  <c r="B372" i="5"/>
  <c r="C372" i="5"/>
  <c r="F367" i="2"/>
  <c r="E367" i="2"/>
  <c r="B367" i="2"/>
  <c r="G373" i="5"/>
  <c r="C367" i="2"/>
  <c r="D370" i="5"/>
  <c r="A370" i="5" s="1"/>
  <c r="D367" i="2" l="1"/>
  <c r="A367" i="2" s="1"/>
  <c r="D371" i="5"/>
  <c r="A371" i="5" s="1"/>
  <c r="D368" i="2"/>
  <c r="A368" i="2" s="1"/>
  <c r="C369" i="2"/>
  <c r="B369" i="2"/>
  <c r="F369" i="2"/>
  <c r="G375" i="5"/>
  <c r="E369" i="2"/>
  <c r="D372" i="5"/>
  <c r="A372" i="5" s="1"/>
  <c r="E373" i="5"/>
  <c r="C373" i="5"/>
  <c r="F373" i="5"/>
  <c r="B373" i="5"/>
  <c r="F370" i="2"/>
  <c r="E370" i="2"/>
  <c r="G371" i="2"/>
  <c r="G372" i="2"/>
  <c r="G376" i="5"/>
  <c r="B370" i="2"/>
  <c r="C370" i="2"/>
  <c r="E374" i="5"/>
  <c r="C374" i="5"/>
  <c r="F374" i="5"/>
  <c r="B374" i="5"/>
  <c r="D374" i="5" l="1"/>
  <c r="A374" i="5" s="1"/>
  <c r="D373" i="5"/>
  <c r="A373" i="5" s="1"/>
  <c r="B375" i="5"/>
  <c r="F375" i="5"/>
  <c r="E375" i="5"/>
  <c r="C375" i="5"/>
  <c r="B371" i="2"/>
  <c r="C371" i="2"/>
  <c r="F371" i="2"/>
  <c r="E371" i="2"/>
  <c r="G377" i="5"/>
  <c r="B376" i="5"/>
  <c r="F376" i="5"/>
  <c r="E376" i="5"/>
  <c r="C376" i="5"/>
  <c r="G374" i="2"/>
  <c r="F372" i="2"/>
  <c r="G373" i="2"/>
  <c r="E372" i="2"/>
  <c r="G378" i="5"/>
  <c r="B372" i="2"/>
  <c r="C372" i="2"/>
  <c r="D370" i="2"/>
  <c r="A370" i="2" s="1"/>
  <c r="D369" i="2"/>
  <c r="A369" i="2" s="1"/>
  <c r="D375" i="5" l="1"/>
  <c r="A375" i="5" s="1"/>
  <c r="D372" i="2"/>
  <c r="A372" i="2" s="1"/>
  <c r="G375" i="2"/>
  <c r="B374" i="2"/>
  <c r="G380" i="5"/>
  <c r="C374" i="2"/>
  <c r="E374" i="2"/>
  <c r="G376" i="2"/>
  <c r="F374" i="2"/>
  <c r="E373" i="2"/>
  <c r="C373" i="2"/>
  <c r="F373" i="2"/>
  <c r="B373" i="2"/>
  <c r="G379" i="5"/>
  <c r="C377" i="5"/>
  <c r="B377" i="5"/>
  <c r="E377" i="5"/>
  <c r="F377" i="5"/>
  <c r="C378" i="5"/>
  <c r="B378" i="5"/>
  <c r="F378" i="5"/>
  <c r="E378" i="5"/>
  <c r="D376" i="5"/>
  <c r="A376" i="5" s="1"/>
  <c r="D371" i="2"/>
  <c r="A371" i="2" s="1"/>
  <c r="D378" i="5" l="1"/>
  <c r="A378" i="5" s="1"/>
  <c r="D373" i="2"/>
  <c r="A373" i="2" s="1"/>
  <c r="D377" i="5"/>
  <c r="A377" i="5" s="1"/>
  <c r="F380" i="5"/>
  <c r="B380" i="5"/>
  <c r="C380" i="5"/>
  <c r="E380" i="5"/>
  <c r="C376" i="2"/>
  <c r="B376" i="2"/>
  <c r="G382" i="5"/>
  <c r="F376" i="2"/>
  <c r="G377" i="2"/>
  <c r="E376" i="2"/>
  <c r="G378" i="2"/>
  <c r="E379" i="5"/>
  <c r="C379" i="5"/>
  <c r="B379" i="5"/>
  <c r="F379" i="5"/>
  <c r="D374" i="2"/>
  <c r="A374" i="2" s="1"/>
  <c r="B375" i="2"/>
  <c r="E375" i="2"/>
  <c r="F375" i="2"/>
  <c r="G381" i="5"/>
  <c r="C375" i="2"/>
  <c r="D379" i="5" l="1"/>
  <c r="A379" i="5" s="1"/>
  <c r="D376" i="2"/>
  <c r="A376" i="2" s="1"/>
  <c r="F381" i="5"/>
  <c r="E381" i="5"/>
  <c r="C381" i="5"/>
  <c r="B381" i="5"/>
  <c r="E377" i="2"/>
  <c r="B377" i="2"/>
  <c r="F377" i="2"/>
  <c r="C377" i="2"/>
  <c r="G383" i="5"/>
  <c r="D375" i="2"/>
  <c r="A375" i="2" s="1"/>
  <c r="C378" i="2"/>
  <c r="G384" i="5"/>
  <c r="G380" i="2"/>
  <c r="G379" i="2"/>
  <c r="E378" i="2"/>
  <c r="B378" i="2"/>
  <c r="F378" i="2"/>
  <c r="B382" i="5"/>
  <c r="E382" i="5"/>
  <c r="F382" i="5"/>
  <c r="C382" i="5"/>
  <c r="D380" i="5"/>
  <c r="A380" i="5" s="1"/>
  <c r="D381" i="5" l="1"/>
  <c r="A381" i="5" s="1"/>
  <c r="D378" i="2"/>
  <c r="A378" i="2" s="1"/>
  <c r="D382" i="5"/>
  <c r="A382" i="5" s="1"/>
  <c r="B380" i="2"/>
  <c r="F380" i="2"/>
  <c r="G386" i="5"/>
  <c r="G381" i="2"/>
  <c r="G382" i="2"/>
  <c r="C380" i="2"/>
  <c r="E380" i="2"/>
  <c r="B383" i="5"/>
  <c r="F383" i="5"/>
  <c r="E383" i="5"/>
  <c r="C383" i="5"/>
  <c r="D377" i="2"/>
  <c r="A377" i="2" s="1"/>
  <c r="F379" i="2"/>
  <c r="G385" i="5"/>
  <c r="C379" i="2"/>
  <c r="B379" i="2"/>
  <c r="E379" i="2"/>
  <c r="F384" i="5"/>
  <c r="B384" i="5"/>
  <c r="E384" i="5"/>
  <c r="C384" i="5"/>
  <c r="D383" i="5" l="1"/>
  <c r="A383" i="5" s="1"/>
  <c r="D380" i="2"/>
  <c r="A380" i="2" s="1"/>
  <c r="D379" i="2"/>
  <c r="A379" i="2" s="1"/>
  <c r="E385" i="5"/>
  <c r="C385" i="5"/>
  <c r="F385" i="5"/>
  <c r="B385" i="5"/>
  <c r="G387" i="5"/>
  <c r="B381" i="2"/>
  <c r="C381" i="2"/>
  <c r="F381" i="2"/>
  <c r="E381" i="2"/>
  <c r="D384" i="5"/>
  <c r="A384" i="5" s="1"/>
  <c r="F386" i="5"/>
  <c r="B386" i="5"/>
  <c r="C386" i="5"/>
  <c r="E386" i="5"/>
  <c r="F382" i="2"/>
  <c r="G384" i="2"/>
  <c r="B382" i="2"/>
  <c r="C382" i="2"/>
  <c r="G383" i="2"/>
  <c r="E382" i="2"/>
  <c r="G388" i="5"/>
  <c r="D386" i="5" l="1"/>
  <c r="A386" i="5" s="1"/>
  <c r="C388" i="5"/>
  <c r="E388" i="5"/>
  <c r="F388" i="5"/>
  <c r="B388" i="5"/>
  <c r="G389" i="5"/>
  <c r="B383" i="2"/>
  <c r="C383" i="2"/>
  <c r="F383" i="2"/>
  <c r="E383" i="2"/>
  <c r="D382" i="2"/>
  <c r="A382" i="2" s="1"/>
  <c r="C384" i="2"/>
  <c r="B384" i="2"/>
  <c r="F384" i="2"/>
  <c r="G385" i="2"/>
  <c r="G390" i="5"/>
  <c r="G386" i="2"/>
  <c r="E384" i="2"/>
  <c r="D381" i="2"/>
  <c r="A381" i="2" s="1"/>
  <c r="C387" i="5"/>
  <c r="B387" i="5"/>
  <c r="F387" i="5"/>
  <c r="E387" i="5"/>
  <c r="D385" i="5"/>
  <c r="A385" i="5" s="1"/>
  <c r="D387" i="5" l="1"/>
  <c r="A387" i="5" s="1"/>
  <c r="D384" i="2"/>
  <c r="A384" i="2" s="1"/>
  <c r="E390" i="5"/>
  <c r="B390" i="5"/>
  <c r="F390" i="5"/>
  <c r="C390" i="5"/>
  <c r="D388" i="5"/>
  <c r="A388" i="5" s="1"/>
  <c r="D383" i="2"/>
  <c r="A383" i="2" s="1"/>
  <c r="C389" i="5"/>
  <c r="B389" i="5"/>
  <c r="E389" i="5"/>
  <c r="F389" i="5"/>
  <c r="B385" i="2"/>
  <c r="E385" i="2"/>
  <c r="C385" i="2"/>
  <c r="F385" i="2"/>
  <c r="G391" i="5"/>
  <c r="F386" i="2"/>
  <c r="E386" i="2"/>
  <c r="B386" i="2"/>
  <c r="G392" i="5"/>
  <c r="G387" i="2"/>
  <c r="G388" i="2"/>
  <c r="C386" i="2"/>
  <c r="D386" i="2" l="1"/>
  <c r="A386" i="2" s="1"/>
  <c r="G390" i="2"/>
  <c r="B388" i="2"/>
  <c r="F388" i="2"/>
  <c r="C388" i="2"/>
  <c r="G389" i="2"/>
  <c r="G394" i="5"/>
  <c r="E388" i="2"/>
  <c r="F387" i="2"/>
  <c r="G393" i="5"/>
  <c r="C387" i="2"/>
  <c r="B387" i="2"/>
  <c r="E387" i="2"/>
  <c r="D385" i="2"/>
  <c r="A385" i="2" s="1"/>
  <c r="D389" i="5"/>
  <c r="A389" i="5" s="1"/>
  <c r="C392" i="5"/>
  <c r="F392" i="5"/>
  <c r="B392" i="5"/>
  <c r="E392" i="5"/>
  <c r="C391" i="5"/>
  <c r="F391" i="5"/>
  <c r="E391" i="5"/>
  <c r="B391" i="5"/>
  <c r="D390" i="5"/>
  <c r="A390" i="5" s="1"/>
  <c r="D388" i="2" l="1"/>
  <c r="D392" i="5"/>
  <c r="A392" i="5" s="1"/>
  <c r="D391" i="5"/>
  <c r="A391" i="5" s="1"/>
  <c r="D387" i="2"/>
  <c r="A387" i="2" s="1"/>
  <c r="B394" i="5"/>
  <c r="C394" i="5"/>
  <c r="E394" i="5"/>
  <c r="F394" i="5"/>
  <c r="A388" i="2"/>
  <c r="C393" i="5"/>
  <c r="E393" i="5"/>
  <c r="F393" i="5"/>
  <c r="B393" i="5"/>
  <c r="E389" i="2"/>
  <c r="G395" i="5"/>
  <c r="F389" i="2"/>
  <c r="C389" i="2"/>
  <c r="B389" i="2"/>
  <c r="C390" i="2"/>
  <c r="B390" i="2"/>
  <c r="G396" i="5"/>
  <c r="E390" i="2"/>
  <c r="F390" i="2"/>
  <c r="G392" i="2"/>
  <c r="G391" i="2"/>
  <c r="D390" i="2" l="1"/>
  <c r="A390" i="2" s="1"/>
  <c r="D389" i="2"/>
  <c r="A389" i="2" s="1"/>
  <c r="C391" i="2"/>
  <c r="F391" i="2"/>
  <c r="B391" i="2"/>
  <c r="E391" i="2"/>
  <c r="G397" i="5"/>
  <c r="B392" i="2"/>
  <c r="C392" i="2"/>
  <c r="E392" i="2"/>
  <c r="G393" i="2"/>
  <c r="F392" i="2"/>
  <c r="G398" i="5"/>
  <c r="G394" i="2"/>
  <c r="C396" i="5"/>
  <c r="F396" i="5"/>
  <c r="B396" i="5"/>
  <c r="E396" i="5"/>
  <c r="E395" i="5"/>
  <c r="B395" i="5"/>
  <c r="F395" i="5"/>
  <c r="C395" i="5"/>
  <c r="D393" i="5"/>
  <c r="A393" i="5" s="1"/>
  <c r="D394" i="5"/>
  <c r="A394" i="5" s="1"/>
  <c r="D391" i="2" l="1"/>
  <c r="A391" i="2" s="1"/>
  <c r="E398" i="5"/>
  <c r="F398" i="5"/>
  <c r="B398" i="5"/>
  <c r="C398" i="5"/>
  <c r="D395" i="5"/>
  <c r="A395" i="5" s="1"/>
  <c r="F393" i="2"/>
  <c r="E393" i="2"/>
  <c r="B393" i="2"/>
  <c r="G399" i="5"/>
  <c r="C393" i="2"/>
  <c r="D396" i="5"/>
  <c r="A396" i="5" s="1"/>
  <c r="G400" i="5"/>
  <c r="G395" i="2"/>
  <c r="B394" i="2"/>
  <c r="E394" i="2"/>
  <c r="C394" i="2"/>
  <c r="F394" i="2"/>
  <c r="G396" i="2"/>
  <c r="D392" i="2"/>
  <c r="A392" i="2" s="1"/>
  <c r="F397" i="5"/>
  <c r="B397" i="5"/>
  <c r="C397" i="5"/>
  <c r="E397" i="5"/>
  <c r="D394" i="2" l="1"/>
  <c r="A394" i="2" s="1"/>
  <c r="D393" i="2"/>
  <c r="A393" i="2" s="1"/>
  <c r="D397" i="5"/>
  <c r="A397" i="5" s="1"/>
  <c r="E396" i="2"/>
  <c r="B396" i="2"/>
  <c r="C396" i="2"/>
  <c r="G402" i="5"/>
  <c r="G398" i="2"/>
  <c r="F396" i="2"/>
  <c r="G397" i="2"/>
  <c r="C400" i="5"/>
  <c r="B400" i="5"/>
  <c r="E400" i="5"/>
  <c r="F400" i="5"/>
  <c r="E395" i="2"/>
  <c r="C395" i="2"/>
  <c r="B395" i="2"/>
  <c r="F395" i="2"/>
  <c r="G401" i="5"/>
  <c r="C399" i="5"/>
  <c r="B399" i="5"/>
  <c r="F399" i="5"/>
  <c r="E399" i="5"/>
  <c r="D398" i="5"/>
  <c r="A398" i="5" s="1"/>
  <c r="D395" i="2" l="1"/>
  <c r="D399" i="5"/>
  <c r="A399" i="5" s="1"/>
  <c r="D400" i="5"/>
  <c r="A400" i="5" s="1"/>
  <c r="E397" i="2"/>
  <c r="G403" i="5"/>
  <c r="B397" i="2"/>
  <c r="F397" i="2"/>
  <c r="C397" i="2"/>
  <c r="B401" i="5"/>
  <c r="E401" i="5"/>
  <c r="C401" i="5"/>
  <c r="F401" i="5"/>
  <c r="G404" i="5"/>
  <c r="C398" i="2"/>
  <c r="G400" i="2"/>
  <c r="F398" i="2"/>
  <c r="E398" i="2"/>
  <c r="B398" i="2"/>
  <c r="G399" i="2"/>
  <c r="D396" i="2"/>
  <c r="A396" i="2" s="1"/>
  <c r="A395" i="2"/>
  <c r="C402" i="5"/>
  <c r="B402" i="5"/>
  <c r="F402" i="5"/>
  <c r="E402" i="5"/>
  <c r="D398" i="2" l="1"/>
  <c r="A398" i="2" s="1"/>
  <c r="D402" i="5"/>
  <c r="A402" i="5" s="1"/>
  <c r="D401" i="5"/>
  <c r="A401" i="5" s="1"/>
  <c r="F404" i="5"/>
  <c r="E404" i="5"/>
  <c r="C404" i="5"/>
  <c r="B404" i="5"/>
  <c r="B403" i="5"/>
  <c r="E403" i="5"/>
  <c r="F403" i="5"/>
  <c r="C403" i="5"/>
  <c r="G405" i="5"/>
  <c r="B399" i="2"/>
  <c r="E399" i="2"/>
  <c r="F399" i="2"/>
  <c r="C399" i="2"/>
  <c r="G401" i="2"/>
  <c r="B400" i="2"/>
  <c r="E400" i="2"/>
  <c r="G406" i="5"/>
  <c r="G402" i="2"/>
  <c r="C400" i="2"/>
  <c r="F400" i="2"/>
  <c r="D397" i="2"/>
  <c r="A397" i="2" s="1"/>
  <c r="D404" i="5" l="1"/>
  <c r="E401" i="2"/>
  <c r="F401" i="2"/>
  <c r="C401" i="2"/>
  <c r="G407" i="5"/>
  <c r="B401" i="2"/>
  <c r="D400" i="2"/>
  <c r="A400" i="2" s="1"/>
  <c r="C402" i="2"/>
  <c r="G403" i="2"/>
  <c r="B402" i="2"/>
  <c r="G408" i="5"/>
  <c r="E402" i="2"/>
  <c r="G404" i="2"/>
  <c r="F402" i="2"/>
  <c r="F406" i="5"/>
  <c r="E406" i="5"/>
  <c r="C406" i="5"/>
  <c r="B406" i="5"/>
  <c r="E405" i="5"/>
  <c r="B405" i="5"/>
  <c r="F405" i="5"/>
  <c r="C405" i="5"/>
  <c r="D403" i="5"/>
  <c r="A403" i="5" s="1"/>
  <c r="D399" i="2"/>
  <c r="A399" i="2" s="1"/>
  <c r="A404" i="5"/>
  <c r="D406" i="5" l="1"/>
  <c r="D402" i="2"/>
  <c r="A402" i="2" s="1"/>
  <c r="C403" i="2"/>
  <c r="E403" i="2"/>
  <c r="F403" i="2"/>
  <c r="G409" i="5"/>
  <c r="B403" i="2"/>
  <c r="A406" i="5"/>
  <c r="D405" i="5"/>
  <c r="A405" i="5" s="1"/>
  <c r="E408" i="5"/>
  <c r="F408" i="5"/>
  <c r="C408" i="5"/>
  <c r="B408" i="5"/>
  <c r="G406" i="2"/>
  <c r="F404" i="2"/>
  <c r="G410" i="5"/>
  <c r="C404" i="2"/>
  <c r="B404" i="2"/>
  <c r="G405" i="2"/>
  <c r="E404" i="2"/>
  <c r="E407" i="5"/>
  <c r="C407" i="5"/>
  <c r="F407" i="5"/>
  <c r="B407" i="5"/>
  <c r="D401" i="2"/>
  <c r="A401" i="2" s="1"/>
  <c r="D407" i="5" l="1"/>
  <c r="A407" i="5" s="1"/>
  <c r="D408" i="5"/>
  <c r="A408" i="5" s="1"/>
  <c r="D404" i="2"/>
  <c r="A404" i="2" s="1"/>
  <c r="C410" i="5"/>
  <c r="F410" i="5"/>
  <c r="B410" i="5"/>
  <c r="E410" i="5"/>
  <c r="D403" i="2"/>
  <c r="A403" i="2" s="1"/>
  <c r="G412" i="5"/>
  <c r="G407" i="2"/>
  <c r="F406" i="2"/>
  <c r="G408" i="2"/>
  <c r="C406" i="2"/>
  <c r="E406" i="2"/>
  <c r="B406" i="2"/>
  <c r="C409" i="5"/>
  <c r="F409" i="5"/>
  <c r="B409" i="5"/>
  <c r="E409" i="5"/>
  <c r="E405" i="2"/>
  <c r="F405" i="2"/>
  <c r="B405" i="2"/>
  <c r="C405" i="2"/>
  <c r="G411" i="5"/>
  <c r="E412" i="5" l="1"/>
  <c r="C412" i="5"/>
  <c r="F412" i="5"/>
  <c r="B412" i="5"/>
  <c r="E411" i="5"/>
  <c r="C411" i="5"/>
  <c r="B411" i="5"/>
  <c r="F411" i="5"/>
  <c r="D410" i="5"/>
  <c r="A410" i="5" s="1"/>
  <c r="D405" i="2"/>
  <c r="A405" i="2" s="1"/>
  <c r="B408" i="2"/>
  <c r="G414" i="5"/>
  <c r="C408" i="2"/>
  <c r="F408" i="2"/>
  <c r="G409" i="2"/>
  <c r="E408" i="2"/>
  <c r="G410" i="2"/>
  <c r="D409" i="5"/>
  <c r="A409" i="5" s="1"/>
  <c r="D406" i="2"/>
  <c r="A406" i="2" s="1"/>
  <c r="C407" i="2"/>
  <c r="F407" i="2"/>
  <c r="E407" i="2"/>
  <c r="B407" i="2"/>
  <c r="G413" i="5"/>
  <c r="D408" i="2" l="1"/>
  <c r="A408" i="2" s="1"/>
  <c r="D407" i="2"/>
  <c r="A407" i="2" s="1"/>
  <c r="C414" i="5"/>
  <c r="E414" i="5"/>
  <c r="F414" i="5"/>
  <c r="B414" i="5"/>
  <c r="B409" i="2"/>
  <c r="E409" i="2"/>
  <c r="C409" i="2"/>
  <c r="G415" i="5"/>
  <c r="F409" i="2"/>
  <c r="B413" i="5"/>
  <c r="F413" i="5"/>
  <c r="E413" i="5"/>
  <c r="C413" i="5"/>
  <c r="B410" i="2"/>
  <c r="G416" i="5"/>
  <c r="E410" i="2"/>
  <c r="G411" i="2"/>
  <c r="G412" i="2"/>
  <c r="F410" i="2"/>
  <c r="C410" i="2"/>
  <c r="D411" i="5"/>
  <c r="A411" i="5" s="1"/>
  <c r="D412" i="5"/>
  <c r="A412" i="5" s="1"/>
  <c r="D409" i="2" l="1"/>
  <c r="A409" i="2" s="1"/>
  <c r="D410" i="2"/>
  <c r="A410" i="2" s="1"/>
  <c r="D413" i="5"/>
  <c r="A413" i="5" s="1"/>
  <c r="D414" i="5"/>
  <c r="A414" i="5" s="1"/>
  <c r="B415" i="5"/>
  <c r="E415" i="5"/>
  <c r="C415" i="5"/>
  <c r="F415" i="5"/>
  <c r="F416" i="5"/>
  <c r="E416" i="5"/>
  <c r="B416" i="5"/>
  <c r="C416" i="5"/>
  <c r="G413" i="2"/>
  <c r="B412" i="2"/>
  <c r="C412" i="2"/>
  <c r="F412" i="2"/>
  <c r="G414" i="2"/>
  <c r="E412" i="2"/>
  <c r="G418" i="5"/>
  <c r="E411" i="2"/>
  <c r="B411" i="2"/>
  <c r="G417" i="5"/>
  <c r="F411" i="2"/>
  <c r="C411" i="2"/>
  <c r="D411" i="2" l="1"/>
  <c r="G420" i="5"/>
  <c r="E414" i="2"/>
  <c r="B414" i="2"/>
  <c r="F414" i="2"/>
  <c r="G416" i="2"/>
  <c r="C414" i="2"/>
  <c r="G415" i="2"/>
  <c r="A411" i="2"/>
  <c r="E418" i="5"/>
  <c r="C418" i="5"/>
  <c r="F418" i="5"/>
  <c r="B418" i="5"/>
  <c r="C413" i="2"/>
  <c r="E413" i="2"/>
  <c r="G419" i="5"/>
  <c r="B413" i="2"/>
  <c r="F413" i="2"/>
  <c r="E417" i="5"/>
  <c r="C417" i="5"/>
  <c r="F417" i="5"/>
  <c r="B417" i="5"/>
  <c r="D412" i="2"/>
  <c r="A412" i="2" s="1"/>
  <c r="D416" i="5"/>
  <c r="A416" i="5" s="1"/>
  <c r="D415" i="5"/>
  <c r="A415" i="5" s="1"/>
  <c r="D413" i="2" l="1"/>
  <c r="A413" i="2" s="1"/>
  <c r="C415" i="2"/>
  <c r="E415" i="2"/>
  <c r="G421" i="5"/>
  <c r="B415" i="2"/>
  <c r="F415" i="2"/>
  <c r="D417" i="5"/>
  <c r="A417" i="5" s="1"/>
  <c r="D414" i="2"/>
  <c r="A414" i="2" s="1"/>
  <c r="E419" i="5"/>
  <c r="C419" i="5"/>
  <c r="F419" i="5"/>
  <c r="B419" i="5"/>
  <c r="D418" i="5"/>
  <c r="A418" i="5" s="1"/>
  <c r="G417" i="2"/>
  <c r="G418" i="2"/>
  <c r="G422" i="5"/>
  <c r="B416" i="2"/>
  <c r="F416" i="2"/>
  <c r="C416" i="2"/>
  <c r="E416" i="2"/>
  <c r="F420" i="5"/>
  <c r="C420" i="5"/>
  <c r="E420" i="5"/>
  <c r="B420" i="5"/>
  <c r="D416" i="2" l="1"/>
  <c r="A416" i="2" s="1"/>
  <c r="D420" i="5"/>
  <c r="A420" i="5" s="1"/>
  <c r="D415" i="2"/>
  <c r="A415" i="2" s="1"/>
  <c r="D419" i="5"/>
  <c r="A419" i="5" s="1"/>
  <c r="F422" i="5"/>
  <c r="E422" i="5"/>
  <c r="C422" i="5"/>
  <c r="B422" i="5"/>
  <c r="G423" i="5"/>
  <c r="B417" i="2"/>
  <c r="C417" i="2"/>
  <c r="E417" i="2"/>
  <c r="F417" i="2"/>
  <c r="C418" i="2"/>
  <c r="G424" i="5"/>
  <c r="G419" i="2"/>
  <c r="B418" i="2"/>
  <c r="E418" i="2"/>
  <c r="F418" i="2"/>
  <c r="G420" i="2"/>
  <c r="F421" i="5"/>
  <c r="B421" i="5"/>
  <c r="C421" i="5"/>
  <c r="E421" i="5"/>
  <c r="D422" i="5" l="1"/>
  <c r="D418" i="2"/>
  <c r="A418" i="2" s="1"/>
  <c r="D417" i="2"/>
  <c r="A417" i="2" s="1"/>
  <c r="C419" i="2"/>
  <c r="E419" i="2"/>
  <c r="B419" i="2"/>
  <c r="F419" i="2"/>
  <c r="G425" i="5"/>
  <c r="A422" i="5"/>
  <c r="D421" i="5"/>
  <c r="A421" i="5" s="1"/>
  <c r="B420" i="2"/>
  <c r="F420" i="2"/>
  <c r="G422" i="2"/>
  <c r="C420" i="2"/>
  <c r="G426" i="5"/>
  <c r="E420" i="2"/>
  <c r="G421" i="2"/>
  <c r="C424" i="5"/>
  <c r="B424" i="5"/>
  <c r="E424" i="5"/>
  <c r="F424" i="5"/>
  <c r="E423" i="5"/>
  <c r="C423" i="5"/>
  <c r="B423" i="5"/>
  <c r="F423" i="5"/>
  <c r="D420" i="2" l="1"/>
  <c r="D423" i="5"/>
  <c r="A423" i="5" s="1"/>
  <c r="F426" i="5"/>
  <c r="E426" i="5"/>
  <c r="B426" i="5"/>
  <c r="C426" i="5"/>
  <c r="F421" i="2"/>
  <c r="C421" i="2"/>
  <c r="G427" i="5"/>
  <c r="B421" i="2"/>
  <c r="E421" i="2"/>
  <c r="G424" i="2"/>
  <c r="G428" i="5"/>
  <c r="B422" i="2"/>
  <c r="E422" i="2"/>
  <c r="G423" i="2"/>
  <c r="F422" i="2"/>
  <c r="C422" i="2"/>
  <c r="D419" i="2"/>
  <c r="A419" i="2" s="1"/>
  <c r="D424" i="5"/>
  <c r="A424" i="5" s="1"/>
  <c r="A420" i="2"/>
  <c r="F425" i="5"/>
  <c r="B425" i="5"/>
  <c r="E425" i="5"/>
  <c r="C425" i="5"/>
  <c r="D426" i="5" l="1"/>
  <c r="D425" i="5"/>
  <c r="D421" i="2"/>
  <c r="A421" i="2" s="1"/>
  <c r="B428" i="5"/>
  <c r="F428" i="5"/>
  <c r="C428" i="5"/>
  <c r="E428" i="5"/>
  <c r="E427" i="5"/>
  <c r="B427" i="5"/>
  <c r="F427" i="5"/>
  <c r="C427" i="5"/>
  <c r="F423" i="2"/>
  <c r="B423" i="2"/>
  <c r="E423" i="2"/>
  <c r="G429" i="5"/>
  <c r="C423" i="2"/>
  <c r="F424" i="2"/>
  <c r="G425" i="2"/>
  <c r="C424" i="2"/>
  <c r="E424" i="2"/>
  <c r="B424" i="2"/>
  <c r="G426" i="2"/>
  <c r="G430" i="5"/>
  <c r="A425" i="5"/>
  <c r="D422" i="2"/>
  <c r="A422" i="2" s="1"/>
  <c r="A426" i="5"/>
  <c r="D423" i="2" l="1"/>
  <c r="A423" i="2" s="1"/>
  <c r="D428" i="5"/>
  <c r="A428" i="5" s="1"/>
  <c r="E430" i="5"/>
  <c r="C430" i="5"/>
  <c r="B430" i="5"/>
  <c r="F430" i="5"/>
  <c r="B429" i="5"/>
  <c r="E429" i="5"/>
  <c r="C429" i="5"/>
  <c r="F429" i="5"/>
  <c r="B426" i="2"/>
  <c r="C426" i="2"/>
  <c r="G428" i="2"/>
  <c r="F426" i="2"/>
  <c r="G432" i="5"/>
  <c r="G427" i="2"/>
  <c r="E426" i="2"/>
  <c r="G431" i="5"/>
  <c r="B425" i="2"/>
  <c r="E425" i="2"/>
  <c r="F425" i="2"/>
  <c r="C425" i="2"/>
  <c r="D424" i="2"/>
  <c r="A424" i="2" s="1"/>
  <c r="D427" i="5"/>
  <c r="A427" i="5" s="1"/>
  <c r="F431" i="5" l="1"/>
  <c r="E431" i="5"/>
  <c r="C431" i="5"/>
  <c r="B431" i="5"/>
  <c r="D426" i="2"/>
  <c r="A426" i="2" s="1"/>
  <c r="G430" i="2"/>
  <c r="E428" i="2"/>
  <c r="C428" i="2"/>
  <c r="F428" i="2"/>
  <c r="G434" i="5"/>
  <c r="B428" i="2"/>
  <c r="G429" i="2"/>
  <c r="D425" i="2"/>
  <c r="A425" i="2" s="1"/>
  <c r="E427" i="2"/>
  <c r="G433" i="5"/>
  <c r="C427" i="2"/>
  <c r="B427" i="2"/>
  <c r="F427" i="2"/>
  <c r="D429" i="5"/>
  <c r="A429" i="5" s="1"/>
  <c r="E432" i="5"/>
  <c r="C432" i="5"/>
  <c r="F432" i="5"/>
  <c r="B432" i="5"/>
  <c r="D430" i="5"/>
  <c r="A430" i="5" s="1"/>
  <c r="D428" i="2" l="1"/>
  <c r="A428" i="2" s="1"/>
  <c r="D431" i="5"/>
  <c r="A431" i="5" s="1"/>
  <c r="D432" i="5"/>
  <c r="A432" i="5" s="1"/>
  <c r="C429" i="2"/>
  <c r="B429" i="2"/>
  <c r="F429" i="2"/>
  <c r="E429" i="2"/>
  <c r="G435" i="5"/>
  <c r="F433" i="5"/>
  <c r="C433" i="5"/>
  <c r="E433" i="5"/>
  <c r="B433" i="5"/>
  <c r="D427" i="2"/>
  <c r="A427" i="2" s="1"/>
  <c r="E434" i="5"/>
  <c r="B434" i="5"/>
  <c r="F434" i="5"/>
  <c r="C434" i="5"/>
  <c r="F430" i="2"/>
  <c r="C430" i="2"/>
  <c r="G432" i="2"/>
  <c r="G431" i="2"/>
  <c r="B430" i="2"/>
  <c r="G436" i="5"/>
  <c r="E430" i="2"/>
  <c r="D430" i="2" l="1"/>
  <c r="A430" i="2" s="1"/>
  <c r="D429" i="2"/>
  <c r="A429" i="2" s="1"/>
  <c r="E431" i="2"/>
  <c r="F431" i="2"/>
  <c r="G437" i="5"/>
  <c r="C431" i="2"/>
  <c r="B431" i="2"/>
  <c r="E432" i="2"/>
  <c r="F432" i="2"/>
  <c r="B432" i="2"/>
  <c r="G438" i="5"/>
  <c r="G433" i="2"/>
  <c r="G434" i="2"/>
  <c r="C432" i="2"/>
  <c r="B436" i="5"/>
  <c r="E436" i="5"/>
  <c r="C436" i="5"/>
  <c r="F436" i="5"/>
  <c r="D434" i="5"/>
  <c r="A434" i="5" s="1"/>
  <c r="D433" i="5"/>
  <c r="A433" i="5" s="1"/>
  <c r="F435" i="5"/>
  <c r="E435" i="5"/>
  <c r="C435" i="5"/>
  <c r="B435" i="5"/>
  <c r="D435" i="5" l="1"/>
  <c r="A435" i="5" s="1"/>
  <c r="D436" i="5"/>
  <c r="A436" i="5" s="1"/>
  <c r="C433" i="2"/>
  <c r="F433" i="2"/>
  <c r="E433" i="2"/>
  <c r="B433" i="2"/>
  <c r="G439" i="5"/>
  <c r="D432" i="2"/>
  <c r="A432" i="2" s="1"/>
  <c r="G436" i="2"/>
  <c r="F434" i="2"/>
  <c r="E434" i="2"/>
  <c r="G435" i="2"/>
  <c r="B434" i="2"/>
  <c r="C434" i="2"/>
  <c r="G440" i="5"/>
  <c r="C437" i="5"/>
  <c r="F437" i="5"/>
  <c r="B437" i="5"/>
  <c r="E437" i="5"/>
  <c r="B438" i="5"/>
  <c r="F438" i="5"/>
  <c r="E438" i="5"/>
  <c r="C438" i="5"/>
  <c r="D431" i="2"/>
  <c r="A431" i="2" s="1"/>
  <c r="D433" i="2" l="1"/>
  <c r="A433" i="2" s="1"/>
  <c r="D434" i="2"/>
  <c r="A434" i="2" s="1"/>
  <c r="C435" i="2"/>
  <c r="B435" i="2"/>
  <c r="G441" i="5"/>
  <c r="F435" i="2"/>
  <c r="E435" i="2"/>
  <c r="D437" i="5"/>
  <c r="A437" i="5" s="1"/>
  <c r="E440" i="5"/>
  <c r="B440" i="5"/>
  <c r="F440" i="5"/>
  <c r="C440" i="5"/>
  <c r="C439" i="5"/>
  <c r="F439" i="5"/>
  <c r="B439" i="5"/>
  <c r="E439" i="5"/>
  <c r="G438" i="2"/>
  <c r="C436" i="2"/>
  <c r="G442" i="5"/>
  <c r="B436" i="2"/>
  <c r="E436" i="2"/>
  <c r="G437" i="2"/>
  <c r="F436" i="2"/>
  <c r="D438" i="5"/>
  <c r="A438" i="5" s="1"/>
  <c r="D439" i="5" l="1"/>
  <c r="A439" i="5" s="1"/>
  <c r="D440" i="5"/>
  <c r="A440" i="5" s="1"/>
  <c r="F441" i="5"/>
  <c r="E441" i="5"/>
  <c r="B441" i="5"/>
  <c r="C441" i="5"/>
  <c r="B442" i="5"/>
  <c r="F442" i="5"/>
  <c r="E442" i="5"/>
  <c r="C442" i="5"/>
  <c r="F437" i="2"/>
  <c r="B437" i="2"/>
  <c r="E437" i="2"/>
  <c r="C437" i="2"/>
  <c r="G443" i="5"/>
  <c r="D435" i="2"/>
  <c r="A435" i="2" s="1"/>
  <c r="D436" i="2"/>
  <c r="A436" i="2" s="1"/>
  <c r="C438" i="2"/>
  <c r="G440" i="2"/>
  <c r="G444" i="5"/>
  <c r="E438" i="2"/>
  <c r="G439" i="2"/>
  <c r="F438" i="2"/>
  <c r="B438" i="2"/>
  <c r="D441" i="5" l="1"/>
  <c r="D438" i="2"/>
  <c r="A438" i="2" s="1"/>
  <c r="D437" i="2"/>
  <c r="A437" i="2" s="1"/>
  <c r="D442" i="5"/>
  <c r="A442" i="5" s="1"/>
  <c r="B444" i="5"/>
  <c r="F444" i="5"/>
  <c r="E444" i="5"/>
  <c r="C444" i="5"/>
  <c r="A441" i="5"/>
  <c r="E440" i="2"/>
  <c r="G441" i="2"/>
  <c r="G442" i="2"/>
  <c r="F440" i="2"/>
  <c r="G446" i="5"/>
  <c r="B440" i="2"/>
  <c r="C440" i="2"/>
  <c r="B443" i="5"/>
  <c r="F443" i="5"/>
  <c r="E443" i="5"/>
  <c r="C443" i="5"/>
  <c r="E439" i="2"/>
  <c r="G445" i="5"/>
  <c r="C439" i="2"/>
  <c r="F439" i="2"/>
  <c r="B439" i="2"/>
  <c r="D444" i="5" l="1"/>
  <c r="D440" i="2"/>
  <c r="A440" i="2" s="1"/>
  <c r="D443" i="5"/>
  <c r="A443" i="5" s="1"/>
  <c r="G448" i="5"/>
  <c r="F442" i="2"/>
  <c r="B442" i="2"/>
  <c r="G444" i="2"/>
  <c r="C442" i="2"/>
  <c r="G443" i="2"/>
  <c r="E442" i="2"/>
  <c r="G447" i="5"/>
  <c r="B441" i="2"/>
  <c r="F441" i="2"/>
  <c r="E441" i="2"/>
  <c r="C441" i="2"/>
  <c r="C445" i="5"/>
  <c r="F445" i="5"/>
  <c r="B445" i="5"/>
  <c r="E445" i="5"/>
  <c r="E446" i="5"/>
  <c r="C446" i="5"/>
  <c r="F446" i="5"/>
  <c r="B446" i="5"/>
  <c r="A444" i="5"/>
  <c r="D439" i="2"/>
  <c r="A439" i="2" s="1"/>
  <c r="D442" i="2" l="1"/>
  <c r="A442" i="2" s="1"/>
  <c r="D441" i="2"/>
  <c r="A441" i="2" s="1"/>
  <c r="G446" i="2"/>
  <c r="B444" i="2"/>
  <c r="G445" i="2"/>
  <c r="C444" i="2"/>
  <c r="E444" i="2"/>
  <c r="F444" i="2"/>
  <c r="G450" i="5"/>
  <c r="D446" i="5"/>
  <c r="A446" i="5" s="1"/>
  <c r="C443" i="2"/>
  <c r="G449" i="5"/>
  <c r="B443" i="2"/>
  <c r="E443" i="2"/>
  <c r="F443" i="2"/>
  <c r="D445" i="5"/>
  <c r="A445" i="5" s="1"/>
  <c r="B447" i="5"/>
  <c r="E447" i="5"/>
  <c r="F447" i="5"/>
  <c r="C447" i="5"/>
  <c r="F448" i="5"/>
  <c r="C448" i="5"/>
  <c r="B448" i="5"/>
  <c r="E448" i="5"/>
  <c r="F449" i="5" l="1"/>
  <c r="E449" i="5"/>
  <c r="B449" i="5"/>
  <c r="C449" i="5"/>
  <c r="C450" i="5"/>
  <c r="F450" i="5"/>
  <c r="B450" i="5"/>
  <c r="E450" i="5"/>
  <c r="B445" i="2"/>
  <c r="F445" i="2"/>
  <c r="E445" i="2"/>
  <c r="C445" i="2"/>
  <c r="G451" i="5"/>
  <c r="D448" i="5"/>
  <c r="A448" i="5" s="1"/>
  <c r="D447" i="5"/>
  <c r="A447" i="5" s="1"/>
  <c r="D443" i="2"/>
  <c r="A443" i="2" s="1"/>
  <c r="D444" i="2"/>
  <c r="A444" i="2" s="1"/>
  <c r="G452" i="5"/>
  <c r="E446" i="2"/>
  <c r="G448" i="2"/>
  <c r="G447" i="2"/>
  <c r="F446" i="2"/>
  <c r="B446" i="2"/>
  <c r="C446" i="2"/>
  <c r="D449" i="5" l="1"/>
  <c r="A449" i="5" s="1"/>
  <c r="D445" i="2"/>
  <c r="A445" i="2" s="1"/>
  <c r="D446" i="2"/>
  <c r="A446" i="2" s="1"/>
  <c r="D450" i="5"/>
  <c r="A450" i="5" s="1"/>
  <c r="G449" i="2"/>
  <c r="F448" i="2"/>
  <c r="G450" i="2"/>
  <c r="E448" i="2"/>
  <c r="B448" i="2"/>
  <c r="C448" i="2"/>
  <c r="G454" i="5"/>
  <c r="B452" i="5"/>
  <c r="E452" i="5"/>
  <c r="C452" i="5"/>
  <c r="F452" i="5"/>
  <c r="F447" i="2"/>
  <c r="E447" i="2"/>
  <c r="B447" i="2"/>
  <c r="G453" i="5"/>
  <c r="C447" i="2"/>
  <c r="C451" i="5"/>
  <c r="E451" i="5"/>
  <c r="F451" i="5"/>
  <c r="B451" i="5"/>
  <c r="D447" i="2" l="1"/>
  <c r="A447" i="2" s="1"/>
  <c r="D448" i="2"/>
  <c r="A448" i="2" s="1"/>
  <c r="D451" i="5"/>
  <c r="D452" i="5"/>
  <c r="A452" i="5" s="1"/>
  <c r="F454" i="5"/>
  <c r="E454" i="5"/>
  <c r="B454" i="5"/>
  <c r="C454" i="5"/>
  <c r="G452" i="2"/>
  <c r="F450" i="2"/>
  <c r="G451" i="2"/>
  <c r="B450" i="2"/>
  <c r="E450" i="2"/>
  <c r="C450" i="2"/>
  <c r="G456" i="5"/>
  <c r="E453" i="5"/>
  <c r="B453" i="5"/>
  <c r="F453" i="5"/>
  <c r="C453" i="5"/>
  <c r="A451" i="5"/>
  <c r="G455" i="5"/>
  <c r="E449" i="2"/>
  <c r="C449" i="2"/>
  <c r="F449" i="2"/>
  <c r="B449" i="2"/>
  <c r="D454" i="5" l="1"/>
  <c r="D453" i="5"/>
  <c r="A453" i="5" s="1"/>
  <c r="F456" i="5"/>
  <c r="B456" i="5"/>
  <c r="C456" i="5"/>
  <c r="E456" i="5"/>
  <c r="E451" i="2"/>
  <c r="C451" i="2"/>
  <c r="G457" i="5"/>
  <c r="B451" i="2"/>
  <c r="F451" i="2"/>
  <c r="D449" i="2"/>
  <c r="A449" i="2" s="1"/>
  <c r="A454" i="5"/>
  <c r="B455" i="5"/>
  <c r="F455" i="5"/>
  <c r="E455" i="5"/>
  <c r="C455" i="5"/>
  <c r="D450" i="2"/>
  <c r="A450" i="2" s="1"/>
  <c r="G454" i="2"/>
  <c r="E452" i="2"/>
  <c r="G458" i="5"/>
  <c r="B452" i="2"/>
  <c r="C452" i="2"/>
  <c r="F452" i="2"/>
  <c r="G453" i="2"/>
  <c r="D455" i="5" l="1"/>
  <c r="D456" i="5"/>
  <c r="A456" i="5" s="1"/>
  <c r="F453" i="2"/>
  <c r="B453" i="2"/>
  <c r="G459" i="5"/>
  <c r="E453" i="2"/>
  <c r="C453" i="2"/>
  <c r="E458" i="5"/>
  <c r="F458" i="5"/>
  <c r="C458" i="5"/>
  <c r="B458" i="5"/>
  <c r="C457" i="5"/>
  <c r="E457" i="5"/>
  <c r="F457" i="5"/>
  <c r="B457" i="5"/>
  <c r="A455" i="5"/>
  <c r="D452" i="2"/>
  <c r="A452" i="2" s="1"/>
  <c r="G460" i="5"/>
  <c r="G456" i="2"/>
  <c r="B454" i="2"/>
  <c r="G455" i="2"/>
  <c r="C454" i="2"/>
  <c r="E454" i="2"/>
  <c r="F454" i="2"/>
  <c r="D451" i="2"/>
  <c r="A451" i="2" s="1"/>
  <c r="D454" i="2" l="1"/>
  <c r="A454" i="2" s="1"/>
  <c r="G457" i="2"/>
  <c r="F456" i="2"/>
  <c r="G458" i="2"/>
  <c r="E456" i="2"/>
  <c r="C456" i="2"/>
  <c r="G462" i="5"/>
  <c r="B456" i="2"/>
  <c r="G461" i="5"/>
  <c r="C455" i="2"/>
  <c r="B455" i="2"/>
  <c r="E455" i="2"/>
  <c r="F455" i="2"/>
  <c r="D457" i="5"/>
  <c r="A457" i="5" s="1"/>
  <c r="B459" i="5"/>
  <c r="E459" i="5"/>
  <c r="C459" i="5"/>
  <c r="F459" i="5"/>
  <c r="F460" i="5"/>
  <c r="C460" i="5"/>
  <c r="B460" i="5"/>
  <c r="E460" i="5"/>
  <c r="D453" i="2"/>
  <c r="A453" i="2" s="1"/>
  <c r="D458" i="5"/>
  <c r="A458" i="5" s="1"/>
  <c r="D456" i="2" l="1"/>
  <c r="A456" i="2" s="1"/>
  <c r="D459" i="5"/>
  <c r="A459" i="5" s="1"/>
  <c r="D455" i="2"/>
  <c r="A455" i="2" s="1"/>
  <c r="E458" i="2"/>
  <c r="G460" i="2"/>
  <c r="G464" i="5"/>
  <c r="C458" i="2"/>
  <c r="G459" i="2"/>
  <c r="B458" i="2"/>
  <c r="F458" i="2"/>
  <c r="B461" i="5"/>
  <c r="F461" i="5"/>
  <c r="E461" i="5"/>
  <c r="C461" i="5"/>
  <c r="E462" i="5"/>
  <c r="C462" i="5"/>
  <c r="F462" i="5"/>
  <c r="B462" i="5"/>
  <c r="D460" i="5"/>
  <c r="A460" i="5" s="1"/>
  <c r="F457" i="2"/>
  <c r="C457" i="2"/>
  <c r="B457" i="2"/>
  <c r="E457" i="2"/>
  <c r="G463" i="5"/>
  <c r="D457" i="2" l="1"/>
  <c r="A457" i="2" s="1"/>
  <c r="D461" i="5"/>
  <c r="A461" i="5" s="1"/>
  <c r="E464" i="5"/>
  <c r="B464" i="5"/>
  <c r="C464" i="5"/>
  <c r="F464" i="5"/>
  <c r="B463" i="5"/>
  <c r="F463" i="5"/>
  <c r="E463" i="5"/>
  <c r="C463" i="5"/>
  <c r="G461" i="2"/>
  <c r="B460" i="2"/>
  <c r="G462" i="2"/>
  <c r="E460" i="2"/>
  <c r="F460" i="2"/>
  <c r="G466" i="5"/>
  <c r="C460" i="2"/>
  <c r="D462" i="5"/>
  <c r="A462" i="5" s="1"/>
  <c r="F459" i="2"/>
  <c r="B459" i="2"/>
  <c r="E459" i="2"/>
  <c r="C459" i="2"/>
  <c r="G465" i="5"/>
  <c r="D458" i="2"/>
  <c r="A458" i="2" s="1"/>
  <c r="D459" i="2" l="1"/>
  <c r="A459" i="2" s="1"/>
  <c r="D460" i="2"/>
  <c r="A460" i="2" s="1"/>
  <c r="D463" i="5"/>
  <c r="A463" i="5" s="1"/>
  <c r="B465" i="5"/>
  <c r="F465" i="5"/>
  <c r="C465" i="5"/>
  <c r="E465" i="5"/>
  <c r="C466" i="5"/>
  <c r="B466" i="5"/>
  <c r="F466" i="5"/>
  <c r="E466" i="5"/>
  <c r="C462" i="2"/>
  <c r="G463" i="2"/>
  <c r="E462" i="2"/>
  <c r="B462" i="2"/>
  <c r="G464" i="2"/>
  <c r="F462" i="2"/>
  <c r="G468" i="5"/>
  <c r="F461" i="2"/>
  <c r="C461" i="2"/>
  <c r="B461" i="2"/>
  <c r="G467" i="5"/>
  <c r="E461" i="2"/>
  <c r="D464" i="5"/>
  <c r="A464" i="5" s="1"/>
  <c r="D462" i="2" l="1"/>
  <c r="A462" i="2" s="1"/>
  <c r="D461" i="2"/>
  <c r="A461" i="2" s="1"/>
  <c r="E463" i="2"/>
  <c r="G469" i="5"/>
  <c r="C463" i="2"/>
  <c r="F463" i="2"/>
  <c r="B463" i="2"/>
  <c r="C467" i="5"/>
  <c r="F467" i="5"/>
  <c r="B467" i="5"/>
  <c r="E467" i="5"/>
  <c r="E464" i="2"/>
  <c r="G470" i="5"/>
  <c r="G465" i="2"/>
  <c r="C464" i="2"/>
  <c r="B464" i="2"/>
  <c r="F464" i="2"/>
  <c r="G466" i="2"/>
  <c r="E468" i="5"/>
  <c r="B468" i="5"/>
  <c r="C468" i="5"/>
  <c r="F468" i="5"/>
  <c r="D466" i="5"/>
  <c r="A466" i="5" s="1"/>
  <c r="D465" i="5"/>
  <c r="A465" i="5" s="1"/>
  <c r="D464" i="2" l="1"/>
  <c r="A464" i="2" s="1"/>
  <c r="E466" i="2"/>
  <c r="C466" i="2"/>
  <c r="G472" i="5"/>
  <c r="G467" i="2"/>
  <c r="B466" i="2"/>
  <c r="G468" i="2"/>
  <c r="F466" i="2"/>
  <c r="F465" i="2"/>
  <c r="G471" i="5"/>
  <c r="C465" i="2"/>
  <c r="B465" i="2"/>
  <c r="E465" i="2"/>
  <c r="F470" i="5"/>
  <c r="C470" i="5"/>
  <c r="B470" i="5"/>
  <c r="E470" i="5"/>
  <c r="F469" i="5"/>
  <c r="B469" i="5"/>
  <c r="E469" i="5"/>
  <c r="C469" i="5"/>
  <c r="D468" i="5"/>
  <c r="A468" i="5" s="1"/>
  <c r="D467" i="5"/>
  <c r="A467" i="5" s="1"/>
  <c r="D463" i="2"/>
  <c r="A463" i="2" s="1"/>
  <c r="D470" i="5" l="1"/>
  <c r="A470" i="5" s="1"/>
  <c r="D465" i="2"/>
  <c r="A465" i="2" s="1"/>
  <c r="B472" i="5"/>
  <c r="E472" i="5"/>
  <c r="C472" i="5"/>
  <c r="F472" i="5"/>
  <c r="G474" i="5"/>
  <c r="E468" i="2"/>
  <c r="C468" i="2"/>
  <c r="F468" i="2"/>
  <c r="G469" i="2"/>
  <c r="G470" i="2"/>
  <c r="B468" i="2"/>
  <c r="C467" i="2"/>
  <c r="F467" i="2"/>
  <c r="E467" i="2"/>
  <c r="G473" i="5"/>
  <c r="B467" i="2"/>
  <c r="D469" i="5"/>
  <c r="A469" i="5" s="1"/>
  <c r="B471" i="5"/>
  <c r="F471" i="5"/>
  <c r="C471" i="5"/>
  <c r="E471" i="5"/>
  <c r="D466" i="2"/>
  <c r="A466" i="2" s="1"/>
  <c r="D467" i="2" l="1"/>
  <c r="A467" i="2" s="1"/>
  <c r="C473" i="5"/>
  <c r="E473" i="5"/>
  <c r="B473" i="5"/>
  <c r="F473" i="5"/>
  <c r="C470" i="2"/>
  <c r="G476" i="5"/>
  <c r="G472" i="2"/>
  <c r="G471" i="2"/>
  <c r="F470" i="2"/>
  <c r="E470" i="2"/>
  <c r="B470" i="2"/>
  <c r="D468" i="2"/>
  <c r="A468" i="2" s="1"/>
  <c r="D472" i="5"/>
  <c r="A472" i="5" s="1"/>
  <c r="D471" i="5"/>
  <c r="A471" i="5" s="1"/>
  <c r="E469" i="2"/>
  <c r="B469" i="2"/>
  <c r="G475" i="5"/>
  <c r="F469" i="2"/>
  <c r="C469" i="2"/>
  <c r="B474" i="5"/>
  <c r="F474" i="5"/>
  <c r="C474" i="5"/>
  <c r="E474" i="5"/>
  <c r="D469" i="2" l="1"/>
  <c r="A469" i="2" s="1"/>
  <c r="D474" i="5"/>
  <c r="A474" i="5" s="1"/>
  <c r="D470" i="2"/>
  <c r="A470" i="2" s="1"/>
  <c r="F476" i="5"/>
  <c r="B476" i="5"/>
  <c r="C476" i="5"/>
  <c r="E476" i="5"/>
  <c r="D473" i="5"/>
  <c r="A473" i="5" s="1"/>
  <c r="E472" i="2"/>
  <c r="G474" i="2"/>
  <c r="F472" i="2"/>
  <c r="G478" i="5"/>
  <c r="G473" i="2"/>
  <c r="C472" i="2"/>
  <c r="B472" i="2"/>
  <c r="E475" i="5"/>
  <c r="C475" i="5"/>
  <c r="F475" i="5"/>
  <c r="B475" i="5"/>
  <c r="C471" i="2"/>
  <c r="G477" i="5"/>
  <c r="E471" i="2"/>
  <c r="F471" i="2"/>
  <c r="B471" i="2"/>
  <c r="D472" i="2" l="1"/>
  <c r="A472" i="2" s="1"/>
  <c r="D475" i="5"/>
  <c r="A475" i="5" s="1"/>
  <c r="F478" i="5"/>
  <c r="B478" i="5"/>
  <c r="E478" i="5"/>
  <c r="C478" i="5"/>
  <c r="F473" i="2"/>
  <c r="E473" i="2"/>
  <c r="C473" i="2"/>
  <c r="G479" i="5"/>
  <c r="B473" i="2"/>
  <c r="D476" i="5"/>
  <c r="A476" i="5" s="1"/>
  <c r="E477" i="5"/>
  <c r="B477" i="5"/>
  <c r="C477" i="5"/>
  <c r="F477" i="5"/>
  <c r="D471" i="2"/>
  <c r="A471" i="2" s="1"/>
  <c r="E474" i="2"/>
  <c r="F474" i="2"/>
  <c r="B474" i="2"/>
  <c r="G475" i="2"/>
  <c r="G480" i="5"/>
  <c r="G476" i="2"/>
  <c r="C474" i="2"/>
  <c r="D474" i="2" l="1"/>
  <c r="A474" i="2" s="1"/>
  <c r="D477" i="5"/>
  <c r="A477" i="5" s="1"/>
  <c r="G481" i="5"/>
  <c r="F475" i="2"/>
  <c r="E475" i="2"/>
  <c r="B475" i="2"/>
  <c r="C475" i="2"/>
  <c r="F479" i="5"/>
  <c r="C479" i="5"/>
  <c r="E479" i="5"/>
  <c r="B479" i="5"/>
  <c r="D478" i="5"/>
  <c r="A478" i="5" s="1"/>
  <c r="B476" i="2"/>
  <c r="F476" i="2"/>
  <c r="E476" i="2"/>
  <c r="G482" i="5"/>
  <c r="C476" i="2"/>
  <c r="G477" i="2"/>
  <c r="G478" i="2"/>
  <c r="D473" i="2"/>
  <c r="A473" i="2" s="1"/>
  <c r="B480" i="5"/>
  <c r="C480" i="5"/>
  <c r="E480" i="5"/>
  <c r="F480" i="5"/>
  <c r="D475" i="2" l="1"/>
  <c r="A475" i="2" s="1"/>
  <c r="D479" i="5"/>
  <c r="A479" i="5" s="1"/>
  <c r="F477" i="2"/>
  <c r="C477" i="2"/>
  <c r="B477" i="2"/>
  <c r="E477" i="2"/>
  <c r="G483" i="5"/>
  <c r="C482" i="5"/>
  <c r="F482" i="5"/>
  <c r="E482" i="5"/>
  <c r="B482" i="5"/>
  <c r="D480" i="5"/>
  <c r="A480" i="5" s="1"/>
  <c r="G480" i="2"/>
  <c r="G484" i="5"/>
  <c r="F478" i="2"/>
  <c r="G479" i="2"/>
  <c r="E478" i="2"/>
  <c r="C478" i="2"/>
  <c r="B478" i="2"/>
  <c r="D476" i="2"/>
  <c r="A476" i="2" s="1"/>
  <c r="B481" i="5"/>
  <c r="F481" i="5"/>
  <c r="C481" i="5"/>
  <c r="E481" i="5"/>
  <c r="D482" i="5" l="1"/>
  <c r="A482" i="5" s="1"/>
  <c r="D477" i="2"/>
  <c r="A477" i="2" s="1"/>
  <c r="D478" i="2"/>
  <c r="A478" i="2" s="1"/>
  <c r="F484" i="5"/>
  <c r="B484" i="5"/>
  <c r="C484" i="5"/>
  <c r="E484" i="5"/>
  <c r="C479" i="2"/>
  <c r="G485" i="5"/>
  <c r="F479" i="2"/>
  <c r="B479" i="2"/>
  <c r="E479" i="2"/>
  <c r="B480" i="2"/>
  <c r="E480" i="2"/>
  <c r="G486" i="5"/>
  <c r="C480" i="2"/>
  <c r="G482" i="2"/>
  <c r="G481" i="2"/>
  <c r="F480" i="2"/>
  <c r="D481" i="5"/>
  <c r="A481" i="5" s="1"/>
  <c r="F483" i="5"/>
  <c r="B483" i="5"/>
  <c r="E483" i="5"/>
  <c r="C483" i="5"/>
  <c r="D480" i="2" l="1"/>
  <c r="A480" i="2" s="1"/>
  <c r="D484" i="5"/>
  <c r="A484" i="5" s="1"/>
  <c r="B481" i="2"/>
  <c r="G487" i="5"/>
  <c r="E481" i="2"/>
  <c r="C481" i="2"/>
  <c r="F481" i="2"/>
  <c r="D479" i="2"/>
  <c r="A479" i="2" s="1"/>
  <c r="G488" i="5"/>
  <c r="C482" i="2"/>
  <c r="G484" i="2"/>
  <c r="E482" i="2"/>
  <c r="F482" i="2"/>
  <c r="B482" i="2"/>
  <c r="G483" i="2"/>
  <c r="F485" i="5"/>
  <c r="B485" i="5"/>
  <c r="E485" i="5"/>
  <c r="C485" i="5"/>
  <c r="D483" i="5"/>
  <c r="A483" i="5" s="1"/>
  <c r="C486" i="5"/>
  <c r="B486" i="5"/>
  <c r="F486" i="5"/>
  <c r="E486" i="5"/>
  <c r="D481" i="2" l="1"/>
  <c r="A481" i="2" s="1"/>
  <c r="D486" i="5"/>
  <c r="A486" i="5" s="1"/>
  <c r="D482" i="2"/>
  <c r="A482" i="2" s="1"/>
  <c r="E484" i="2"/>
  <c r="B484" i="2"/>
  <c r="G485" i="2"/>
  <c r="F484" i="2"/>
  <c r="G490" i="5"/>
  <c r="C484" i="2"/>
  <c r="G486" i="2"/>
  <c r="D485" i="5"/>
  <c r="A485" i="5" s="1"/>
  <c r="F487" i="5"/>
  <c r="B487" i="5"/>
  <c r="E487" i="5"/>
  <c r="C487" i="5"/>
  <c r="F483" i="2"/>
  <c r="G489" i="5"/>
  <c r="C483" i="2"/>
  <c r="B483" i="2"/>
  <c r="E483" i="2"/>
  <c r="B488" i="5"/>
  <c r="F488" i="5"/>
  <c r="C488" i="5"/>
  <c r="E488" i="5"/>
  <c r="D487" i="5" l="1"/>
  <c r="D483" i="2"/>
  <c r="A483" i="2" s="1"/>
  <c r="C486" i="2"/>
  <c r="B486" i="2"/>
  <c r="G488" i="2"/>
  <c r="G492" i="5"/>
  <c r="G487" i="2"/>
  <c r="E486" i="2"/>
  <c r="F486" i="2"/>
  <c r="A487" i="5"/>
  <c r="E485" i="2"/>
  <c r="C485" i="2"/>
  <c r="G491" i="5"/>
  <c r="B485" i="2"/>
  <c r="F485" i="2"/>
  <c r="D488" i="5"/>
  <c r="A488" i="5" s="1"/>
  <c r="C489" i="5"/>
  <c r="B489" i="5"/>
  <c r="E489" i="5"/>
  <c r="F489" i="5"/>
  <c r="C490" i="5"/>
  <c r="B490" i="5"/>
  <c r="F490" i="5"/>
  <c r="E490" i="5"/>
  <c r="D484" i="2"/>
  <c r="A484" i="2" s="1"/>
  <c r="D490" i="5" l="1"/>
  <c r="A490" i="5" s="1"/>
  <c r="D486" i="2"/>
  <c r="A486" i="2" s="1"/>
  <c r="C492" i="5"/>
  <c r="B492" i="5"/>
  <c r="F492" i="5"/>
  <c r="E492" i="5"/>
  <c r="C491" i="5"/>
  <c r="B491" i="5"/>
  <c r="F491" i="5"/>
  <c r="E491" i="5"/>
  <c r="F488" i="2"/>
  <c r="G489" i="2"/>
  <c r="C488" i="2"/>
  <c r="G494" i="5"/>
  <c r="B488" i="2"/>
  <c r="G490" i="2"/>
  <c r="E488" i="2"/>
  <c r="D489" i="5"/>
  <c r="A489" i="5" s="1"/>
  <c r="D485" i="2"/>
  <c r="A485" i="2" s="1"/>
  <c r="B487" i="2"/>
  <c r="C487" i="2"/>
  <c r="F487" i="2"/>
  <c r="E487" i="2"/>
  <c r="G493" i="5"/>
  <c r="D491" i="5" l="1"/>
  <c r="A491" i="5" s="1"/>
  <c r="D492" i="5"/>
  <c r="A492" i="5" s="1"/>
  <c r="C490" i="2"/>
  <c r="G491" i="2"/>
  <c r="F490" i="2"/>
  <c r="G496" i="5"/>
  <c r="E490" i="2"/>
  <c r="B490" i="2"/>
  <c r="G492" i="2"/>
  <c r="D487" i="2"/>
  <c r="A487" i="2" s="1"/>
  <c r="F493" i="5"/>
  <c r="B493" i="5"/>
  <c r="E493" i="5"/>
  <c r="C493" i="5"/>
  <c r="E489" i="2"/>
  <c r="B489" i="2"/>
  <c r="F489" i="2"/>
  <c r="G495" i="5"/>
  <c r="C489" i="2"/>
  <c r="C494" i="5"/>
  <c r="E494" i="5"/>
  <c r="F494" i="5"/>
  <c r="B494" i="5"/>
  <c r="D488" i="2"/>
  <c r="A488" i="2" s="1"/>
  <c r="D493" i="5" l="1"/>
  <c r="D494" i="5"/>
  <c r="A494" i="5" s="1"/>
  <c r="A493" i="5"/>
  <c r="E492" i="2"/>
  <c r="G493" i="2"/>
  <c r="C492" i="2"/>
  <c r="G494" i="2"/>
  <c r="G498" i="5"/>
  <c r="B492" i="2"/>
  <c r="F492" i="2"/>
  <c r="B495" i="5"/>
  <c r="E495" i="5"/>
  <c r="C495" i="5"/>
  <c r="F495" i="5"/>
  <c r="C496" i="5"/>
  <c r="E496" i="5"/>
  <c r="B496" i="5"/>
  <c r="F496" i="5"/>
  <c r="G497" i="5"/>
  <c r="B491" i="2"/>
  <c r="F491" i="2"/>
  <c r="E491" i="2"/>
  <c r="C491" i="2"/>
  <c r="D489" i="2"/>
  <c r="A489" i="2" s="1"/>
  <c r="D490" i="2"/>
  <c r="A490" i="2" s="1"/>
  <c r="D496" i="5" l="1"/>
  <c r="D492" i="2"/>
  <c r="D495" i="5"/>
  <c r="A495" i="5" s="1"/>
  <c r="C498" i="5"/>
  <c r="F498" i="5"/>
  <c r="E498" i="5"/>
  <c r="B498" i="5"/>
  <c r="A492" i="2"/>
  <c r="A496" i="5"/>
  <c r="D491" i="2"/>
  <c r="A491" i="2" s="1"/>
  <c r="B494" i="2"/>
  <c r="E494" i="2"/>
  <c r="G500" i="5"/>
  <c r="G495" i="2"/>
  <c r="F494" i="2"/>
  <c r="G496" i="2"/>
  <c r="C494" i="2"/>
  <c r="B493" i="2"/>
  <c r="F493" i="2"/>
  <c r="C493" i="2"/>
  <c r="G499" i="5"/>
  <c r="E493" i="2"/>
  <c r="F497" i="5"/>
  <c r="B497" i="5"/>
  <c r="E497" i="5"/>
  <c r="C497" i="5"/>
  <c r="D493" i="2" l="1"/>
  <c r="A493" i="2" s="1"/>
  <c r="D497" i="5"/>
  <c r="D494" i="2"/>
  <c r="A494" i="2" s="1"/>
  <c r="D498" i="5"/>
  <c r="A498" i="5" s="1"/>
  <c r="B495" i="2"/>
  <c r="F495" i="2"/>
  <c r="C495" i="2"/>
  <c r="G501" i="5"/>
  <c r="E495" i="2"/>
  <c r="A497" i="5"/>
  <c r="F499" i="5"/>
  <c r="B499" i="5"/>
  <c r="E499" i="5"/>
  <c r="C499" i="5"/>
  <c r="E500" i="5"/>
  <c r="B500" i="5"/>
  <c r="F500" i="5"/>
  <c r="C500" i="5"/>
  <c r="G497" i="2"/>
  <c r="E496" i="2"/>
  <c r="G502" i="5"/>
  <c r="F496" i="2"/>
  <c r="B496" i="2"/>
  <c r="C496" i="2"/>
  <c r="G498" i="2"/>
  <c r="D495" i="2" l="1"/>
  <c r="A495" i="2" s="1"/>
  <c r="D496" i="2"/>
  <c r="A496" i="2" s="1"/>
  <c r="D500" i="5"/>
  <c r="A500" i="5" s="1"/>
  <c r="G503" i="5"/>
  <c r="C497" i="2"/>
  <c r="B497" i="2"/>
  <c r="F497" i="2"/>
  <c r="E497" i="2"/>
  <c r="B501" i="5"/>
  <c r="E501" i="5"/>
  <c r="C501" i="5"/>
  <c r="F501" i="5"/>
  <c r="C498" i="2"/>
  <c r="E498" i="2"/>
  <c r="G500" i="2"/>
  <c r="G504" i="5"/>
  <c r="F498" i="2"/>
  <c r="B498" i="2"/>
  <c r="G499" i="2"/>
  <c r="F502" i="5"/>
  <c r="C502" i="5"/>
  <c r="B502" i="5"/>
  <c r="E502" i="5"/>
  <c r="D499" i="5"/>
  <c r="A499" i="5" s="1"/>
  <c r="D498" i="2" l="1"/>
  <c r="A498" i="2" s="1"/>
  <c r="D502" i="5"/>
  <c r="A502" i="5" s="1"/>
  <c r="D501" i="5"/>
  <c r="A501" i="5" s="1"/>
  <c r="E499" i="2"/>
  <c r="F499" i="2"/>
  <c r="G505" i="5"/>
  <c r="C499" i="2"/>
  <c r="B499" i="2"/>
  <c r="B500" i="2"/>
  <c r="G502" i="2"/>
  <c r="E500" i="2"/>
  <c r="F500" i="2"/>
  <c r="C500" i="2"/>
  <c r="G501" i="2"/>
  <c r="G506" i="5"/>
  <c r="C504" i="5"/>
  <c r="E504" i="5"/>
  <c r="F504" i="5"/>
  <c r="B504" i="5"/>
  <c r="D497" i="2"/>
  <c r="A497" i="2" s="1"/>
  <c r="B503" i="5"/>
  <c r="E503" i="5"/>
  <c r="F503" i="5"/>
  <c r="C503" i="5"/>
  <c r="D503" i="5" l="1"/>
  <c r="A503" i="5" s="1"/>
  <c r="D500" i="2"/>
  <c r="A500" i="2" s="1"/>
  <c r="B501" i="2"/>
  <c r="C501" i="2"/>
  <c r="E501" i="2"/>
  <c r="G507" i="5"/>
  <c r="F501" i="2"/>
  <c r="G504" i="2"/>
  <c r="E502" i="2"/>
  <c r="B502" i="2"/>
  <c r="G508" i="5"/>
  <c r="F502" i="2"/>
  <c r="G503" i="2"/>
  <c r="C502" i="2"/>
  <c r="B506" i="5"/>
  <c r="F506" i="5"/>
  <c r="E506" i="5"/>
  <c r="C506" i="5"/>
  <c r="D504" i="5"/>
  <c r="A504" i="5" s="1"/>
  <c r="F505" i="5"/>
  <c r="B505" i="5"/>
  <c r="E505" i="5"/>
  <c r="C505" i="5"/>
  <c r="D499" i="2"/>
  <c r="A499" i="2" s="1"/>
  <c r="D505" i="5" l="1"/>
  <c r="A505" i="5" s="1"/>
  <c r="D501" i="2"/>
  <c r="A501" i="2" s="1"/>
  <c r="D506" i="5"/>
  <c r="A506" i="5" s="1"/>
  <c r="D502" i="2"/>
  <c r="A502" i="2" s="1"/>
  <c r="C504" i="2"/>
  <c r="B504" i="2"/>
  <c r="F504" i="2"/>
  <c r="G506" i="2"/>
  <c r="E504" i="2"/>
  <c r="G510" i="5"/>
  <c r="G505" i="2"/>
  <c r="F507" i="5"/>
  <c r="B507" i="5"/>
  <c r="E507" i="5"/>
  <c r="C507" i="5"/>
  <c r="C503" i="2"/>
  <c r="B503" i="2"/>
  <c r="E503" i="2"/>
  <c r="G509" i="5"/>
  <c r="F503" i="2"/>
  <c r="B508" i="5"/>
  <c r="F508" i="5"/>
  <c r="C508" i="5"/>
  <c r="E508" i="5"/>
  <c r="D507" i="5" l="1"/>
  <c r="A507" i="5" s="1"/>
  <c r="D503" i="2"/>
  <c r="A503" i="2" s="1"/>
  <c r="F510" i="5"/>
  <c r="C510" i="5"/>
  <c r="E510" i="5"/>
  <c r="B510" i="5"/>
  <c r="D508" i="5"/>
  <c r="A508" i="5" s="1"/>
  <c r="D504" i="2"/>
  <c r="A504" i="2" s="1"/>
  <c r="B505" i="2"/>
  <c r="C505" i="2"/>
  <c r="F505" i="2"/>
  <c r="E505" i="2"/>
  <c r="G511" i="5"/>
  <c r="F509" i="5"/>
  <c r="E509" i="5"/>
  <c r="B509" i="5"/>
  <c r="C509" i="5"/>
  <c r="B506" i="2"/>
  <c r="G507" i="2"/>
  <c r="G512" i="5"/>
  <c r="C506" i="2"/>
  <c r="F506" i="2"/>
  <c r="G508" i="2"/>
  <c r="E506" i="2"/>
  <c r="D510" i="5" l="1"/>
  <c r="D506" i="2"/>
  <c r="A506" i="2" s="1"/>
  <c r="D509" i="5"/>
  <c r="A509" i="5" s="1"/>
  <c r="A510" i="5"/>
  <c r="D505" i="2"/>
  <c r="A505" i="2" s="1"/>
  <c r="B512" i="5"/>
  <c r="F512" i="5"/>
  <c r="E512" i="5"/>
  <c r="C512" i="5"/>
  <c r="E508" i="2"/>
  <c r="G509" i="2"/>
  <c r="G510" i="2"/>
  <c r="G514" i="5"/>
  <c r="B508" i="2"/>
  <c r="C508" i="2"/>
  <c r="F508" i="2"/>
  <c r="F507" i="2"/>
  <c r="C507" i="2"/>
  <c r="G513" i="5"/>
  <c r="B507" i="2"/>
  <c r="E507" i="2"/>
  <c r="F511" i="5"/>
  <c r="C511" i="5"/>
  <c r="E511" i="5"/>
  <c r="B511" i="5"/>
  <c r="D511" i="5" l="1"/>
  <c r="D512" i="5"/>
  <c r="A512" i="5" s="1"/>
  <c r="D507" i="2"/>
  <c r="A507" i="2" s="1"/>
  <c r="G511" i="2"/>
  <c r="G516" i="5"/>
  <c r="C510" i="2"/>
  <c r="G512" i="2"/>
  <c r="B510" i="2"/>
  <c r="F510" i="2"/>
  <c r="E510" i="2"/>
  <c r="C513" i="5"/>
  <c r="E513" i="5"/>
  <c r="B513" i="5"/>
  <c r="F513" i="5"/>
  <c r="E509" i="2"/>
  <c r="C509" i="2"/>
  <c r="F509" i="2"/>
  <c r="B509" i="2"/>
  <c r="G515" i="5"/>
  <c r="E514" i="5"/>
  <c r="C514" i="5"/>
  <c r="B514" i="5"/>
  <c r="F514" i="5"/>
  <c r="A511" i="5"/>
  <c r="D508" i="2"/>
  <c r="A508" i="2" s="1"/>
  <c r="D510" i="2" l="1"/>
  <c r="A510" i="2" s="1"/>
  <c r="D509" i="2"/>
  <c r="A509" i="2" s="1"/>
  <c r="E515" i="5"/>
  <c r="F515" i="5"/>
  <c r="C515" i="5"/>
  <c r="B515" i="5"/>
  <c r="F516" i="5"/>
  <c r="E516" i="5"/>
  <c r="C516" i="5"/>
  <c r="B516" i="5"/>
  <c r="C512" i="2"/>
  <c r="G518" i="5"/>
  <c r="G513" i="2"/>
  <c r="F512" i="2"/>
  <c r="E512" i="2"/>
  <c r="G514" i="2"/>
  <c r="B512" i="2"/>
  <c r="D514" i="5"/>
  <c r="A514" i="5" s="1"/>
  <c r="D513" i="5"/>
  <c r="A513" i="5" s="1"/>
  <c r="F511" i="2"/>
  <c r="C511" i="2"/>
  <c r="E511" i="2"/>
  <c r="B511" i="2"/>
  <c r="G517" i="5"/>
  <c r="D516" i="5" l="1"/>
  <c r="A516" i="5" s="1"/>
  <c r="D511" i="2"/>
  <c r="A511" i="2" s="1"/>
  <c r="E513" i="2"/>
  <c r="C513" i="2"/>
  <c r="F513" i="2"/>
  <c r="B513" i="2"/>
  <c r="G519" i="5"/>
  <c r="E518" i="5"/>
  <c r="B518" i="5"/>
  <c r="C518" i="5"/>
  <c r="F518" i="5"/>
  <c r="C517" i="5"/>
  <c r="F517" i="5"/>
  <c r="B517" i="5"/>
  <c r="E517" i="5"/>
  <c r="G520" i="5"/>
  <c r="E514" i="2"/>
  <c r="G515" i="2"/>
  <c r="B514" i="2"/>
  <c r="F514" i="2"/>
  <c r="C514" i="2"/>
  <c r="G516" i="2"/>
  <c r="D512" i="2"/>
  <c r="A512" i="2" s="1"/>
  <c r="D515" i="5"/>
  <c r="A515" i="5" s="1"/>
  <c r="D514" i="2" l="1"/>
  <c r="A514" i="2" s="1"/>
  <c r="F520" i="5"/>
  <c r="C520" i="5"/>
  <c r="E520" i="5"/>
  <c r="B520" i="5"/>
  <c r="D517" i="5"/>
  <c r="A517" i="5" s="1"/>
  <c r="D518" i="5"/>
  <c r="A518" i="5" s="1"/>
  <c r="G518" i="2"/>
  <c r="B516" i="2"/>
  <c r="G522" i="5"/>
  <c r="E516" i="2"/>
  <c r="F516" i="2"/>
  <c r="C516" i="2"/>
  <c r="G517" i="2"/>
  <c r="B515" i="2"/>
  <c r="F515" i="2"/>
  <c r="C515" i="2"/>
  <c r="G521" i="5"/>
  <c r="E515" i="2"/>
  <c r="F519" i="5"/>
  <c r="E519" i="5"/>
  <c r="C519" i="5"/>
  <c r="B519" i="5"/>
  <c r="D513" i="2"/>
  <c r="A513" i="2" s="1"/>
  <c r="D519" i="5" l="1"/>
  <c r="D520" i="5"/>
  <c r="A520" i="5" s="1"/>
  <c r="A519" i="5"/>
  <c r="G524" i="5"/>
  <c r="E518" i="2"/>
  <c r="G520" i="2"/>
  <c r="G519" i="2"/>
  <c r="C518" i="2"/>
  <c r="B518" i="2"/>
  <c r="F518" i="2"/>
  <c r="D515" i="2"/>
  <c r="A515" i="2" s="1"/>
  <c r="D516" i="2"/>
  <c r="A516" i="2" s="1"/>
  <c r="C521" i="5"/>
  <c r="E521" i="5"/>
  <c r="B521" i="5"/>
  <c r="F521" i="5"/>
  <c r="G523" i="5"/>
  <c r="C517" i="2"/>
  <c r="F517" i="2"/>
  <c r="B517" i="2"/>
  <c r="E517" i="2"/>
  <c r="F522" i="5"/>
  <c r="C522" i="5"/>
  <c r="E522" i="5"/>
  <c r="B522" i="5"/>
  <c r="D521" i="5" l="1"/>
  <c r="A521" i="5" s="1"/>
  <c r="G521" i="2"/>
  <c r="G522" i="2"/>
  <c r="E520" i="2"/>
  <c r="B520" i="2"/>
  <c r="F520" i="2"/>
  <c r="G526" i="5"/>
  <c r="C520" i="2"/>
  <c r="D517" i="2"/>
  <c r="A517" i="2" s="1"/>
  <c r="F523" i="5"/>
  <c r="C523" i="5"/>
  <c r="E523" i="5"/>
  <c r="B523" i="5"/>
  <c r="D518" i="2"/>
  <c r="A518" i="2" s="1"/>
  <c r="E519" i="2"/>
  <c r="C519" i="2"/>
  <c r="F519" i="2"/>
  <c r="B519" i="2"/>
  <c r="G525" i="5"/>
  <c r="D522" i="5"/>
  <c r="A522" i="5" s="1"/>
  <c r="F524" i="5"/>
  <c r="E524" i="5"/>
  <c r="B524" i="5"/>
  <c r="C524" i="5"/>
  <c r="D519" i="2" l="1"/>
  <c r="D523" i="5"/>
  <c r="A523" i="5" s="1"/>
  <c r="D524" i="5"/>
  <c r="A524" i="5" s="1"/>
  <c r="D520" i="2"/>
  <c r="A520" i="2" s="1"/>
  <c r="A519" i="2"/>
  <c r="C526" i="5"/>
  <c r="B526" i="5"/>
  <c r="F526" i="5"/>
  <c r="E526" i="5"/>
  <c r="C522" i="2"/>
  <c r="E522" i="2"/>
  <c r="G528" i="5"/>
  <c r="B522" i="2"/>
  <c r="G523" i="2"/>
  <c r="F522" i="2"/>
  <c r="G524" i="2"/>
  <c r="E521" i="2"/>
  <c r="B521" i="2"/>
  <c r="F521" i="2"/>
  <c r="C521" i="2"/>
  <c r="G527" i="5"/>
  <c r="E525" i="5"/>
  <c r="C525" i="5"/>
  <c r="B525" i="5"/>
  <c r="F525" i="5"/>
  <c r="D525" i="5" l="1"/>
  <c r="A525" i="5" s="1"/>
  <c r="E524" i="2"/>
  <c r="C524" i="2"/>
  <c r="F524" i="2"/>
  <c r="G525" i="2"/>
  <c r="G530" i="5"/>
  <c r="G526" i="2"/>
  <c r="B524" i="2"/>
  <c r="D522" i="2"/>
  <c r="A522" i="2" s="1"/>
  <c r="B528" i="5"/>
  <c r="C528" i="5"/>
  <c r="E528" i="5"/>
  <c r="F528" i="5"/>
  <c r="G529" i="5"/>
  <c r="F523" i="2"/>
  <c r="B523" i="2"/>
  <c r="C523" i="2"/>
  <c r="E523" i="2"/>
  <c r="F527" i="5"/>
  <c r="B527" i="5"/>
  <c r="C527" i="5"/>
  <c r="E527" i="5"/>
  <c r="D521" i="2"/>
  <c r="A521" i="2" s="1"/>
  <c r="D526" i="5"/>
  <c r="A526" i="5" s="1"/>
  <c r="D527" i="5" l="1"/>
  <c r="A527" i="5" s="1"/>
  <c r="F525" i="2"/>
  <c r="E525" i="2"/>
  <c r="C525" i="2"/>
  <c r="B525" i="2"/>
  <c r="G531" i="5"/>
  <c r="D528" i="5"/>
  <c r="A528" i="5" s="1"/>
  <c r="D523" i="2"/>
  <c r="A523" i="2" s="1"/>
  <c r="E529" i="5"/>
  <c r="B529" i="5"/>
  <c r="F529" i="5"/>
  <c r="C529" i="5"/>
  <c r="G527" i="2"/>
  <c r="B526" i="2"/>
  <c r="F526" i="2"/>
  <c r="C526" i="2"/>
  <c r="G528" i="2"/>
  <c r="E526" i="2"/>
  <c r="G532" i="5"/>
  <c r="C530" i="5"/>
  <c r="F530" i="5"/>
  <c r="B530" i="5"/>
  <c r="E530" i="5"/>
  <c r="D524" i="2"/>
  <c r="A524" i="2" s="1"/>
  <c r="D530" i="5" l="1"/>
  <c r="A530" i="5" s="1"/>
  <c r="D525" i="2"/>
  <c r="A525" i="2" s="1"/>
  <c r="B532" i="5"/>
  <c r="F532" i="5"/>
  <c r="C532" i="5"/>
  <c r="E532" i="5"/>
  <c r="D526" i="2"/>
  <c r="A526" i="2" s="1"/>
  <c r="B531" i="5"/>
  <c r="C531" i="5"/>
  <c r="F531" i="5"/>
  <c r="E531" i="5"/>
  <c r="C528" i="2"/>
  <c r="E528" i="2"/>
  <c r="B528" i="2"/>
  <c r="G534" i="5"/>
  <c r="F528" i="2"/>
  <c r="G529" i="2"/>
  <c r="G530" i="2"/>
  <c r="G533" i="5"/>
  <c r="E527" i="2"/>
  <c r="B527" i="2"/>
  <c r="F527" i="2"/>
  <c r="C527" i="2"/>
  <c r="D529" i="5"/>
  <c r="A529" i="5" s="1"/>
  <c r="D531" i="5" l="1"/>
  <c r="A531" i="5" s="1"/>
  <c r="D527" i="2"/>
  <c r="A527" i="2" s="1"/>
  <c r="E533" i="5"/>
  <c r="B533" i="5"/>
  <c r="F533" i="5"/>
  <c r="C533" i="5"/>
  <c r="B534" i="5"/>
  <c r="F534" i="5"/>
  <c r="C534" i="5"/>
  <c r="E534" i="5"/>
  <c r="G532" i="2"/>
  <c r="C530" i="2"/>
  <c r="E530" i="2"/>
  <c r="B530" i="2"/>
  <c r="F530" i="2"/>
  <c r="G531" i="2"/>
  <c r="G536" i="5"/>
  <c r="D532" i="5"/>
  <c r="A532" i="5" s="1"/>
  <c r="E529" i="2"/>
  <c r="B529" i="2"/>
  <c r="F529" i="2"/>
  <c r="C529" i="2"/>
  <c r="G535" i="5"/>
  <c r="D528" i="2"/>
  <c r="A528" i="2" s="1"/>
  <c r="D530" i="2" l="1"/>
  <c r="A530" i="2" s="1"/>
  <c r="D534" i="5"/>
  <c r="A534" i="5" s="1"/>
  <c r="E536" i="5"/>
  <c r="F536" i="5"/>
  <c r="B536" i="5"/>
  <c r="C536" i="5"/>
  <c r="E535" i="5"/>
  <c r="C535" i="5"/>
  <c r="B535" i="5"/>
  <c r="F535" i="5"/>
  <c r="D529" i="2"/>
  <c r="A529" i="2" s="1"/>
  <c r="G537" i="5"/>
  <c r="E531" i="2"/>
  <c r="B531" i="2"/>
  <c r="C531" i="2"/>
  <c r="F531" i="2"/>
  <c r="G534" i="2"/>
  <c r="G533" i="2"/>
  <c r="C532" i="2"/>
  <c r="E532" i="2"/>
  <c r="G538" i="5"/>
  <c r="B532" i="2"/>
  <c r="F532" i="2"/>
  <c r="D533" i="5"/>
  <c r="A533" i="5" s="1"/>
  <c r="D531" i="2" l="1"/>
  <c r="A531" i="2" s="1"/>
  <c r="D535" i="5"/>
  <c r="D532" i="2"/>
  <c r="A532" i="2" s="1"/>
  <c r="E537" i="5"/>
  <c r="C537" i="5"/>
  <c r="F537" i="5"/>
  <c r="B537" i="5"/>
  <c r="G536" i="2"/>
  <c r="F534" i="2"/>
  <c r="E534" i="2"/>
  <c r="C534" i="2"/>
  <c r="G540" i="5"/>
  <c r="B534" i="2"/>
  <c r="G535" i="2"/>
  <c r="A535" i="5"/>
  <c r="D536" i="5"/>
  <c r="A536" i="5" s="1"/>
  <c r="E538" i="5"/>
  <c r="C538" i="5"/>
  <c r="B538" i="5"/>
  <c r="F538" i="5"/>
  <c r="G539" i="5"/>
  <c r="E533" i="2"/>
  <c r="F533" i="2"/>
  <c r="B533" i="2"/>
  <c r="C533" i="2"/>
  <c r="D533" i="2" l="1"/>
  <c r="A533" i="2" s="1"/>
  <c r="D534" i="2"/>
  <c r="A534" i="2" s="1"/>
  <c r="C539" i="5"/>
  <c r="B539" i="5"/>
  <c r="E539" i="5"/>
  <c r="F539" i="5"/>
  <c r="D538" i="5"/>
  <c r="A538" i="5" s="1"/>
  <c r="G541" i="5"/>
  <c r="E535" i="2"/>
  <c r="C535" i="2"/>
  <c r="B535" i="2"/>
  <c r="F535" i="2"/>
  <c r="C540" i="5"/>
  <c r="F540" i="5"/>
  <c r="B540" i="5"/>
  <c r="E540" i="5"/>
  <c r="B536" i="2"/>
  <c r="E536" i="2"/>
  <c r="G537" i="2"/>
  <c r="G542" i="5"/>
  <c r="C536" i="2"/>
  <c r="F536" i="2"/>
  <c r="G538" i="2"/>
  <c r="D537" i="5"/>
  <c r="A537" i="5" s="1"/>
  <c r="D535" i="2" l="1"/>
  <c r="A535" i="2" s="1"/>
  <c r="D536" i="2"/>
  <c r="A536" i="2" s="1"/>
  <c r="D539" i="5"/>
  <c r="A539" i="5" s="1"/>
  <c r="E542" i="5"/>
  <c r="C542" i="5"/>
  <c r="B542" i="5"/>
  <c r="F542" i="5"/>
  <c r="D540" i="5"/>
  <c r="A540" i="5" s="1"/>
  <c r="E541" i="5"/>
  <c r="C541" i="5"/>
  <c r="B541" i="5"/>
  <c r="F541" i="5"/>
  <c r="G539" i="2"/>
  <c r="B538" i="2"/>
  <c r="F538" i="2"/>
  <c r="G544" i="5"/>
  <c r="C538" i="2"/>
  <c r="E538" i="2"/>
  <c r="G540" i="2"/>
  <c r="E537" i="2"/>
  <c r="G543" i="5"/>
  <c r="C537" i="2"/>
  <c r="B537" i="2"/>
  <c r="F537" i="2"/>
  <c r="D542" i="5" l="1"/>
  <c r="A542" i="5" s="1"/>
  <c r="B544" i="5"/>
  <c r="F544" i="5"/>
  <c r="E544" i="5"/>
  <c r="C544" i="5"/>
  <c r="G546" i="5"/>
  <c r="G542" i="2"/>
  <c r="F540" i="2"/>
  <c r="G541" i="2"/>
  <c r="B540" i="2"/>
  <c r="E540" i="2"/>
  <c r="C540" i="2"/>
  <c r="D538" i="2"/>
  <c r="A538" i="2" s="1"/>
  <c r="D537" i="2"/>
  <c r="A537" i="2" s="1"/>
  <c r="B543" i="5"/>
  <c r="E543" i="5"/>
  <c r="F543" i="5"/>
  <c r="C543" i="5"/>
  <c r="G545" i="5"/>
  <c r="C539" i="2"/>
  <c r="F539" i="2"/>
  <c r="E539" i="2"/>
  <c r="B539" i="2"/>
  <c r="D541" i="5"/>
  <c r="A541" i="5" s="1"/>
  <c r="D544" i="5" l="1"/>
  <c r="A544" i="5" s="1"/>
  <c r="D543" i="5"/>
  <c r="A543" i="5" s="1"/>
  <c r="B545" i="5"/>
  <c r="C545" i="5"/>
  <c r="F545" i="5"/>
  <c r="E545" i="5"/>
  <c r="D540" i="2"/>
  <c r="A540" i="2" s="1"/>
  <c r="F542" i="2"/>
  <c r="G544" i="2"/>
  <c r="E542" i="2"/>
  <c r="G548" i="5"/>
  <c r="C542" i="2"/>
  <c r="G543" i="2"/>
  <c r="B542" i="2"/>
  <c r="B541" i="2"/>
  <c r="E541" i="2"/>
  <c r="F541" i="2"/>
  <c r="C541" i="2"/>
  <c r="G547" i="5"/>
  <c r="D539" i="2"/>
  <c r="A539" i="2" s="1"/>
  <c r="F546" i="5"/>
  <c r="E546" i="5"/>
  <c r="C546" i="5"/>
  <c r="B546" i="5"/>
  <c r="D546" i="5" l="1"/>
  <c r="D541" i="2"/>
  <c r="A541" i="2" s="1"/>
  <c r="D545" i="5"/>
  <c r="A545" i="5" s="1"/>
  <c r="E547" i="5"/>
  <c r="F547" i="5"/>
  <c r="C547" i="5"/>
  <c r="B547" i="5"/>
  <c r="C548" i="5"/>
  <c r="E548" i="5"/>
  <c r="F548" i="5"/>
  <c r="B548" i="5"/>
  <c r="A546" i="5"/>
  <c r="D542" i="2"/>
  <c r="A542" i="2" s="1"/>
  <c r="G549" i="5"/>
  <c r="F543" i="2"/>
  <c r="B543" i="2"/>
  <c r="E543" i="2"/>
  <c r="C543" i="2"/>
  <c r="C544" i="2"/>
  <c r="E544" i="2"/>
  <c r="G546" i="2"/>
  <c r="B544" i="2"/>
  <c r="F544" i="2"/>
  <c r="G550" i="5"/>
  <c r="G545" i="2"/>
  <c r="D543" i="2" l="1"/>
  <c r="A543" i="2" s="1"/>
  <c r="D547" i="5"/>
  <c r="A547" i="5" s="1"/>
  <c r="G551" i="5"/>
  <c r="C545" i="2"/>
  <c r="E545" i="2"/>
  <c r="F545" i="2"/>
  <c r="B545" i="2"/>
  <c r="G552" i="5"/>
  <c r="F546" i="2"/>
  <c r="C546" i="2"/>
  <c r="B546" i="2"/>
  <c r="E546" i="2"/>
  <c r="G548" i="2"/>
  <c r="G547" i="2"/>
  <c r="F550" i="5"/>
  <c r="E550" i="5"/>
  <c r="B550" i="5"/>
  <c r="C550" i="5"/>
  <c r="D544" i="2"/>
  <c r="A544" i="2" s="1"/>
  <c r="D548" i="5"/>
  <c r="A548" i="5" s="1"/>
  <c r="E549" i="5"/>
  <c r="B549" i="5"/>
  <c r="F549" i="5"/>
  <c r="C549" i="5"/>
  <c r="D550" i="5" l="1"/>
  <c r="A550" i="5" s="1"/>
  <c r="D545" i="2"/>
  <c r="A545" i="2" s="1"/>
  <c r="D549" i="5"/>
  <c r="A549" i="5" s="1"/>
  <c r="D546" i="2"/>
  <c r="A546" i="2" s="1"/>
  <c r="E552" i="5"/>
  <c r="F552" i="5"/>
  <c r="C552" i="5"/>
  <c r="B552" i="5"/>
  <c r="G550" i="2"/>
  <c r="F548" i="2"/>
  <c r="B548" i="2"/>
  <c r="C548" i="2"/>
  <c r="G549" i="2"/>
  <c r="G554" i="5"/>
  <c r="E548" i="2"/>
  <c r="F551" i="5"/>
  <c r="E551" i="5"/>
  <c r="B551" i="5"/>
  <c r="C551" i="5"/>
  <c r="G553" i="5"/>
  <c r="E547" i="2"/>
  <c r="C547" i="2"/>
  <c r="F547" i="2"/>
  <c r="B547" i="2"/>
  <c r="D547" i="2" l="1"/>
  <c r="A547" i="2" s="1"/>
  <c r="C554" i="5"/>
  <c r="F554" i="5"/>
  <c r="B554" i="5"/>
  <c r="E554" i="5"/>
  <c r="D551" i="5"/>
  <c r="A551" i="5" s="1"/>
  <c r="B549" i="2"/>
  <c r="C549" i="2"/>
  <c r="F549" i="2"/>
  <c r="E549" i="2"/>
  <c r="G555" i="5"/>
  <c r="G552" i="2"/>
  <c r="E550" i="2"/>
  <c r="F550" i="2"/>
  <c r="B550" i="2"/>
  <c r="G556" i="5"/>
  <c r="G551" i="2"/>
  <c r="C550" i="2"/>
  <c r="D552" i="5"/>
  <c r="A552" i="5" s="1"/>
  <c r="F553" i="5"/>
  <c r="C553" i="5"/>
  <c r="B553" i="5"/>
  <c r="E553" i="5"/>
  <c r="D548" i="2"/>
  <c r="A548" i="2" s="1"/>
  <c r="D554" i="5" l="1"/>
  <c r="A554" i="5" s="1"/>
  <c r="D549" i="2"/>
  <c r="D553" i="5"/>
  <c r="A553" i="5" s="1"/>
  <c r="E555" i="5"/>
  <c r="B555" i="5"/>
  <c r="C555" i="5"/>
  <c r="F555" i="5"/>
  <c r="C556" i="5"/>
  <c r="B556" i="5"/>
  <c r="E556" i="5"/>
  <c r="F556" i="5"/>
  <c r="A549" i="2"/>
  <c r="B552" i="2"/>
  <c r="G558" i="5"/>
  <c r="E552" i="2"/>
  <c r="C552" i="2"/>
  <c r="G554" i="2"/>
  <c r="G553" i="2"/>
  <c r="F552" i="2"/>
  <c r="G557" i="5"/>
  <c r="F551" i="2"/>
  <c r="E551" i="2"/>
  <c r="C551" i="2"/>
  <c r="B551" i="2"/>
  <c r="D550" i="2"/>
  <c r="A550" i="2" s="1"/>
  <c r="D556" i="5" l="1"/>
  <c r="A556" i="5" s="1"/>
  <c r="D555" i="5"/>
  <c r="D551" i="2"/>
  <c r="A551" i="2" s="1"/>
  <c r="C553" i="2"/>
  <c r="G559" i="5"/>
  <c r="E553" i="2"/>
  <c r="B553" i="2"/>
  <c r="F553" i="2"/>
  <c r="C558" i="5"/>
  <c r="E558" i="5"/>
  <c r="B558" i="5"/>
  <c r="F558" i="5"/>
  <c r="C554" i="2"/>
  <c r="F554" i="2"/>
  <c r="G560" i="5"/>
  <c r="G555" i="2"/>
  <c r="E554" i="2"/>
  <c r="G556" i="2"/>
  <c r="B554" i="2"/>
  <c r="C557" i="5"/>
  <c r="F557" i="5"/>
  <c r="B557" i="5"/>
  <c r="E557" i="5"/>
  <c r="A555" i="5"/>
  <c r="D552" i="2"/>
  <c r="A552" i="2" s="1"/>
  <c r="D557" i="5" l="1"/>
  <c r="A557" i="5" s="1"/>
  <c r="D553" i="2"/>
  <c r="D558" i="5"/>
  <c r="A558" i="5" s="1"/>
  <c r="B560" i="5"/>
  <c r="F560" i="5"/>
  <c r="E560" i="5"/>
  <c r="C560" i="5"/>
  <c r="G557" i="2"/>
  <c r="C556" i="2"/>
  <c r="F556" i="2"/>
  <c r="B556" i="2"/>
  <c r="E556" i="2"/>
  <c r="G558" i="2"/>
  <c r="G562" i="5"/>
  <c r="A553" i="2"/>
  <c r="D554" i="2"/>
  <c r="A554" i="2" s="1"/>
  <c r="F559" i="5"/>
  <c r="C559" i="5"/>
  <c r="E559" i="5"/>
  <c r="B559" i="5"/>
  <c r="G561" i="5"/>
  <c r="B555" i="2"/>
  <c r="C555" i="2"/>
  <c r="E555" i="2"/>
  <c r="F555" i="2"/>
  <c r="D560" i="5" l="1"/>
  <c r="A560" i="5" s="1"/>
  <c r="D559" i="5"/>
  <c r="A559" i="5" s="1"/>
  <c r="E562" i="5"/>
  <c r="B562" i="5"/>
  <c r="F562" i="5"/>
  <c r="C562" i="5"/>
  <c r="B561" i="5"/>
  <c r="C561" i="5"/>
  <c r="E561" i="5"/>
  <c r="F561" i="5"/>
  <c r="G559" i="2"/>
  <c r="C558" i="2"/>
  <c r="G560" i="2"/>
  <c r="B558" i="2"/>
  <c r="E558" i="2"/>
  <c r="F558" i="2"/>
  <c r="G564" i="5"/>
  <c r="D555" i="2"/>
  <c r="A555" i="2" s="1"/>
  <c r="D556" i="2"/>
  <c r="A556" i="2" s="1"/>
  <c r="F557" i="2"/>
  <c r="B557" i="2"/>
  <c r="G563" i="5"/>
  <c r="E557" i="2"/>
  <c r="C557" i="2"/>
  <c r="D561" i="5" l="1"/>
  <c r="A561" i="5" s="1"/>
  <c r="D557" i="2"/>
  <c r="A557" i="2" s="1"/>
  <c r="B564" i="5"/>
  <c r="E564" i="5"/>
  <c r="F564" i="5"/>
  <c r="C564" i="5"/>
  <c r="F560" i="2"/>
  <c r="G561" i="2"/>
  <c r="G566" i="5"/>
  <c r="C560" i="2"/>
  <c r="G562" i="2"/>
  <c r="B560" i="2"/>
  <c r="E560" i="2"/>
  <c r="D558" i="2"/>
  <c r="A558" i="2" s="1"/>
  <c r="C559" i="2"/>
  <c r="G565" i="5"/>
  <c r="E559" i="2"/>
  <c r="B559" i="2"/>
  <c r="F559" i="2"/>
  <c r="C563" i="5"/>
  <c r="E563" i="5"/>
  <c r="B563" i="5"/>
  <c r="F563" i="5"/>
  <c r="D562" i="5"/>
  <c r="A562" i="5" s="1"/>
  <c r="D560" i="2" l="1"/>
  <c r="A560" i="2" s="1"/>
  <c r="D563" i="5"/>
  <c r="A563" i="5" s="1"/>
  <c r="D559" i="2"/>
  <c r="A559" i="2" s="1"/>
  <c r="D564" i="5"/>
  <c r="A564" i="5" s="1"/>
  <c r="C565" i="5"/>
  <c r="F565" i="5"/>
  <c r="B565" i="5"/>
  <c r="E565" i="5"/>
  <c r="E566" i="5"/>
  <c r="C566" i="5"/>
  <c r="F566" i="5"/>
  <c r="B566" i="5"/>
  <c r="E561" i="2"/>
  <c r="F561" i="2"/>
  <c r="C561" i="2"/>
  <c r="G567" i="5"/>
  <c r="B561" i="2"/>
  <c r="E562" i="2"/>
  <c r="F562" i="2"/>
  <c r="G563" i="2"/>
  <c r="C562" i="2"/>
  <c r="G568" i="5"/>
  <c r="G564" i="2"/>
  <c r="B562" i="2"/>
  <c r="D561" i="2" l="1"/>
  <c r="A561" i="2" s="1"/>
  <c r="D562" i="2"/>
  <c r="A562" i="2" s="1"/>
  <c r="D565" i="5"/>
  <c r="A565" i="5" s="1"/>
  <c r="E568" i="5"/>
  <c r="B568" i="5"/>
  <c r="C568" i="5"/>
  <c r="F568" i="5"/>
  <c r="D566" i="5"/>
  <c r="A566" i="5" s="1"/>
  <c r="G569" i="5"/>
  <c r="F563" i="2"/>
  <c r="C563" i="2"/>
  <c r="E563" i="2"/>
  <c r="B563" i="2"/>
  <c r="F564" i="2"/>
  <c r="C564" i="2"/>
  <c r="G566" i="2"/>
  <c r="G570" i="5"/>
  <c r="E564" i="2"/>
  <c r="B564" i="2"/>
  <c r="G565" i="2"/>
  <c r="C567" i="5"/>
  <c r="E567" i="5"/>
  <c r="B567" i="5"/>
  <c r="F567" i="5"/>
  <c r="D564" i="2" l="1"/>
  <c r="A564" i="2" s="1"/>
  <c r="D567" i="5"/>
  <c r="A567" i="5" s="1"/>
  <c r="E570" i="5"/>
  <c r="F570" i="5"/>
  <c r="B570" i="5"/>
  <c r="C570" i="5"/>
  <c r="C569" i="5"/>
  <c r="F569" i="5"/>
  <c r="B569" i="5"/>
  <c r="E569" i="5"/>
  <c r="D563" i="2"/>
  <c r="A563" i="2" s="1"/>
  <c r="B565" i="2"/>
  <c r="E565" i="2"/>
  <c r="G571" i="5"/>
  <c r="F565" i="2"/>
  <c r="C565" i="2"/>
  <c r="C566" i="2"/>
  <c r="B566" i="2"/>
  <c r="G568" i="2"/>
  <c r="F566" i="2"/>
  <c r="E566" i="2"/>
  <c r="G572" i="5"/>
  <c r="G567" i="2"/>
  <c r="D568" i="5"/>
  <c r="A568" i="5" s="1"/>
  <c r="D566" i="2" l="1"/>
  <c r="A566" i="2" s="1"/>
  <c r="D565" i="2"/>
  <c r="A565" i="2" s="1"/>
  <c r="D569" i="5"/>
  <c r="A569" i="5" s="1"/>
  <c r="B571" i="5"/>
  <c r="F571" i="5"/>
  <c r="E571" i="5"/>
  <c r="C571" i="5"/>
  <c r="B572" i="5"/>
  <c r="F572" i="5"/>
  <c r="C572" i="5"/>
  <c r="E572" i="5"/>
  <c r="F567" i="2"/>
  <c r="E567" i="2"/>
  <c r="G573" i="5"/>
  <c r="B567" i="2"/>
  <c r="C567" i="2"/>
  <c r="C568" i="2"/>
  <c r="G569" i="2"/>
  <c r="G570" i="2"/>
  <c r="B568" i="2"/>
  <c r="G574" i="5"/>
  <c r="F568" i="2"/>
  <c r="E568" i="2"/>
  <c r="D570" i="5"/>
  <c r="A570" i="5" s="1"/>
  <c r="D567" i="2" l="1"/>
  <c r="A567" i="2" s="1"/>
  <c r="D572" i="5"/>
  <c r="A572" i="5" s="1"/>
  <c r="D571" i="5"/>
  <c r="A571" i="5" s="1"/>
  <c r="B569" i="2"/>
  <c r="E569" i="2"/>
  <c r="G575" i="5"/>
  <c r="F569" i="2"/>
  <c r="C569" i="2"/>
  <c r="E573" i="5"/>
  <c r="C573" i="5"/>
  <c r="F573" i="5"/>
  <c r="B573" i="5"/>
  <c r="F574" i="5"/>
  <c r="E574" i="5"/>
  <c r="C574" i="5"/>
  <c r="B574" i="5"/>
  <c r="D568" i="2"/>
  <c r="A568" i="2" s="1"/>
  <c r="G571" i="2"/>
  <c r="B570" i="2"/>
  <c r="E570" i="2"/>
  <c r="G576" i="5"/>
  <c r="G572" i="2"/>
  <c r="C570" i="2"/>
  <c r="F570" i="2"/>
  <c r="D574" i="5" l="1"/>
  <c r="A574" i="5" s="1"/>
  <c r="E572" i="2"/>
  <c r="F572" i="2"/>
  <c r="G574" i="2"/>
  <c r="G578" i="5"/>
  <c r="G573" i="2"/>
  <c r="C572" i="2"/>
  <c r="B572" i="2"/>
  <c r="C571" i="2"/>
  <c r="F571" i="2"/>
  <c r="E571" i="2"/>
  <c r="G577" i="5"/>
  <c r="B571" i="2"/>
  <c r="C575" i="5"/>
  <c r="F575" i="5"/>
  <c r="E575" i="5"/>
  <c r="B575" i="5"/>
  <c r="D570" i="2"/>
  <c r="A570" i="2" s="1"/>
  <c r="D573" i="5"/>
  <c r="A573" i="5" s="1"/>
  <c r="D569" i="2"/>
  <c r="A569" i="2" s="1"/>
  <c r="F576" i="5"/>
  <c r="C576" i="5"/>
  <c r="B576" i="5"/>
  <c r="E576" i="5"/>
  <c r="D575" i="5" l="1"/>
  <c r="D572" i="2"/>
  <c r="A575" i="5"/>
  <c r="F578" i="5"/>
  <c r="C578" i="5"/>
  <c r="E578" i="5"/>
  <c r="B578" i="5"/>
  <c r="D576" i="5"/>
  <c r="A576" i="5" s="1"/>
  <c r="G576" i="2"/>
  <c r="G580" i="5"/>
  <c r="F574" i="2"/>
  <c r="G575" i="2"/>
  <c r="E574" i="2"/>
  <c r="C574" i="2"/>
  <c r="B574" i="2"/>
  <c r="D571" i="2"/>
  <c r="A571" i="2" s="1"/>
  <c r="F577" i="5"/>
  <c r="C577" i="5"/>
  <c r="E577" i="5"/>
  <c r="B577" i="5"/>
  <c r="E573" i="2"/>
  <c r="F573" i="2"/>
  <c r="C573" i="2"/>
  <c r="G579" i="5"/>
  <c r="B573" i="2"/>
  <c r="A572" i="2"/>
  <c r="D578" i="5" l="1"/>
  <c r="A578" i="5" s="1"/>
  <c r="B580" i="5"/>
  <c r="F580" i="5"/>
  <c r="C580" i="5"/>
  <c r="E580" i="5"/>
  <c r="B579" i="5"/>
  <c r="E579" i="5"/>
  <c r="F579" i="5"/>
  <c r="C579" i="5"/>
  <c r="D574" i="2"/>
  <c r="A574" i="2" s="1"/>
  <c r="F576" i="2"/>
  <c r="B576" i="2"/>
  <c r="G577" i="2"/>
  <c r="G578" i="2"/>
  <c r="C576" i="2"/>
  <c r="E576" i="2"/>
  <c r="G582" i="5"/>
  <c r="D573" i="2"/>
  <c r="A573" i="2" s="1"/>
  <c r="D577" i="5"/>
  <c r="A577" i="5" s="1"/>
  <c r="F575" i="2"/>
  <c r="B575" i="2"/>
  <c r="G581" i="5"/>
  <c r="C575" i="2"/>
  <c r="E575" i="2"/>
  <c r="D580" i="5" l="1"/>
  <c r="D576" i="2"/>
  <c r="A576" i="2" s="1"/>
  <c r="A580" i="5"/>
  <c r="D575" i="2"/>
  <c r="A575" i="2" s="1"/>
  <c r="E582" i="5"/>
  <c r="C582" i="5"/>
  <c r="B582" i="5"/>
  <c r="F582" i="5"/>
  <c r="B577" i="2"/>
  <c r="C577" i="2"/>
  <c r="G583" i="5"/>
  <c r="E577" i="2"/>
  <c r="F577" i="2"/>
  <c r="F581" i="5"/>
  <c r="E581" i="5"/>
  <c r="B581" i="5"/>
  <c r="C581" i="5"/>
  <c r="D579" i="5"/>
  <c r="A579" i="5" s="1"/>
  <c r="G580" i="2"/>
  <c r="C578" i="2"/>
  <c r="F578" i="2"/>
  <c r="E578" i="2"/>
  <c r="G584" i="5"/>
  <c r="B578" i="2"/>
  <c r="G579" i="2"/>
  <c r="D581" i="5" l="1"/>
  <c r="D578" i="2"/>
  <c r="D577" i="2"/>
  <c r="A577" i="2" s="1"/>
  <c r="B580" i="2"/>
  <c r="F580" i="2"/>
  <c r="E580" i="2"/>
  <c r="G582" i="2"/>
  <c r="G586" i="5"/>
  <c r="G581" i="2"/>
  <c r="C580" i="2"/>
  <c r="C584" i="5"/>
  <c r="E584" i="5"/>
  <c r="B584" i="5"/>
  <c r="F584" i="5"/>
  <c r="A581" i="5"/>
  <c r="B583" i="5"/>
  <c r="E583" i="5"/>
  <c r="F583" i="5"/>
  <c r="C583" i="5"/>
  <c r="A578" i="2"/>
  <c r="B579" i="2"/>
  <c r="E579" i="2"/>
  <c r="F579" i="2"/>
  <c r="G585" i="5"/>
  <c r="C579" i="2"/>
  <c r="D582" i="5"/>
  <c r="A582" i="5" s="1"/>
  <c r="D579" i="2" l="1"/>
  <c r="A579" i="2" s="1"/>
  <c r="D580" i="2"/>
  <c r="A580" i="2" s="1"/>
  <c r="G588" i="5"/>
  <c r="G583" i="2"/>
  <c r="C582" i="2"/>
  <c r="G584" i="2"/>
  <c r="B582" i="2"/>
  <c r="F582" i="2"/>
  <c r="E582" i="2"/>
  <c r="D584" i="5"/>
  <c r="A584" i="5" s="1"/>
  <c r="E581" i="2"/>
  <c r="C581" i="2"/>
  <c r="F581" i="2"/>
  <c r="G587" i="5"/>
  <c r="B581" i="2"/>
  <c r="D583" i="5"/>
  <c r="A583" i="5" s="1"/>
  <c r="F585" i="5"/>
  <c r="E585" i="5"/>
  <c r="C585" i="5"/>
  <c r="B585" i="5"/>
  <c r="F586" i="5"/>
  <c r="B586" i="5"/>
  <c r="C586" i="5"/>
  <c r="E586" i="5"/>
  <c r="D582" i="2" l="1"/>
  <c r="A582" i="2" s="1"/>
  <c r="C584" i="2"/>
  <c r="G585" i="2"/>
  <c r="G590" i="5"/>
  <c r="F584" i="2"/>
  <c r="B584" i="2"/>
  <c r="E584" i="2"/>
  <c r="G586" i="2"/>
  <c r="D586" i="5"/>
  <c r="A586" i="5" s="1"/>
  <c r="D581" i="2"/>
  <c r="A581" i="2" s="1"/>
  <c r="E583" i="2"/>
  <c r="C583" i="2"/>
  <c r="G589" i="5"/>
  <c r="B583" i="2"/>
  <c r="F583" i="2"/>
  <c r="D585" i="5"/>
  <c r="A585" i="5" s="1"/>
  <c r="B587" i="5"/>
  <c r="E587" i="5"/>
  <c r="C587" i="5"/>
  <c r="F587" i="5"/>
  <c r="B588" i="5"/>
  <c r="F588" i="5"/>
  <c r="E588" i="5"/>
  <c r="C588" i="5"/>
  <c r="D588" i="5" l="1"/>
  <c r="A588" i="5" s="1"/>
  <c r="C589" i="5"/>
  <c r="B589" i="5"/>
  <c r="F589" i="5"/>
  <c r="E589" i="5"/>
  <c r="B586" i="2"/>
  <c r="G587" i="2"/>
  <c r="F586" i="2"/>
  <c r="C586" i="2"/>
  <c r="E586" i="2"/>
  <c r="G588" i="2"/>
  <c r="G592" i="5"/>
  <c r="D583" i="2"/>
  <c r="A583" i="2" s="1"/>
  <c r="D584" i="2"/>
  <c r="A584" i="2" s="1"/>
  <c r="B585" i="2"/>
  <c r="E585" i="2"/>
  <c r="G591" i="5"/>
  <c r="C585" i="2"/>
  <c r="F585" i="2"/>
  <c r="F590" i="5"/>
  <c r="B590" i="5"/>
  <c r="C590" i="5"/>
  <c r="E590" i="5"/>
  <c r="D587" i="5"/>
  <c r="A587" i="5" s="1"/>
  <c r="D585" i="2" l="1"/>
  <c r="A585" i="2" s="1"/>
  <c r="D589" i="5"/>
  <c r="E592" i="5"/>
  <c r="F592" i="5"/>
  <c r="B592" i="5"/>
  <c r="C592" i="5"/>
  <c r="G589" i="2"/>
  <c r="F588" i="2"/>
  <c r="B588" i="2"/>
  <c r="G594" i="5"/>
  <c r="G590" i="2"/>
  <c r="E588" i="2"/>
  <c r="C588" i="2"/>
  <c r="C587" i="2"/>
  <c r="G593" i="5"/>
  <c r="F587" i="2"/>
  <c r="E587" i="2"/>
  <c r="B587" i="2"/>
  <c r="A589" i="5"/>
  <c r="D590" i="5"/>
  <c r="A590" i="5" s="1"/>
  <c r="B591" i="5"/>
  <c r="F591" i="5"/>
  <c r="C591" i="5"/>
  <c r="E591" i="5"/>
  <c r="D586" i="2"/>
  <c r="A586" i="2" s="1"/>
  <c r="D591" i="5" l="1"/>
  <c r="D588" i="2"/>
  <c r="A588" i="2" s="1"/>
  <c r="D587" i="2"/>
  <c r="A587" i="2" s="1"/>
  <c r="E594" i="5"/>
  <c r="B594" i="5"/>
  <c r="C594" i="5"/>
  <c r="F594" i="5"/>
  <c r="A591" i="5"/>
  <c r="E593" i="5"/>
  <c r="C593" i="5"/>
  <c r="F593" i="5"/>
  <c r="B593" i="5"/>
  <c r="G592" i="2"/>
  <c r="G591" i="2"/>
  <c r="F590" i="2"/>
  <c r="C590" i="2"/>
  <c r="E590" i="2"/>
  <c r="B590" i="2"/>
  <c r="G596" i="5"/>
  <c r="E589" i="2"/>
  <c r="F589" i="2"/>
  <c r="G595" i="5"/>
  <c r="C589" i="2"/>
  <c r="B589" i="2"/>
  <c r="D592" i="5"/>
  <c r="A592" i="5" s="1"/>
  <c r="D593" i="5" l="1"/>
  <c r="A593" i="5" s="1"/>
  <c r="D590" i="2"/>
  <c r="A590" i="2" s="1"/>
  <c r="C592" i="2"/>
  <c r="G594" i="2"/>
  <c r="G598" i="5"/>
  <c r="E592" i="2"/>
  <c r="B592" i="2"/>
  <c r="G593" i="2"/>
  <c r="F592" i="2"/>
  <c r="D589" i="2"/>
  <c r="A589" i="2" s="1"/>
  <c r="C596" i="5"/>
  <c r="F596" i="5"/>
  <c r="B596" i="5"/>
  <c r="E596" i="5"/>
  <c r="C595" i="5"/>
  <c r="B595" i="5"/>
  <c r="F595" i="5"/>
  <c r="E595" i="5"/>
  <c r="C591" i="2"/>
  <c r="B591" i="2"/>
  <c r="F591" i="2"/>
  <c r="E591" i="2"/>
  <c r="G597" i="5"/>
  <c r="D594" i="5"/>
  <c r="A594" i="5" s="1"/>
  <c r="D596" i="5" l="1"/>
  <c r="D595" i="5"/>
  <c r="A595" i="5" s="1"/>
  <c r="D591" i="2"/>
  <c r="A591" i="2" s="1"/>
  <c r="D592" i="2"/>
  <c r="A592" i="2" s="1"/>
  <c r="A596" i="5"/>
  <c r="F598" i="5"/>
  <c r="B598" i="5"/>
  <c r="C598" i="5"/>
  <c r="E598" i="5"/>
  <c r="E593" i="2"/>
  <c r="F593" i="2"/>
  <c r="C593" i="2"/>
  <c r="G599" i="5"/>
  <c r="B593" i="2"/>
  <c r="G595" i="2"/>
  <c r="C594" i="2"/>
  <c r="F594" i="2"/>
  <c r="G596" i="2"/>
  <c r="E594" i="2"/>
  <c r="G600" i="5"/>
  <c r="B594" i="2"/>
  <c r="C597" i="5"/>
  <c r="E597" i="5"/>
  <c r="B597" i="5"/>
  <c r="F597" i="5"/>
  <c r="D598" i="5" l="1"/>
  <c r="D593" i="2"/>
  <c r="A593" i="2" s="1"/>
  <c r="A598" i="5"/>
  <c r="C600" i="5"/>
  <c r="F600" i="5"/>
  <c r="B600" i="5"/>
  <c r="E600" i="5"/>
  <c r="C599" i="5"/>
  <c r="E599" i="5"/>
  <c r="B599" i="5"/>
  <c r="F599" i="5"/>
  <c r="D597" i="5"/>
  <c r="A597" i="5" s="1"/>
  <c r="D594" i="2"/>
  <c r="A594" i="2" s="1"/>
  <c r="E595" i="2"/>
  <c r="C595" i="2"/>
  <c r="F595" i="2"/>
  <c r="B595" i="2"/>
  <c r="G601" i="5"/>
  <c r="G602" i="5"/>
  <c r="G598" i="2"/>
  <c r="F596" i="2"/>
  <c r="B596" i="2"/>
  <c r="C596" i="2"/>
  <c r="E596" i="2"/>
  <c r="G597" i="2"/>
  <c r="D595" i="2" l="1"/>
  <c r="A595" i="2" s="1"/>
  <c r="D600" i="5"/>
  <c r="A600" i="5" s="1"/>
  <c r="B601" i="5"/>
  <c r="F601" i="5"/>
  <c r="E601" i="5"/>
  <c r="C601" i="5"/>
  <c r="D599" i="5"/>
  <c r="A599" i="5" s="1"/>
  <c r="C602" i="5"/>
  <c r="B602" i="5"/>
  <c r="E602" i="5"/>
  <c r="F602" i="5"/>
  <c r="C597" i="2"/>
  <c r="E597" i="2"/>
  <c r="F597" i="2"/>
  <c r="G603" i="5"/>
  <c r="B597" i="2"/>
  <c r="D596" i="2"/>
  <c r="A596" i="2" s="1"/>
  <c r="G599" i="2"/>
  <c r="G604" i="5"/>
  <c r="B598" i="2"/>
  <c r="G600" i="2"/>
  <c r="E598" i="2"/>
  <c r="F598" i="2"/>
  <c r="C598" i="2"/>
  <c r="D601" i="5" l="1"/>
  <c r="D598" i="2"/>
  <c r="A598" i="2" s="1"/>
  <c r="D597" i="2"/>
  <c r="A597" i="2" s="1"/>
  <c r="D602" i="5"/>
  <c r="A602" i="5" s="1"/>
  <c r="A601" i="5"/>
  <c r="E604" i="5"/>
  <c r="C604" i="5"/>
  <c r="B604" i="5"/>
  <c r="F604" i="5"/>
  <c r="C603" i="5"/>
  <c r="F603" i="5"/>
  <c r="E603" i="5"/>
  <c r="B603" i="5"/>
  <c r="G602" i="2"/>
  <c r="G601" i="2"/>
  <c r="G606" i="5"/>
  <c r="F600" i="2"/>
  <c r="E600" i="2"/>
  <c r="B600" i="2"/>
  <c r="C600" i="2"/>
  <c r="F599" i="2"/>
  <c r="B599" i="2"/>
  <c r="C599" i="2"/>
  <c r="E599" i="2"/>
  <c r="G605" i="5"/>
  <c r="D603" i="5" l="1"/>
  <c r="A603" i="5" s="1"/>
  <c r="D604" i="5"/>
  <c r="A604" i="5" s="1"/>
  <c r="D600" i="2"/>
  <c r="A600" i="2" s="1"/>
  <c r="F606" i="5"/>
  <c r="C606" i="5"/>
  <c r="E606" i="5"/>
  <c r="B606" i="5"/>
  <c r="E601" i="2"/>
  <c r="G607" i="5"/>
  <c r="C601" i="2"/>
  <c r="F601" i="2"/>
  <c r="B601" i="2"/>
  <c r="E602" i="2"/>
  <c r="G604" i="2"/>
  <c r="G603" i="2"/>
  <c r="F602" i="2"/>
  <c r="B602" i="2"/>
  <c r="C602" i="2"/>
  <c r="G608" i="5"/>
  <c r="E605" i="5"/>
  <c r="F605" i="5"/>
  <c r="B605" i="5"/>
  <c r="C605" i="5"/>
  <c r="D599" i="2"/>
  <c r="A599" i="2" s="1"/>
  <c r="D606" i="5" l="1"/>
  <c r="A606" i="5" s="1"/>
  <c r="D602" i="2"/>
  <c r="A602" i="2" s="1"/>
  <c r="F604" i="2"/>
  <c r="G605" i="2"/>
  <c r="C604" i="2"/>
  <c r="G606" i="2"/>
  <c r="B604" i="2"/>
  <c r="G610" i="5"/>
  <c r="E604" i="2"/>
  <c r="D605" i="5"/>
  <c r="A605" i="5" s="1"/>
  <c r="F607" i="5"/>
  <c r="B607" i="5"/>
  <c r="C607" i="5"/>
  <c r="E607" i="5"/>
  <c r="F608" i="5"/>
  <c r="E608" i="5"/>
  <c r="C608" i="5"/>
  <c r="B608" i="5"/>
  <c r="E603" i="2"/>
  <c r="F603" i="2"/>
  <c r="G609" i="5"/>
  <c r="B603" i="2"/>
  <c r="C603" i="2"/>
  <c r="D601" i="2"/>
  <c r="A601" i="2" s="1"/>
  <c r="D604" i="2" l="1"/>
  <c r="A604" i="2" s="1"/>
  <c r="D608" i="5"/>
  <c r="A608" i="5" s="1"/>
  <c r="D607" i="5"/>
  <c r="A607" i="5" s="1"/>
  <c r="F610" i="5"/>
  <c r="B610" i="5"/>
  <c r="E610" i="5"/>
  <c r="C610" i="5"/>
  <c r="C605" i="2"/>
  <c r="F605" i="2"/>
  <c r="E605" i="2"/>
  <c r="B605" i="2"/>
  <c r="G611" i="5"/>
  <c r="C606" i="2"/>
  <c r="G612" i="5"/>
  <c r="F606" i="2"/>
  <c r="G608" i="2"/>
  <c r="E606" i="2"/>
  <c r="B606" i="2"/>
  <c r="G607" i="2"/>
  <c r="D603" i="2"/>
  <c r="A603" i="2" s="1"/>
  <c r="F609" i="5"/>
  <c r="C609" i="5"/>
  <c r="E609" i="5"/>
  <c r="B609" i="5"/>
  <c r="D610" i="5" l="1"/>
  <c r="D605" i="2"/>
  <c r="A605" i="2" s="1"/>
  <c r="D609" i="5"/>
  <c r="A609" i="5" s="1"/>
  <c r="G613" i="5"/>
  <c r="E607" i="2"/>
  <c r="F607" i="2"/>
  <c r="C607" i="2"/>
  <c r="B607" i="2"/>
  <c r="F612" i="5"/>
  <c r="B612" i="5"/>
  <c r="E612" i="5"/>
  <c r="C612" i="5"/>
  <c r="A610" i="5"/>
  <c r="D606" i="2"/>
  <c r="A606" i="2" s="1"/>
  <c r="G609" i="2"/>
  <c r="G614" i="5"/>
  <c r="F608" i="2"/>
  <c r="B608" i="2"/>
  <c r="C608" i="2"/>
  <c r="E608" i="2"/>
  <c r="G610" i="2"/>
  <c r="E611" i="5"/>
  <c r="C611" i="5"/>
  <c r="B611" i="5"/>
  <c r="F611" i="5"/>
  <c r="D611" i="5" l="1"/>
  <c r="A611" i="5" s="1"/>
  <c r="D612" i="5"/>
  <c r="A612" i="5" s="1"/>
  <c r="E610" i="2"/>
  <c r="C610" i="2"/>
  <c r="B610" i="2"/>
  <c r="F610" i="2"/>
  <c r="G611" i="2"/>
  <c r="G616" i="5"/>
  <c r="G612" i="2"/>
  <c r="D608" i="2"/>
  <c r="A608" i="2" s="1"/>
  <c r="C614" i="5"/>
  <c r="F614" i="5"/>
  <c r="E614" i="5"/>
  <c r="B614" i="5"/>
  <c r="D607" i="2"/>
  <c r="A607" i="2" s="1"/>
  <c r="E609" i="2"/>
  <c r="B609" i="2"/>
  <c r="F609" i="2"/>
  <c r="C609" i="2"/>
  <c r="G615" i="5"/>
  <c r="C613" i="5"/>
  <c r="F613" i="5"/>
  <c r="B613" i="5"/>
  <c r="E613" i="5"/>
  <c r="D614" i="5" l="1"/>
  <c r="A614" i="5" s="1"/>
  <c r="B612" i="2"/>
  <c r="G618" i="5"/>
  <c r="G613" i="2"/>
  <c r="C612" i="2"/>
  <c r="E612" i="2"/>
  <c r="F612" i="2"/>
  <c r="G614" i="2"/>
  <c r="D613" i="5"/>
  <c r="A613" i="5" s="1"/>
  <c r="C615" i="5"/>
  <c r="E615" i="5"/>
  <c r="B615" i="5"/>
  <c r="F615" i="5"/>
  <c r="D609" i="2"/>
  <c r="A609" i="2" s="1"/>
  <c r="C616" i="5"/>
  <c r="B616" i="5"/>
  <c r="F616" i="5"/>
  <c r="E616" i="5"/>
  <c r="F611" i="2"/>
  <c r="E611" i="2"/>
  <c r="G617" i="5"/>
  <c r="B611" i="2"/>
  <c r="C611" i="2"/>
  <c r="D610" i="2"/>
  <c r="A610" i="2" s="1"/>
  <c r="D611" i="2" l="1"/>
  <c r="A611" i="2" s="1"/>
  <c r="G615" i="2"/>
  <c r="F614" i="2"/>
  <c r="G620" i="5"/>
  <c r="B614" i="2"/>
  <c r="C614" i="2"/>
  <c r="G616" i="2"/>
  <c r="E614" i="2"/>
  <c r="D615" i="5"/>
  <c r="A615" i="5" s="1"/>
  <c r="B618" i="5"/>
  <c r="C618" i="5"/>
  <c r="F618" i="5"/>
  <c r="E618" i="5"/>
  <c r="F617" i="5"/>
  <c r="C617" i="5"/>
  <c r="B617" i="5"/>
  <c r="E617" i="5"/>
  <c r="F613" i="2"/>
  <c r="C613" i="2"/>
  <c r="E613" i="2"/>
  <c r="B613" i="2"/>
  <c r="G619" i="5"/>
  <c r="D616" i="5"/>
  <c r="A616" i="5" s="1"/>
  <c r="D612" i="2"/>
  <c r="A612" i="2" s="1"/>
  <c r="D613" i="2" l="1"/>
  <c r="A613" i="2" s="1"/>
  <c r="D614" i="2"/>
  <c r="A614" i="2" s="1"/>
  <c r="D617" i="5"/>
  <c r="A617" i="5" s="1"/>
  <c r="D618" i="5"/>
  <c r="A618" i="5" s="1"/>
  <c r="E616" i="2"/>
  <c r="G618" i="2"/>
  <c r="G622" i="5"/>
  <c r="G617" i="2"/>
  <c r="C616" i="2"/>
  <c r="F616" i="2"/>
  <c r="B616" i="2"/>
  <c r="F620" i="5"/>
  <c r="B620" i="5"/>
  <c r="C620" i="5"/>
  <c r="E620" i="5"/>
  <c r="B619" i="5"/>
  <c r="C619" i="5"/>
  <c r="F619" i="5"/>
  <c r="E619" i="5"/>
  <c r="G621" i="5"/>
  <c r="B615" i="2"/>
  <c r="F615" i="2"/>
  <c r="E615" i="2"/>
  <c r="C615" i="2"/>
  <c r="D615" i="2" l="1"/>
  <c r="A615" i="2" s="1"/>
  <c r="F622" i="5"/>
  <c r="E622" i="5"/>
  <c r="C622" i="5"/>
  <c r="B622" i="5"/>
  <c r="C621" i="5"/>
  <c r="E621" i="5"/>
  <c r="F621" i="5"/>
  <c r="B621" i="5"/>
  <c r="F618" i="2"/>
  <c r="E618" i="2"/>
  <c r="B618" i="2"/>
  <c r="C618" i="2"/>
  <c r="G624" i="5"/>
  <c r="G620" i="2"/>
  <c r="G619" i="2"/>
  <c r="D616" i="2"/>
  <c r="A616" i="2" s="1"/>
  <c r="D619" i="5"/>
  <c r="A619" i="5" s="1"/>
  <c r="D620" i="5"/>
  <c r="A620" i="5" s="1"/>
  <c r="E617" i="2"/>
  <c r="C617" i="2"/>
  <c r="B617" i="2"/>
  <c r="G623" i="5"/>
  <c r="F617" i="2"/>
  <c r="D618" i="2" l="1"/>
  <c r="A618" i="2" s="1"/>
  <c r="D622" i="5"/>
  <c r="A622" i="5" s="1"/>
  <c r="E619" i="2"/>
  <c r="G625" i="5"/>
  <c r="F619" i="2"/>
  <c r="C619" i="2"/>
  <c r="B619" i="2"/>
  <c r="D621" i="5"/>
  <c r="A621" i="5" s="1"/>
  <c r="E623" i="5"/>
  <c r="B623" i="5"/>
  <c r="F623" i="5"/>
  <c r="C623" i="5"/>
  <c r="F620" i="2"/>
  <c r="G621" i="2"/>
  <c r="C620" i="2"/>
  <c r="B620" i="2"/>
  <c r="G626" i="5"/>
  <c r="G622" i="2"/>
  <c r="E620" i="2"/>
  <c r="D617" i="2"/>
  <c r="A617" i="2" s="1"/>
  <c r="F624" i="5"/>
  <c r="B624" i="5"/>
  <c r="C624" i="5"/>
  <c r="E624" i="5"/>
  <c r="D624" i="5" l="1"/>
  <c r="A624" i="5" s="1"/>
  <c r="D620" i="2"/>
  <c r="A620" i="2" s="1"/>
  <c r="F625" i="5"/>
  <c r="B625" i="5"/>
  <c r="C625" i="5"/>
  <c r="E625" i="5"/>
  <c r="B622" i="2"/>
  <c r="E622" i="2"/>
  <c r="C622" i="2"/>
  <c r="G628" i="5"/>
  <c r="F622" i="2"/>
  <c r="G624" i="2"/>
  <c r="G623" i="2"/>
  <c r="C621" i="2"/>
  <c r="F621" i="2"/>
  <c r="G627" i="5"/>
  <c r="E621" i="2"/>
  <c r="B621" i="2"/>
  <c r="E626" i="5"/>
  <c r="B626" i="5"/>
  <c r="C626" i="5"/>
  <c r="F626" i="5"/>
  <c r="D623" i="5"/>
  <c r="A623" i="5" s="1"/>
  <c r="D619" i="2"/>
  <c r="A619" i="2" s="1"/>
  <c r="D622" i="2" l="1"/>
  <c r="A622" i="2" s="1"/>
  <c r="D626" i="5"/>
  <c r="A626" i="5" s="1"/>
  <c r="D621" i="2"/>
  <c r="A621" i="2" s="1"/>
  <c r="C623" i="2"/>
  <c r="E623" i="2"/>
  <c r="F623" i="2"/>
  <c r="B623" i="2"/>
  <c r="G629" i="5"/>
  <c r="B627" i="5"/>
  <c r="F627" i="5"/>
  <c r="C627" i="5"/>
  <c r="E627" i="5"/>
  <c r="G630" i="5"/>
  <c r="F624" i="2"/>
  <c r="G625" i="2"/>
  <c r="B624" i="2"/>
  <c r="E624" i="2"/>
  <c r="C624" i="2"/>
  <c r="G626" i="2"/>
  <c r="E628" i="5"/>
  <c r="F628" i="5"/>
  <c r="B628" i="5"/>
  <c r="C628" i="5"/>
  <c r="D625" i="5"/>
  <c r="A625" i="5" s="1"/>
  <c r="D627" i="5" l="1"/>
  <c r="D624" i="2"/>
  <c r="A624" i="2" s="1"/>
  <c r="D628" i="5"/>
  <c r="A628" i="5" s="1"/>
  <c r="E630" i="5"/>
  <c r="C630" i="5"/>
  <c r="B630" i="5"/>
  <c r="F630" i="5"/>
  <c r="A627" i="5"/>
  <c r="B626" i="2"/>
  <c r="G628" i="2"/>
  <c r="E626" i="2"/>
  <c r="C626" i="2"/>
  <c r="G632" i="5"/>
  <c r="F626" i="2"/>
  <c r="G627" i="2"/>
  <c r="F625" i="2"/>
  <c r="G631" i="5"/>
  <c r="C625" i="2"/>
  <c r="B625" i="2"/>
  <c r="E625" i="2"/>
  <c r="D623" i="2"/>
  <c r="A623" i="2" s="1"/>
  <c r="C629" i="5"/>
  <c r="F629" i="5"/>
  <c r="B629" i="5"/>
  <c r="E629" i="5"/>
  <c r="D625" i="2" l="1"/>
  <c r="A625" i="2" s="1"/>
  <c r="D626" i="2"/>
  <c r="A626" i="2" s="1"/>
  <c r="C627" i="2"/>
  <c r="F627" i="2"/>
  <c r="E627" i="2"/>
  <c r="G633" i="5"/>
  <c r="B627" i="2"/>
  <c r="B628" i="2"/>
  <c r="E628" i="2"/>
  <c r="F628" i="2"/>
  <c r="C628" i="2"/>
  <c r="G634" i="5"/>
  <c r="G630" i="2"/>
  <c r="G629" i="2"/>
  <c r="D629" i="5"/>
  <c r="A629" i="5" s="1"/>
  <c r="B631" i="5"/>
  <c r="F631" i="5"/>
  <c r="E631" i="5"/>
  <c r="C631" i="5"/>
  <c r="B632" i="5"/>
  <c r="F632" i="5"/>
  <c r="E632" i="5"/>
  <c r="C632" i="5"/>
  <c r="D630" i="5"/>
  <c r="A630" i="5" s="1"/>
  <c r="D627" i="2" l="1"/>
  <c r="A627" i="2" s="1"/>
  <c r="D632" i="5"/>
  <c r="A632" i="5" s="1"/>
  <c r="D631" i="5"/>
  <c r="A631" i="5" s="1"/>
  <c r="C629" i="2"/>
  <c r="F629" i="2"/>
  <c r="G635" i="5"/>
  <c r="B629" i="2"/>
  <c r="E629" i="2"/>
  <c r="C630" i="2"/>
  <c r="G636" i="5"/>
  <c r="B630" i="2"/>
  <c r="G631" i="2"/>
  <c r="E630" i="2"/>
  <c r="F630" i="2"/>
  <c r="G632" i="2"/>
  <c r="D628" i="2"/>
  <c r="A628" i="2" s="1"/>
  <c r="C634" i="5"/>
  <c r="E634" i="5"/>
  <c r="F634" i="5"/>
  <c r="B634" i="5"/>
  <c r="C633" i="5"/>
  <c r="E633" i="5"/>
  <c r="B633" i="5"/>
  <c r="F633" i="5"/>
  <c r="D633" i="5" l="1"/>
  <c r="F632" i="2"/>
  <c r="G633" i="2"/>
  <c r="C632" i="2"/>
  <c r="G634" i="2"/>
  <c r="G638" i="5"/>
  <c r="B632" i="2"/>
  <c r="E632" i="2"/>
  <c r="A633" i="5"/>
  <c r="D634" i="5"/>
  <c r="A634" i="5" s="1"/>
  <c r="B636" i="5"/>
  <c r="F636" i="5"/>
  <c r="E636" i="5"/>
  <c r="C636" i="5"/>
  <c r="F635" i="5"/>
  <c r="C635" i="5"/>
  <c r="E635" i="5"/>
  <c r="B635" i="5"/>
  <c r="D630" i="2"/>
  <c r="A630" i="2" s="1"/>
  <c r="E631" i="2"/>
  <c r="G637" i="5"/>
  <c r="B631" i="2"/>
  <c r="C631" i="2"/>
  <c r="F631" i="2"/>
  <c r="D629" i="2"/>
  <c r="A629" i="2" s="1"/>
  <c r="D632" i="2" l="1"/>
  <c r="A632" i="2" s="1"/>
  <c r="D635" i="5"/>
  <c r="A635" i="5" s="1"/>
  <c r="D636" i="5"/>
  <c r="A636" i="5" s="1"/>
  <c r="D631" i="2"/>
  <c r="A631" i="2" s="1"/>
  <c r="E637" i="5"/>
  <c r="B637" i="5"/>
  <c r="C637" i="5"/>
  <c r="F637" i="5"/>
  <c r="C634" i="2"/>
  <c r="G635" i="2"/>
  <c r="G636" i="2"/>
  <c r="F634" i="2"/>
  <c r="G640" i="5"/>
  <c r="E634" i="2"/>
  <c r="B634" i="2"/>
  <c r="E633" i="2"/>
  <c r="C633" i="2"/>
  <c r="G639" i="5"/>
  <c r="F633" i="2"/>
  <c r="B633" i="2"/>
  <c r="B638" i="5"/>
  <c r="C638" i="5"/>
  <c r="F638" i="5"/>
  <c r="E638" i="5"/>
  <c r="D634" i="2" l="1"/>
  <c r="A634" i="2" s="1"/>
  <c r="D637" i="5"/>
  <c r="G638" i="2"/>
  <c r="F636" i="2"/>
  <c r="G642" i="5"/>
  <c r="C636" i="2"/>
  <c r="B636" i="2"/>
  <c r="G637" i="2"/>
  <c r="E636" i="2"/>
  <c r="C639" i="5"/>
  <c r="F639" i="5"/>
  <c r="E639" i="5"/>
  <c r="B639" i="5"/>
  <c r="C635" i="2"/>
  <c r="E635" i="2"/>
  <c r="G641" i="5"/>
  <c r="F635" i="2"/>
  <c r="B635" i="2"/>
  <c r="E640" i="5"/>
  <c r="C640" i="5"/>
  <c r="B640" i="5"/>
  <c r="F640" i="5"/>
  <c r="A637" i="5"/>
  <c r="D638" i="5"/>
  <c r="A638" i="5" s="1"/>
  <c r="D633" i="2"/>
  <c r="A633" i="2" s="1"/>
  <c r="D639" i="5" l="1"/>
  <c r="D640" i="5"/>
  <c r="A640" i="5" s="1"/>
  <c r="D636" i="2"/>
  <c r="A636" i="2" s="1"/>
  <c r="E641" i="5"/>
  <c r="F641" i="5"/>
  <c r="B641" i="5"/>
  <c r="C641" i="5"/>
  <c r="F642" i="5"/>
  <c r="B642" i="5"/>
  <c r="C642" i="5"/>
  <c r="E642" i="5"/>
  <c r="A639" i="5"/>
  <c r="C637" i="2"/>
  <c r="F637" i="2"/>
  <c r="G643" i="5"/>
  <c r="E637" i="2"/>
  <c r="B637" i="2"/>
  <c r="D635" i="2"/>
  <c r="A635" i="2" s="1"/>
  <c r="G639" i="2"/>
  <c r="E638" i="2"/>
  <c r="B638" i="2"/>
  <c r="C638" i="2"/>
  <c r="F638" i="2"/>
  <c r="G644" i="5"/>
  <c r="G640" i="2"/>
  <c r="D637" i="2" l="1"/>
  <c r="A637" i="2" s="1"/>
  <c r="D638" i="2"/>
  <c r="A638" i="2" s="1"/>
  <c r="E644" i="5"/>
  <c r="C644" i="5"/>
  <c r="F644" i="5"/>
  <c r="B644" i="5"/>
  <c r="C640" i="2"/>
  <c r="E640" i="2"/>
  <c r="B640" i="2"/>
  <c r="F640" i="2"/>
  <c r="G642" i="2"/>
  <c r="G641" i="2"/>
  <c r="G646" i="5"/>
  <c r="E639" i="2"/>
  <c r="B639" i="2"/>
  <c r="F639" i="2"/>
  <c r="G645" i="5"/>
  <c r="C639" i="2"/>
  <c r="F643" i="5"/>
  <c r="E643" i="5"/>
  <c r="C643" i="5"/>
  <c r="B643" i="5"/>
  <c r="D642" i="5"/>
  <c r="A642" i="5" s="1"/>
  <c r="D641" i="5"/>
  <c r="A641" i="5" s="1"/>
  <c r="D643" i="5" l="1"/>
  <c r="A643" i="5" s="1"/>
  <c r="D640" i="2"/>
  <c r="A640" i="2" s="1"/>
  <c r="D644" i="5"/>
  <c r="A644" i="5" s="1"/>
  <c r="F642" i="2"/>
  <c r="G643" i="2"/>
  <c r="C642" i="2"/>
  <c r="E642" i="2"/>
  <c r="G648" i="5"/>
  <c r="G644" i="2"/>
  <c r="B642" i="2"/>
  <c r="D639" i="2"/>
  <c r="A639" i="2" s="1"/>
  <c r="E641" i="2"/>
  <c r="G647" i="5"/>
  <c r="C641" i="2"/>
  <c r="F641" i="2"/>
  <c r="B641" i="2"/>
  <c r="E645" i="5"/>
  <c r="B645" i="5"/>
  <c r="C645" i="5"/>
  <c r="F645" i="5"/>
  <c r="B646" i="5"/>
  <c r="E646" i="5"/>
  <c r="F646" i="5"/>
  <c r="C646" i="5"/>
  <c r="D645" i="5" l="1"/>
  <c r="D642" i="2"/>
  <c r="A642" i="2" s="1"/>
  <c r="A645" i="5"/>
  <c r="C647" i="5"/>
  <c r="F647" i="5"/>
  <c r="B647" i="5"/>
  <c r="E647" i="5"/>
  <c r="G650" i="5"/>
  <c r="G646" i="2"/>
  <c r="E644" i="2"/>
  <c r="C644" i="2"/>
  <c r="B644" i="2"/>
  <c r="F644" i="2"/>
  <c r="G645" i="2"/>
  <c r="C643" i="2"/>
  <c r="B643" i="2"/>
  <c r="E643" i="2"/>
  <c r="G649" i="5"/>
  <c r="F643" i="2"/>
  <c r="D646" i="5"/>
  <c r="A646" i="5" s="1"/>
  <c r="D641" i="2"/>
  <c r="A641" i="2" s="1"/>
  <c r="C648" i="5"/>
  <c r="E648" i="5"/>
  <c r="F648" i="5"/>
  <c r="B648" i="5"/>
  <c r="D644" i="2" l="1"/>
  <c r="A644" i="2" s="1"/>
  <c r="D643" i="2"/>
  <c r="A643" i="2" s="1"/>
  <c r="E646" i="2"/>
  <c r="G652" i="5"/>
  <c r="G648" i="2"/>
  <c r="F646" i="2"/>
  <c r="B646" i="2"/>
  <c r="G647" i="2"/>
  <c r="C646" i="2"/>
  <c r="B649" i="5"/>
  <c r="F649" i="5"/>
  <c r="E649" i="5"/>
  <c r="C649" i="5"/>
  <c r="B650" i="5"/>
  <c r="F650" i="5"/>
  <c r="C650" i="5"/>
  <c r="E650" i="5"/>
  <c r="B645" i="2"/>
  <c r="E645" i="2"/>
  <c r="C645" i="2"/>
  <c r="G651" i="5"/>
  <c r="F645" i="2"/>
  <c r="D648" i="5"/>
  <c r="A648" i="5" s="1"/>
  <c r="D647" i="5"/>
  <c r="A647" i="5" s="1"/>
  <c r="D650" i="5" l="1"/>
  <c r="A650" i="5" s="1"/>
  <c r="F651" i="5"/>
  <c r="E651" i="5"/>
  <c r="C651" i="5"/>
  <c r="B651" i="5"/>
  <c r="B648" i="2"/>
  <c r="C648" i="2"/>
  <c r="F648" i="2"/>
  <c r="E648" i="2"/>
  <c r="G649" i="2"/>
  <c r="G650" i="2"/>
  <c r="G654" i="5"/>
  <c r="D649" i="5"/>
  <c r="A649" i="5" s="1"/>
  <c r="C647" i="2"/>
  <c r="B647" i="2"/>
  <c r="E647" i="2"/>
  <c r="F647" i="2"/>
  <c r="G653" i="5"/>
  <c r="C652" i="5"/>
  <c r="E652" i="5"/>
  <c r="F652" i="5"/>
  <c r="B652" i="5"/>
  <c r="D645" i="2"/>
  <c r="A645" i="2" s="1"/>
  <c r="D646" i="2"/>
  <c r="A646" i="2" s="1"/>
  <c r="D648" i="2" l="1"/>
  <c r="A648" i="2" s="1"/>
  <c r="D652" i="5"/>
  <c r="A652" i="5" s="1"/>
  <c r="D647" i="2"/>
  <c r="A647" i="2" s="1"/>
  <c r="B654" i="5"/>
  <c r="C654" i="5"/>
  <c r="E654" i="5"/>
  <c r="F654" i="5"/>
  <c r="G651" i="2"/>
  <c r="C650" i="2"/>
  <c r="G652" i="2"/>
  <c r="B650" i="2"/>
  <c r="F650" i="2"/>
  <c r="G656" i="5"/>
  <c r="E650" i="2"/>
  <c r="D651" i="5"/>
  <c r="A651" i="5" s="1"/>
  <c r="B653" i="5"/>
  <c r="F653" i="5"/>
  <c r="E653" i="5"/>
  <c r="C653" i="5"/>
  <c r="G655" i="5"/>
  <c r="C649" i="2"/>
  <c r="B649" i="2"/>
  <c r="E649" i="2"/>
  <c r="F649" i="2"/>
  <c r="D653" i="5" l="1"/>
  <c r="A653" i="5" s="1"/>
  <c r="B656" i="5"/>
  <c r="F656" i="5"/>
  <c r="C656" i="5"/>
  <c r="E656" i="5"/>
  <c r="D649" i="2"/>
  <c r="A649" i="2" s="1"/>
  <c r="F651" i="2"/>
  <c r="B651" i="2"/>
  <c r="E651" i="2"/>
  <c r="C651" i="2"/>
  <c r="G657" i="5"/>
  <c r="F655" i="5"/>
  <c r="B655" i="5"/>
  <c r="C655" i="5"/>
  <c r="E655" i="5"/>
  <c r="D650" i="2"/>
  <c r="A650" i="2" s="1"/>
  <c r="F652" i="2"/>
  <c r="G653" i="2"/>
  <c r="B652" i="2"/>
  <c r="G654" i="2"/>
  <c r="G658" i="5"/>
  <c r="C652" i="2"/>
  <c r="E652" i="2"/>
  <c r="D654" i="5"/>
  <c r="A654" i="5" s="1"/>
  <c r="D656" i="5" l="1"/>
  <c r="A656" i="5" s="1"/>
  <c r="D652" i="2"/>
  <c r="A652" i="2" s="1"/>
  <c r="D651" i="2"/>
  <c r="A651" i="2" s="1"/>
  <c r="F654" i="2"/>
  <c r="G656" i="2"/>
  <c r="C654" i="2"/>
  <c r="E654" i="2"/>
  <c r="B654" i="2"/>
  <c r="G660" i="5"/>
  <c r="G655" i="2"/>
  <c r="G659" i="5"/>
  <c r="C653" i="2"/>
  <c r="B653" i="2"/>
  <c r="E653" i="2"/>
  <c r="F653" i="2"/>
  <c r="D655" i="5"/>
  <c r="A655" i="5" s="1"/>
  <c r="B657" i="5"/>
  <c r="F657" i="5"/>
  <c r="C657" i="5"/>
  <c r="E657" i="5"/>
  <c r="F658" i="5"/>
  <c r="C658" i="5"/>
  <c r="B658" i="5"/>
  <c r="E658" i="5"/>
  <c r="D658" i="5" l="1"/>
  <c r="D654" i="2"/>
  <c r="A654" i="2" s="1"/>
  <c r="F659" i="5"/>
  <c r="B659" i="5"/>
  <c r="C659" i="5"/>
  <c r="E659" i="5"/>
  <c r="D653" i="2"/>
  <c r="A653" i="2" s="1"/>
  <c r="F655" i="2"/>
  <c r="G661" i="5"/>
  <c r="C655" i="2"/>
  <c r="E655" i="2"/>
  <c r="B655" i="2"/>
  <c r="B660" i="5"/>
  <c r="F660" i="5"/>
  <c r="E660" i="5"/>
  <c r="C660" i="5"/>
  <c r="B656" i="2"/>
  <c r="G657" i="2"/>
  <c r="F656" i="2"/>
  <c r="C656" i="2"/>
  <c r="G658" i="2"/>
  <c r="G662" i="5"/>
  <c r="E656" i="2"/>
  <c r="A658" i="5"/>
  <c r="D657" i="5"/>
  <c r="A657" i="5" s="1"/>
  <c r="D656" i="2" l="1"/>
  <c r="A656" i="2" s="1"/>
  <c r="D659" i="5"/>
  <c r="A659" i="5" s="1"/>
  <c r="E662" i="5"/>
  <c r="C662" i="5"/>
  <c r="B662" i="5"/>
  <c r="F662" i="5"/>
  <c r="B661" i="5"/>
  <c r="C661" i="5"/>
  <c r="E661" i="5"/>
  <c r="F661" i="5"/>
  <c r="F657" i="2"/>
  <c r="E657" i="2"/>
  <c r="G663" i="5"/>
  <c r="C657" i="2"/>
  <c r="B657" i="2"/>
  <c r="C658" i="2"/>
  <c r="G660" i="2"/>
  <c r="G664" i="5"/>
  <c r="G659" i="2"/>
  <c r="F658" i="2"/>
  <c r="B658" i="2"/>
  <c r="E658" i="2"/>
  <c r="D660" i="5"/>
  <c r="A660" i="5" s="1"/>
  <c r="D655" i="2"/>
  <c r="A655" i="2" s="1"/>
  <c r="D657" i="2" l="1"/>
  <c r="A657" i="2" s="1"/>
  <c r="D658" i="2"/>
  <c r="A658" i="2" s="1"/>
  <c r="E664" i="5"/>
  <c r="F664" i="5"/>
  <c r="C664" i="5"/>
  <c r="B664" i="5"/>
  <c r="F660" i="2"/>
  <c r="B660" i="2"/>
  <c r="E660" i="2"/>
  <c r="C660" i="2"/>
  <c r="G662" i="2"/>
  <c r="G666" i="5"/>
  <c r="G661" i="2"/>
  <c r="B663" i="5"/>
  <c r="E663" i="5"/>
  <c r="F663" i="5"/>
  <c r="C663" i="5"/>
  <c r="D661" i="5"/>
  <c r="A661" i="5" s="1"/>
  <c r="B659" i="2"/>
  <c r="F659" i="2"/>
  <c r="C659" i="2"/>
  <c r="G665" i="5"/>
  <c r="E659" i="2"/>
  <c r="D662" i="5"/>
  <c r="A662" i="5" s="1"/>
  <c r="D660" i="2" l="1"/>
  <c r="A660" i="2" s="1"/>
  <c r="G667" i="5"/>
  <c r="B661" i="2"/>
  <c r="E661" i="2"/>
  <c r="F661" i="2"/>
  <c r="C661" i="2"/>
  <c r="D659" i="2"/>
  <c r="A659" i="2" s="1"/>
  <c r="F666" i="5"/>
  <c r="B666" i="5"/>
  <c r="C666" i="5"/>
  <c r="E666" i="5"/>
  <c r="F665" i="5"/>
  <c r="E665" i="5"/>
  <c r="B665" i="5"/>
  <c r="C665" i="5"/>
  <c r="D663" i="5"/>
  <c r="A663" i="5" s="1"/>
  <c r="C662" i="2"/>
  <c r="B662" i="2"/>
  <c r="F662" i="2"/>
  <c r="G664" i="2"/>
  <c r="G663" i="2"/>
  <c r="G668" i="5"/>
  <c r="E662" i="2"/>
  <c r="D664" i="5"/>
  <c r="A664" i="5" s="1"/>
  <c r="D662" i="2" l="1"/>
  <c r="A662" i="2" s="1"/>
  <c r="G670" i="5"/>
  <c r="F664" i="2"/>
  <c r="E664" i="2"/>
  <c r="G665" i="2"/>
  <c r="C664" i="2"/>
  <c r="B664" i="2"/>
  <c r="G666" i="2"/>
  <c r="D666" i="5"/>
  <c r="A666" i="5" s="1"/>
  <c r="D661" i="2"/>
  <c r="A661" i="2" s="1"/>
  <c r="C668" i="5"/>
  <c r="B668" i="5"/>
  <c r="F668" i="5"/>
  <c r="E668" i="5"/>
  <c r="B663" i="2"/>
  <c r="F663" i="2"/>
  <c r="G669" i="5"/>
  <c r="E663" i="2"/>
  <c r="C663" i="2"/>
  <c r="D665" i="5"/>
  <c r="A665" i="5" s="1"/>
  <c r="F667" i="5"/>
  <c r="E667" i="5"/>
  <c r="C667" i="5"/>
  <c r="B667" i="5"/>
  <c r="D664" i="2" l="1"/>
  <c r="A664" i="2" s="1"/>
  <c r="B669" i="5"/>
  <c r="F669" i="5"/>
  <c r="C669" i="5"/>
  <c r="E669" i="5"/>
  <c r="B665" i="2"/>
  <c r="F665" i="2"/>
  <c r="G671" i="5"/>
  <c r="C665" i="2"/>
  <c r="E665" i="2"/>
  <c r="B666" i="2"/>
  <c r="E666" i="2"/>
  <c r="C666" i="2"/>
  <c r="G672" i="5"/>
  <c r="F666" i="2"/>
  <c r="G668" i="2"/>
  <c r="G667" i="2"/>
  <c r="D667" i="5"/>
  <c r="A667" i="5" s="1"/>
  <c r="D663" i="2"/>
  <c r="A663" i="2" s="1"/>
  <c r="D668" i="5"/>
  <c r="A668" i="5" s="1"/>
  <c r="C670" i="5"/>
  <c r="F670" i="5"/>
  <c r="B670" i="5"/>
  <c r="E670" i="5"/>
  <c r="D670" i="5" l="1"/>
  <c r="D669" i="5"/>
  <c r="A669" i="5" s="1"/>
  <c r="D666" i="2"/>
  <c r="A666" i="2" s="1"/>
  <c r="F667" i="2"/>
  <c r="E667" i="2"/>
  <c r="C667" i="2"/>
  <c r="B667" i="2"/>
  <c r="G673" i="5"/>
  <c r="A670" i="5"/>
  <c r="G669" i="2"/>
  <c r="G674" i="5"/>
  <c r="E668" i="2"/>
  <c r="C668" i="2"/>
  <c r="F668" i="2"/>
  <c r="G670" i="2"/>
  <c r="B668" i="2"/>
  <c r="C671" i="5"/>
  <c r="F671" i="5"/>
  <c r="B671" i="5"/>
  <c r="E671" i="5"/>
  <c r="C672" i="5"/>
  <c r="E672" i="5"/>
  <c r="F672" i="5"/>
  <c r="B672" i="5"/>
  <c r="D665" i="2"/>
  <c r="A665" i="2" s="1"/>
  <c r="D667" i="2" l="1"/>
  <c r="A667" i="2" s="1"/>
  <c r="D672" i="5"/>
  <c r="A672" i="5" s="1"/>
  <c r="C670" i="2"/>
  <c r="B670" i="2"/>
  <c r="G676" i="5"/>
  <c r="G672" i="2"/>
  <c r="E670" i="2"/>
  <c r="G671" i="2"/>
  <c r="F670" i="2"/>
  <c r="F674" i="5"/>
  <c r="B674" i="5"/>
  <c r="C674" i="5"/>
  <c r="E674" i="5"/>
  <c r="C669" i="2"/>
  <c r="F669" i="2"/>
  <c r="G675" i="5"/>
  <c r="E669" i="2"/>
  <c r="B669" i="2"/>
  <c r="D671" i="5"/>
  <c r="A671" i="5" s="1"/>
  <c r="D668" i="2"/>
  <c r="A668" i="2" s="1"/>
  <c r="E673" i="5"/>
  <c r="B673" i="5"/>
  <c r="F673" i="5"/>
  <c r="C673" i="5"/>
  <c r="D669" i="2" l="1"/>
  <c r="A669" i="2" s="1"/>
  <c r="D673" i="5"/>
  <c r="A673" i="5" s="1"/>
  <c r="C672" i="2"/>
  <c r="G678" i="5"/>
  <c r="F672" i="2"/>
  <c r="E672" i="2"/>
  <c r="B672" i="2"/>
  <c r="G673" i="2"/>
  <c r="G674" i="2"/>
  <c r="D674" i="5"/>
  <c r="A674" i="5" s="1"/>
  <c r="C676" i="5"/>
  <c r="F676" i="5"/>
  <c r="B676" i="5"/>
  <c r="E676" i="5"/>
  <c r="B675" i="5"/>
  <c r="E675" i="5"/>
  <c r="C675" i="5"/>
  <c r="F675" i="5"/>
  <c r="G677" i="5"/>
  <c r="F671" i="2"/>
  <c r="E671" i="2"/>
  <c r="B671" i="2"/>
  <c r="C671" i="2"/>
  <c r="D670" i="2"/>
  <c r="A670" i="2" s="1"/>
  <c r="D672" i="2" l="1"/>
  <c r="A672" i="2" s="1"/>
  <c r="D671" i="2"/>
  <c r="A671" i="2" s="1"/>
  <c r="D675" i="5"/>
  <c r="A675" i="5" s="1"/>
  <c r="E674" i="2"/>
  <c r="G680" i="5"/>
  <c r="G675" i="2"/>
  <c r="C674" i="2"/>
  <c r="F674" i="2"/>
  <c r="G676" i="2"/>
  <c r="B674" i="2"/>
  <c r="C677" i="5"/>
  <c r="B677" i="5"/>
  <c r="F677" i="5"/>
  <c r="E677" i="5"/>
  <c r="G679" i="5"/>
  <c r="F673" i="2"/>
  <c r="E673" i="2"/>
  <c r="C673" i="2"/>
  <c r="B673" i="2"/>
  <c r="C678" i="5"/>
  <c r="E678" i="5"/>
  <c r="B678" i="5"/>
  <c r="F678" i="5"/>
  <c r="D676" i="5"/>
  <c r="A676" i="5" s="1"/>
  <c r="D673" i="2" l="1"/>
  <c r="A673" i="2" s="1"/>
  <c r="D678" i="5"/>
  <c r="D677" i="5"/>
  <c r="A677" i="5" s="1"/>
  <c r="C675" i="2"/>
  <c r="F675" i="2"/>
  <c r="B675" i="2"/>
  <c r="G681" i="5"/>
  <c r="E675" i="2"/>
  <c r="D674" i="2"/>
  <c r="A674" i="2" s="1"/>
  <c r="A678" i="5"/>
  <c r="G678" i="2"/>
  <c r="G677" i="2"/>
  <c r="G682" i="5"/>
  <c r="F676" i="2"/>
  <c r="E676" i="2"/>
  <c r="C676" i="2"/>
  <c r="B676" i="2"/>
  <c r="C680" i="5"/>
  <c r="E680" i="5"/>
  <c r="B680" i="5"/>
  <c r="F680" i="5"/>
  <c r="C679" i="5"/>
  <c r="E679" i="5"/>
  <c r="B679" i="5"/>
  <c r="F679" i="5"/>
  <c r="C681" i="5" l="1"/>
  <c r="F681" i="5"/>
  <c r="B681" i="5"/>
  <c r="E681" i="5"/>
  <c r="B682" i="5"/>
  <c r="F682" i="5"/>
  <c r="C682" i="5"/>
  <c r="E682" i="5"/>
  <c r="B677" i="2"/>
  <c r="C677" i="2"/>
  <c r="E677" i="2"/>
  <c r="F677" i="2"/>
  <c r="G683" i="5"/>
  <c r="D679" i="5"/>
  <c r="A679" i="5" s="1"/>
  <c r="D680" i="5"/>
  <c r="A680" i="5" s="1"/>
  <c r="D676" i="2"/>
  <c r="A676" i="2" s="1"/>
  <c r="F678" i="2"/>
  <c r="G684" i="5"/>
  <c r="B678" i="2"/>
  <c r="G680" i="2"/>
  <c r="E678" i="2"/>
  <c r="C678" i="2"/>
  <c r="G679" i="2"/>
  <c r="D675" i="2"/>
  <c r="A675" i="2" s="1"/>
  <c r="D678" i="2" l="1"/>
  <c r="A678" i="2" s="1"/>
  <c r="D682" i="5"/>
  <c r="A682" i="5" s="1"/>
  <c r="D681" i="5"/>
  <c r="A681" i="5" s="1"/>
  <c r="G686" i="5"/>
  <c r="B680" i="2"/>
  <c r="C680" i="2"/>
  <c r="G682" i="2"/>
  <c r="F680" i="2"/>
  <c r="G681" i="2"/>
  <c r="E680" i="2"/>
  <c r="E679" i="2"/>
  <c r="G685" i="5"/>
  <c r="F679" i="2"/>
  <c r="B679" i="2"/>
  <c r="C679" i="2"/>
  <c r="C684" i="5"/>
  <c r="B684" i="5"/>
  <c r="E684" i="5"/>
  <c r="F684" i="5"/>
  <c r="D677" i="2"/>
  <c r="A677" i="2" s="1"/>
  <c r="E683" i="5"/>
  <c r="C683" i="5"/>
  <c r="F683" i="5"/>
  <c r="B683" i="5"/>
  <c r="D679" i="2" l="1"/>
  <c r="A679" i="2" s="1"/>
  <c r="D680" i="2"/>
  <c r="A680" i="2" s="1"/>
  <c r="D683" i="5"/>
  <c r="A683" i="5" s="1"/>
  <c r="F681" i="2"/>
  <c r="G687" i="5"/>
  <c r="E681" i="2"/>
  <c r="B681" i="2"/>
  <c r="C681" i="2"/>
  <c r="B682" i="2"/>
  <c r="G688" i="5"/>
  <c r="C682" i="2"/>
  <c r="E682" i="2"/>
  <c r="F682" i="2"/>
  <c r="G684" i="2"/>
  <c r="G683" i="2"/>
  <c r="D684" i="5"/>
  <c r="A684" i="5" s="1"/>
  <c r="B685" i="5"/>
  <c r="F685" i="5"/>
  <c r="E685" i="5"/>
  <c r="C685" i="5"/>
  <c r="B686" i="5"/>
  <c r="E686" i="5"/>
  <c r="F686" i="5"/>
  <c r="C686" i="5"/>
  <c r="D681" i="2" l="1"/>
  <c r="A681" i="2" s="1"/>
  <c r="D686" i="5"/>
  <c r="A686" i="5" s="1"/>
  <c r="C684" i="2"/>
  <c r="G690" i="5"/>
  <c r="E684" i="2"/>
  <c r="B684" i="2"/>
  <c r="G685" i="2"/>
  <c r="G686" i="2"/>
  <c r="F684" i="2"/>
  <c r="F688" i="5"/>
  <c r="E688" i="5"/>
  <c r="B688" i="5"/>
  <c r="C688" i="5"/>
  <c r="B687" i="5"/>
  <c r="F687" i="5"/>
  <c r="E687" i="5"/>
  <c r="C687" i="5"/>
  <c r="D685" i="5"/>
  <c r="A685" i="5" s="1"/>
  <c r="D682" i="2"/>
  <c r="A682" i="2" s="1"/>
  <c r="F683" i="2"/>
  <c r="C683" i="2"/>
  <c r="G689" i="5"/>
  <c r="B683" i="2"/>
  <c r="E683" i="2"/>
  <c r="D688" i="5" l="1"/>
  <c r="D683" i="2"/>
  <c r="A683" i="2" s="1"/>
  <c r="D687" i="5"/>
  <c r="A687" i="5" s="1"/>
  <c r="D684" i="2"/>
  <c r="A684" i="2" s="1"/>
  <c r="C690" i="5"/>
  <c r="B690" i="5"/>
  <c r="F690" i="5"/>
  <c r="E690" i="5"/>
  <c r="A688" i="5"/>
  <c r="F685" i="2"/>
  <c r="G691" i="5"/>
  <c r="C685" i="2"/>
  <c r="B685" i="2"/>
  <c r="E685" i="2"/>
  <c r="E686" i="2"/>
  <c r="G687" i="2"/>
  <c r="C686" i="2"/>
  <c r="F686" i="2"/>
  <c r="G692" i="5"/>
  <c r="G688" i="2"/>
  <c r="B686" i="2"/>
  <c r="F689" i="5"/>
  <c r="E689" i="5"/>
  <c r="C689" i="5"/>
  <c r="B689" i="5"/>
  <c r="D685" i="2" l="1"/>
  <c r="A685" i="2" s="1"/>
  <c r="F691" i="5"/>
  <c r="E691" i="5"/>
  <c r="C691" i="5"/>
  <c r="B691" i="5"/>
  <c r="E688" i="2"/>
  <c r="G690" i="2"/>
  <c r="G694" i="5"/>
  <c r="B688" i="2"/>
  <c r="G689" i="2"/>
  <c r="F688" i="2"/>
  <c r="C688" i="2"/>
  <c r="C687" i="2"/>
  <c r="F687" i="2"/>
  <c r="G693" i="5"/>
  <c r="B687" i="2"/>
  <c r="E687" i="2"/>
  <c r="D689" i="5"/>
  <c r="A689" i="5" s="1"/>
  <c r="B692" i="5"/>
  <c r="F692" i="5"/>
  <c r="E692" i="5"/>
  <c r="C692" i="5"/>
  <c r="D686" i="2"/>
  <c r="A686" i="2" s="1"/>
  <c r="D690" i="5"/>
  <c r="A690" i="5" s="1"/>
  <c r="D687" i="2" l="1"/>
  <c r="A687" i="2" s="1"/>
  <c r="D691" i="5"/>
  <c r="A691" i="5" s="1"/>
  <c r="B694" i="5"/>
  <c r="C694" i="5"/>
  <c r="E694" i="5"/>
  <c r="F694" i="5"/>
  <c r="B693" i="5"/>
  <c r="F693" i="5"/>
  <c r="E693" i="5"/>
  <c r="C693" i="5"/>
  <c r="E690" i="2"/>
  <c r="C690" i="2"/>
  <c r="B690" i="2"/>
  <c r="G691" i="2"/>
  <c r="G692" i="2"/>
  <c r="G696" i="5"/>
  <c r="F690" i="2"/>
  <c r="D692" i="5"/>
  <c r="A692" i="5" s="1"/>
  <c r="G695" i="5"/>
  <c r="B689" i="2"/>
  <c r="F689" i="2"/>
  <c r="C689" i="2"/>
  <c r="E689" i="2"/>
  <c r="D688" i="2"/>
  <c r="A688" i="2" s="1"/>
  <c r="D693" i="5" l="1"/>
  <c r="A693" i="5" s="1"/>
  <c r="D689" i="2"/>
  <c r="A689" i="2" s="1"/>
  <c r="B695" i="5"/>
  <c r="F695" i="5"/>
  <c r="C695" i="5"/>
  <c r="E695" i="5"/>
  <c r="F696" i="5"/>
  <c r="E696" i="5"/>
  <c r="B696" i="5"/>
  <c r="C696" i="5"/>
  <c r="E691" i="2"/>
  <c r="G697" i="5"/>
  <c r="F691" i="2"/>
  <c r="B691" i="2"/>
  <c r="C691" i="2"/>
  <c r="D694" i="5"/>
  <c r="A694" i="5" s="1"/>
  <c r="G693" i="2"/>
  <c r="F692" i="2"/>
  <c r="C692" i="2"/>
  <c r="G694" i="2"/>
  <c r="B692" i="2"/>
  <c r="E692" i="2"/>
  <c r="G698" i="5"/>
  <c r="D690" i="2"/>
  <c r="A690" i="2" s="1"/>
  <c r="D691" i="2" l="1"/>
  <c r="A691" i="2" s="1"/>
  <c r="D692" i="2"/>
  <c r="D696" i="5"/>
  <c r="A696" i="5" s="1"/>
  <c r="F694" i="2"/>
  <c r="G700" i="5"/>
  <c r="G696" i="2"/>
  <c r="E694" i="2"/>
  <c r="B694" i="2"/>
  <c r="G695" i="2"/>
  <c r="C694" i="2"/>
  <c r="F698" i="5"/>
  <c r="C698" i="5"/>
  <c r="B698" i="5"/>
  <c r="E698" i="5"/>
  <c r="D695" i="5"/>
  <c r="A695" i="5" s="1"/>
  <c r="F697" i="5"/>
  <c r="E697" i="5"/>
  <c r="B697" i="5"/>
  <c r="C697" i="5"/>
  <c r="A692" i="2"/>
  <c r="F693" i="2"/>
  <c r="B693" i="2"/>
  <c r="G699" i="5"/>
  <c r="C693" i="2"/>
  <c r="E693" i="2"/>
  <c r="D697" i="5" l="1"/>
  <c r="D694" i="2"/>
  <c r="A694" i="2" s="1"/>
  <c r="D693" i="2"/>
  <c r="A693" i="2" s="1"/>
  <c r="A697" i="5"/>
  <c r="E695" i="2"/>
  <c r="C695" i="2"/>
  <c r="B695" i="2"/>
  <c r="F695" i="2"/>
  <c r="G701" i="5"/>
  <c r="C700" i="5"/>
  <c r="F700" i="5"/>
  <c r="B700" i="5"/>
  <c r="E700" i="5"/>
  <c r="B699" i="5"/>
  <c r="F699" i="5"/>
  <c r="C699" i="5"/>
  <c r="E699" i="5"/>
  <c r="D698" i="5"/>
  <c r="A698" i="5" s="1"/>
  <c r="G698" i="2"/>
  <c r="G697" i="2"/>
  <c r="G702" i="5"/>
  <c r="E696" i="2"/>
  <c r="B696" i="2"/>
  <c r="C696" i="2"/>
  <c r="F696" i="2"/>
  <c r="D696" i="2" l="1"/>
  <c r="A696" i="2" s="1"/>
  <c r="D695" i="2"/>
  <c r="A695" i="2" s="1"/>
  <c r="D700" i="5"/>
  <c r="A700" i="5" s="1"/>
  <c r="D699" i="5"/>
  <c r="A699" i="5" s="1"/>
  <c r="C701" i="5"/>
  <c r="E701" i="5"/>
  <c r="F701" i="5"/>
  <c r="B701" i="5"/>
  <c r="C697" i="2"/>
  <c r="F697" i="2"/>
  <c r="G703" i="5"/>
  <c r="E697" i="2"/>
  <c r="B697" i="2"/>
  <c r="C702" i="5"/>
  <c r="F702" i="5"/>
  <c r="B702" i="5"/>
  <c r="E702" i="5"/>
  <c r="G699" i="2"/>
  <c r="E698" i="2"/>
  <c r="G704" i="5"/>
  <c r="B698" i="2"/>
  <c r="F698" i="2"/>
  <c r="G700" i="2"/>
  <c r="C698" i="2"/>
  <c r="D698" i="2" l="1"/>
  <c r="A698" i="2" s="1"/>
  <c r="F703" i="5"/>
  <c r="B703" i="5"/>
  <c r="C703" i="5"/>
  <c r="E703" i="5"/>
  <c r="D702" i="5"/>
  <c r="A702" i="5" s="1"/>
  <c r="F704" i="5"/>
  <c r="B704" i="5"/>
  <c r="E704" i="5"/>
  <c r="C704" i="5"/>
  <c r="D701" i="5"/>
  <c r="A701" i="5" s="1"/>
  <c r="E700" i="2"/>
  <c r="G702" i="2"/>
  <c r="F700" i="2"/>
  <c r="C700" i="2"/>
  <c r="G701" i="2"/>
  <c r="G706" i="5"/>
  <c r="B700" i="2"/>
  <c r="G705" i="5"/>
  <c r="F699" i="2"/>
  <c r="E699" i="2"/>
  <c r="B699" i="2"/>
  <c r="C699" i="2"/>
  <c r="D697" i="2"/>
  <c r="A697" i="2" s="1"/>
  <c r="D703" i="5" l="1"/>
  <c r="A703" i="5" s="1"/>
  <c r="D700" i="2"/>
  <c r="A700" i="2" s="1"/>
  <c r="F701" i="2"/>
  <c r="C701" i="2"/>
  <c r="G707" i="5"/>
  <c r="E701" i="2"/>
  <c r="B701" i="2"/>
  <c r="E705" i="5"/>
  <c r="B705" i="5"/>
  <c r="F705" i="5"/>
  <c r="C705" i="5"/>
  <c r="D699" i="2"/>
  <c r="A699" i="2" s="1"/>
  <c r="C706" i="5"/>
  <c r="F706" i="5"/>
  <c r="B706" i="5"/>
  <c r="E706" i="5"/>
  <c r="C702" i="2"/>
  <c r="E702" i="2"/>
  <c r="F702" i="2"/>
  <c r="G708" i="5"/>
  <c r="G703" i="2"/>
  <c r="B702" i="2"/>
  <c r="G704" i="2"/>
  <c r="D704" i="5"/>
  <c r="A704" i="5" s="1"/>
  <c r="D706" i="5" l="1"/>
  <c r="A706" i="5" s="1"/>
  <c r="D705" i="5"/>
  <c r="A705" i="5" s="1"/>
  <c r="B704" i="2"/>
  <c r="E704" i="2"/>
  <c r="G705" i="2"/>
  <c r="F704" i="2"/>
  <c r="G706" i="2"/>
  <c r="G710" i="5"/>
  <c r="C704" i="2"/>
  <c r="F703" i="2"/>
  <c r="E703" i="2"/>
  <c r="C703" i="2"/>
  <c r="G709" i="5"/>
  <c r="B703" i="2"/>
  <c r="B707" i="5"/>
  <c r="E707" i="5"/>
  <c r="C707" i="5"/>
  <c r="F707" i="5"/>
  <c r="E708" i="5"/>
  <c r="B708" i="5"/>
  <c r="F708" i="5"/>
  <c r="C708" i="5"/>
  <c r="D702" i="2"/>
  <c r="A702" i="2" s="1"/>
  <c r="D701" i="2"/>
  <c r="A701" i="2" s="1"/>
  <c r="D703" i="2" l="1"/>
  <c r="A703" i="2" s="1"/>
  <c r="D704" i="2"/>
  <c r="A704" i="2" s="1"/>
  <c r="D707" i="5"/>
  <c r="A707" i="5" s="1"/>
  <c r="C709" i="5"/>
  <c r="E709" i="5"/>
  <c r="B709" i="5"/>
  <c r="F709" i="5"/>
  <c r="G711" i="5"/>
  <c r="E705" i="2"/>
  <c r="F705" i="2"/>
  <c r="C705" i="2"/>
  <c r="B705" i="2"/>
  <c r="F710" i="5"/>
  <c r="B710" i="5"/>
  <c r="C710" i="5"/>
  <c r="E710" i="5"/>
  <c r="D708" i="5"/>
  <c r="A708" i="5" s="1"/>
  <c r="B706" i="2"/>
  <c r="C706" i="2"/>
  <c r="G712" i="5"/>
  <c r="F706" i="2"/>
  <c r="E706" i="2"/>
  <c r="G707" i="2"/>
  <c r="G708" i="2"/>
  <c r="D706" i="2" l="1"/>
  <c r="A706" i="2" s="1"/>
  <c r="E708" i="2"/>
  <c r="F708" i="2"/>
  <c r="B708" i="2"/>
  <c r="G714" i="5"/>
  <c r="G709" i="2"/>
  <c r="G710" i="2"/>
  <c r="C708" i="2"/>
  <c r="C712" i="5"/>
  <c r="F712" i="5"/>
  <c r="E712" i="5"/>
  <c r="B712" i="5"/>
  <c r="D705" i="2"/>
  <c r="A705" i="2" s="1"/>
  <c r="D709" i="5"/>
  <c r="A709" i="5" s="1"/>
  <c r="G713" i="5"/>
  <c r="F707" i="2"/>
  <c r="C707" i="2"/>
  <c r="B707" i="2"/>
  <c r="E707" i="2"/>
  <c r="D710" i="5"/>
  <c r="A710" i="5" s="1"/>
  <c r="C711" i="5"/>
  <c r="F711" i="5"/>
  <c r="E711" i="5"/>
  <c r="B711" i="5"/>
  <c r="D712" i="5" l="1"/>
  <c r="A712" i="5" s="1"/>
  <c r="D711" i="5"/>
  <c r="A711" i="5" s="1"/>
  <c r="B714" i="5"/>
  <c r="C714" i="5"/>
  <c r="E714" i="5"/>
  <c r="F714" i="5"/>
  <c r="D707" i="2"/>
  <c r="A707" i="2" s="1"/>
  <c r="B713" i="5"/>
  <c r="F713" i="5"/>
  <c r="E713" i="5"/>
  <c r="C713" i="5"/>
  <c r="E710" i="2"/>
  <c r="G711" i="2"/>
  <c r="F710" i="2"/>
  <c r="C710" i="2"/>
  <c r="G712" i="2"/>
  <c r="B710" i="2"/>
  <c r="G716" i="5"/>
  <c r="B709" i="2"/>
  <c r="E709" i="2"/>
  <c r="F709" i="2"/>
  <c r="C709" i="2"/>
  <c r="G715" i="5"/>
  <c r="D708" i="2"/>
  <c r="A708" i="2" s="1"/>
  <c r="D710" i="2" l="1"/>
  <c r="A710" i="2" s="1"/>
  <c r="F712" i="2"/>
  <c r="E712" i="2"/>
  <c r="B712" i="2"/>
  <c r="C712" i="2"/>
  <c r="G714" i="2"/>
  <c r="G713" i="2"/>
  <c r="G718" i="5"/>
  <c r="E716" i="5"/>
  <c r="F716" i="5"/>
  <c r="C716" i="5"/>
  <c r="B716" i="5"/>
  <c r="E715" i="5"/>
  <c r="C715" i="5"/>
  <c r="F715" i="5"/>
  <c r="B715" i="5"/>
  <c r="D714" i="5"/>
  <c r="A714" i="5" s="1"/>
  <c r="D709" i="2"/>
  <c r="A709" i="2" s="1"/>
  <c r="B711" i="2"/>
  <c r="E711" i="2"/>
  <c r="F711" i="2"/>
  <c r="G717" i="5"/>
  <c r="C711" i="2"/>
  <c r="D713" i="5"/>
  <c r="A713" i="5" s="1"/>
  <c r="D715" i="5" l="1"/>
  <c r="A715" i="5" s="1"/>
  <c r="D712" i="2"/>
  <c r="A712" i="2" s="1"/>
  <c r="D716" i="5"/>
  <c r="A716" i="5" s="1"/>
  <c r="D711" i="2"/>
  <c r="A711" i="2" s="1"/>
  <c r="B718" i="5"/>
  <c r="F718" i="5"/>
  <c r="E718" i="5"/>
  <c r="C718" i="5"/>
  <c r="F713" i="2"/>
  <c r="B713" i="2"/>
  <c r="G719" i="5"/>
  <c r="E713" i="2"/>
  <c r="C713" i="2"/>
  <c r="B717" i="5"/>
  <c r="E717" i="5"/>
  <c r="C717" i="5"/>
  <c r="F717" i="5"/>
  <c r="B714" i="2"/>
  <c r="G720" i="5"/>
  <c r="G716" i="2"/>
  <c r="E714" i="2"/>
  <c r="F714" i="2"/>
  <c r="G715" i="2"/>
  <c r="C714" i="2"/>
  <c r="D714" i="2" l="1"/>
  <c r="A714" i="2" s="1"/>
  <c r="D713" i="2"/>
  <c r="A713" i="2" s="1"/>
  <c r="C720" i="5"/>
  <c r="E720" i="5"/>
  <c r="B720" i="5"/>
  <c r="F720" i="5"/>
  <c r="C719" i="5"/>
  <c r="E719" i="5"/>
  <c r="F719" i="5"/>
  <c r="B719" i="5"/>
  <c r="F716" i="2"/>
  <c r="G722" i="5"/>
  <c r="C716" i="2"/>
  <c r="B716" i="2"/>
  <c r="G717" i="2"/>
  <c r="E716" i="2"/>
  <c r="G718" i="2"/>
  <c r="C715" i="2"/>
  <c r="F715" i="2"/>
  <c r="B715" i="2"/>
  <c r="E715" i="2"/>
  <c r="G721" i="5"/>
  <c r="D717" i="5"/>
  <c r="A717" i="5" s="1"/>
  <c r="D718" i="5"/>
  <c r="A718" i="5" s="1"/>
  <c r="D716" i="2" l="1"/>
  <c r="A716" i="2" s="1"/>
  <c r="D715" i="2"/>
  <c r="A715" i="2" s="1"/>
  <c r="D720" i="5"/>
  <c r="A720" i="5" s="1"/>
  <c r="E718" i="2"/>
  <c r="G719" i="2"/>
  <c r="B718" i="2"/>
  <c r="F718" i="2"/>
  <c r="G720" i="2"/>
  <c r="C718" i="2"/>
  <c r="G724" i="5"/>
  <c r="F722" i="5"/>
  <c r="E722" i="5"/>
  <c r="C722" i="5"/>
  <c r="B722" i="5"/>
  <c r="D719" i="5"/>
  <c r="A719" i="5" s="1"/>
  <c r="E717" i="2"/>
  <c r="G723" i="5"/>
  <c r="C717" i="2"/>
  <c r="B717" i="2"/>
  <c r="F717" i="2"/>
  <c r="E721" i="5"/>
  <c r="C721" i="5"/>
  <c r="F721" i="5"/>
  <c r="B721" i="5"/>
  <c r="D721" i="5" l="1"/>
  <c r="A721" i="5" s="1"/>
  <c r="E719" i="2"/>
  <c r="F719" i="2"/>
  <c r="B719" i="2"/>
  <c r="C719" i="2"/>
  <c r="G725" i="5"/>
  <c r="F724" i="5"/>
  <c r="B724" i="5"/>
  <c r="C724" i="5"/>
  <c r="E724" i="5"/>
  <c r="E723" i="5"/>
  <c r="B723" i="5"/>
  <c r="F723" i="5"/>
  <c r="C723" i="5"/>
  <c r="D717" i="2"/>
  <c r="A717" i="2" s="1"/>
  <c r="D722" i="5"/>
  <c r="A722" i="5" s="1"/>
  <c r="E720" i="2"/>
  <c r="G722" i="2"/>
  <c r="G721" i="2"/>
  <c r="C720" i="2"/>
  <c r="G726" i="5"/>
  <c r="F720" i="2"/>
  <c r="B720" i="2"/>
  <c r="D718" i="2"/>
  <c r="A718" i="2" s="1"/>
  <c r="D723" i="5" l="1"/>
  <c r="A723" i="5" s="1"/>
  <c r="D720" i="2"/>
  <c r="A720" i="2" s="1"/>
  <c r="D719" i="2"/>
  <c r="A719" i="2" s="1"/>
  <c r="F721" i="2"/>
  <c r="E721" i="2"/>
  <c r="C721" i="2"/>
  <c r="B721" i="2"/>
  <c r="G727" i="5"/>
  <c r="B722" i="2"/>
  <c r="E722" i="2"/>
  <c r="C722" i="2"/>
  <c r="F722" i="2"/>
  <c r="G723" i="2"/>
  <c r="G724" i="2"/>
  <c r="G728" i="5"/>
  <c r="D724" i="5"/>
  <c r="A724" i="5" s="1"/>
  <c r="B726" i="5"/>
  <c r="E726" i="5"/>
  <c r="C726" i="5"/>
  <c r="F726" i="5"/>
  <c r="B725" i="5"/>
  <c r="C725" i="5"/>
  <c r="F725" i="5"/>
  <c r="E725" i="5"/>
  <c r="D725" i="5" l="1"/>
  <c r="A725" i="5" s="1"/>
  <c r="D721" i="2"/>
  <c r="A721" i="2" s="1"/>
  <c r="E727" i="5"/>
  <c r="C727" i="5"/>
  <c r="F727" i="5"/>
  <c r="B727" i="5"/>
  <c r="F728" i="5"/>
  <c r="E728" i="5"/>
  <c r="C728" i="5"/>
  <c r="B728" i="5"/>
  <c r="B723" i="2"/>
  <c r="E723" i="2"/>
  <c r="F723" i="2"/>
  <c r="C723" i="2"/>
  <c r="G729" i="5"/>
  <c r="D726" i="5"/>
  <c r="A726" i="5" s="1"/>
  <c r="F724" i="2"/>
  <c r="G730" i="5"/>
  <c r="E724" i="2"/>
  <c r="G725" i="2"/>
  <c r="G726" i="2"/>
  <c r="B724" i="2"/>
  <c r="C724" i="2"/>
  <c r="D722" i="2"/>
  <c r="A722" i="2" s="1"/>
  <c r="D728" i="5" l="1"/>
  <c r="A728" i="5" s="1"/>
  <c r="B726" i="2"/>
  <c r="F726" i="2"/>
  <c r="C726" i="2"/>
  <c r="G732" i="5"/>
  <c r="G728" i="2"/>
  <c r="G727" i="2"/>
  <c r="E726" i="2"/>
  <c r="D723" i="2"/>
  <c r="A723" i="2" s="1"/>
  <c r="B730" i="5"/>
  <c r="E730" i="5"/>
  <c r="C730" i="5"/>
  <c r="F730" i="5"/>
  <c r="F725" i="2"/>
  <c r="G731" i="5"/>
  <c r="B725" i="2"/>
  <c r="E725" i="2"/>
  <c r="C725" i="2"/>
  <c r="D724" i="2"/>
  <c r="A724" i="2" s="1"/>
  <c r="E729" i="5"/>
  <c r="C729" i="5"/>
  <c r="F729" i="5"/>
  <c r="B729" i="5"/>
  <c r="D727" i="5"/>
  <c r="A727" i="5" s="1"/>
  <c r="D729" i="5" l="1"/>
  <c r="A729" i="5" s="1"/>
  <c r="D730" i="5"/>
  <c r="A730" i="5" s="1"/>
  <c r="D726" i="2"/>
  <c r="A726" i="2" s="1"/>
  <c r="G733" i="5"/>
  <c r="C727" i="2"/>
  <c r="B727" i="2"/>
  <c r="F727" i="2"/>
  <c r="E727" i="2"/>
  <c r="E732" i="5"/>
  <c r="F732" i="5"/>
  <c r="C732" i="5"/>
  <c r="B732" i="5"/>
  <c r="C731" i="5"/>
  <c r="B731" i="5"/>
  <c r="F731" i="5"/>
  <c r="E731" i="5"/>
  <c r="D725" i="2"/>
  <c r="A725" i="2" s="1"/>
  <c r="C728" i="2"/>
  <c r="G729" i="2"/>
  <c r="G730" i="2"/>
  <c r="F728" i="2"/>
  <c r="G734" i="5"/>
  <c r="E728" i="2"/>
  <c r="B728" i="2"/>
  <c r="B730" i="2" l="1"/>
  <c r="F730" i="2"/>
  <c r="G731" i="2"/>
  <c r="G736" i="5"/>
  <c r="G732" i="2"/>
  <c r="C730" i="2"/>
  <c r="E730" i="2"/>
  <c r="D732" i="5"/>
  <c r="A732" i="5" s="1"/>
  <c r="F734" i="5"/>
  <c r="B734" i="5"/>
  <c r="C734" i="5"/>
  <c r="E734" i="5"/>
  <c r="D728" i="2"/>
  <c r="A728" i="2" s="1"/>
  <c r="B729" i="2"/>
  <c r="E729" i="2"/>
  <c r="F729" i="2"/>
  <c r="G735" i="5"/>
  <c r="C729" i="2"/>
  <c r="D731" i="5"/>
  <c r="A731" i="5" s="1"/>
  <c r="D727" i="2"/>
  <c r="A727" i="2" s="1"/>
  <c r="E733" i="5"/>
  <c r="C733" i="5"/>
  <c r="F733" i="5"/>
  <c r="B733" i="5"/>
  <c r="D730" i="2" l="1"/>
  <c r="A730" i="2" s="1"/>
  <c r="D734" i="5"/>
  <c r="A734" i="5" s="1"/>
  <c r="B736" i="5"/>
  <c r="F736" i="5"/>
  <c r="C736" i="5"/>
  <c r="E736" i="5"/>
  <c r="D729" i="2"/>
  <c r="A729" i="2" s="1"/>
  <c r="E731" i="2"/>
  <c r="F731" i="2"/>
  <c r="B731" i="2"/>
  <c r="C731" i="2"/>
  <c r="G737" i="5"/>
  <c r="D733" i="5"/>
  <c r="A733" i="5" s="1"/>
  <c r="F735" i="5"/>
  <c r="B735" i="5"/>
  <c r="E735" i="5"/>
  <c r="C735" i="5"/>
  <c r="B732" i="2"/>
  <c r="F732" i="2"/>
  <c r="G738" i="5"/>
  <c r="G734" i="2"/>
  <c r="G733" i="2"/>
  <c r="E732" i="2"/>
  <c r="C732" i="2"/>
  <c r="D736" i="5" l="1"/>
  <c r="A736" i="5" s="1"/>
  <c r="D732" i="2"/>
  <c r="A732" i="2" s="1"/>
  <c r="F734" i="2"/>
  <c r="B734" i="2"/>
  <c r="C734" i="2"/>
  <c r="G736" i="2"/>
  <c r="E734" i="2"/>
  <c r="G740" i="5"/>
  <c r="G735" i="2"/>
  <c r="E738" i="5"/>
  <c r="C738" i="5"/>
  <c r="B738" i="5"/>
  <c r="F738" i="5"/>
  <c r="D735" i="5"/>
  <c r="A735" i="5" s="1"/>
  <c r="B737" i="5"/>
  <c r="E737" i="5"/>
  <c r="F737" i="5"/>
  <c r="C737" i="5"/>
  <c r="D731" i="2"/>
  <c r="A731" i="2" s="1"/>
  <c r="B733" i="2"/>
  <c r="C733" i="2"/>
  <c r="E733" i="2"/>
  <c r="F733" i="2"/>
  <c r="G739" i="5"/>
  <c r="D734" i="2" l="1"/>
  <c r="A734" i="2" s="1"/>
  <c r="D738" i="5"/>
  <c r="A738" i="5" s="1"/>
  <c r="D733" i="2"/>
  <c r="A733" i="2" s="1"/>
  <c r="F735" i="2"/>
  <c r="B735" i="2"/>
  <c r="C735" i="2"/>
  <c r="E735" i="2"/>
  <c r="G741" i="5"/>
  <c r="D737" i="5"/>
  <c r="A737" i="5" s="1"/>
  <c r="E740" i="5"/>
  <c r="C740" i="5"/>
  <c r="F740" i="5"/>
  <c r="B740" i="5"/>
  <c r="G737" i="2"/>
  <c r="G742" i="5"/>
  <c r="G738" i="2"/>
  <c r="E736" i="2"/>
  <c r="C736" i="2"/>
  <c r="F736" i="2"/>
  <c r="B736" i="2"/>
  <c r="B739" i="5"/>
  <c r="C739" i="5"/>
  <c r="E739" i="5"/>
  <c r="F739" i="5"/>
  <c r="D740" i="5" l="1"/>
  <c r="A740" i="5" s="1"/>
  <c r="D735" i="2"/>
  <c r="A735" i="2" s="1"/>
  <c r="D739" i="5"/>
  <c r="A739" i="5" s="1"/>
  <c r="E742" i="5"/>
  <c r="B742" i="5"/>
  <c r="C742" i="5"/>
  <c r="F742" i="5"/>
  <c r="D736" i="2"/>
  <c r="A736" i="2" s="1"/>
  <c r="C737" i="2"/>
  <c r="E737" i="2"/>
  <c r="B737" i="2"/>
  <c r="G743" i="5"/>
  <c r="F737" i="2"/>
  <c r="F738" i="2"/>
  <c r="E738" i="2"/>
  <c r="G740" i="2"/>
  <c r="B738" i="2"/>
  <c r="G744" i="5"/>
  <c r="C738" i="2"/>
  <c r="G739" i="2"/>
  <c r="F741" i="5"/>
  <c r="B741" i="5"/>
  <c r="C741" i="5"/>
  <c r="E741" i="5"/>
  <c r="D737" i="2" l="1"/>
  <c r="A737" i="2" s="1"/>
  <c r="D741" i="5"/>
  <c r="A741" i="5" s="1"/>
  <c r="B743" i="5"/>
  <c r="F743" i="5"/>
  <c r="C743" i="5"/>
  <c r="E743" i="5"/>
  <c r="E744" i="5"/>
  <c r="F744" i="5"/>
  <c r="C744" i="5"/>
  <c r="B744" i="5"/>
  <c r="C739" i="2"/>
  <c r="E739" i="2"/>
  <c r="F739" i="2"/>
  <c r="G745" i="5"/>
  <c r="B739" i="2"/>
  <c r="B740" i="2"/>
  <c r="G746" i="5"/>
  <c r="G741" i="2"/>
  <c r="G742" i="2"/>
  <c r="C740" i="2"/>
  <c r="F740" i="2"/>
  <c r="E740" i="2"/>
  <c r="D738" i="2"/>
  <c r="A738" i="2" s="1"/>
  <c r="D742" i="5"/>
  <c r="A742" i="5" s="1"/>
  <c r="D739" i="2" l="1"/>
  <c r="A739" i="2" s="1"/>
  <c r="G744" i="2"/>
  <c r="E742" i="2"/>
  <c r="F742" i="2"/>
  <c r="C742" i="2"/>
  <c r="G743" i="2"/>
  <c r="B742" i="2"/>
  <c r="G748" i="5"/>
  <c r="D744" i="5"/>
  <c r="A744" i="5" s="1"/>
  <c r="E746" i="5"/>
  <c r="F746" i="5"/>
  <c r="C746" i="5"/>
  <c r="B746" i="5"/>
  <c r="D740" i="2"/>
  <c r="A740" i="2" s="1"/>
  <c r="G747" i="5"/>
  <c r="E741" i="2"/>
  <c r="F741" i="2"/>
  <c r="C741" i="2"/>
  <c r="B741" i="2"/>
  <c r="C745" i="5"/>
  <c r="B745" i="5"/>
  <c r="F745" i="5"/>
  <c r="E745" i="5"/>
  <c r="D743" i="5"/>
  <c r="A743" i="5" s="1"/>
  <c r="D745" i="5" l="1"/>
  <c r="A745" i="5" s="1"/>
  <c r="D741" i="2"/>
  <c r="A741" i="2" s="1"/>
  <c r="F748" i="5"/>
  <c r="B748" i="5"/>
  <c r="E748" i="5"/>
  <c r="C748" i="5"/>
  <c r="B747" i="5"/>
  <c r="F747" i="5"/>
  <c r="E747" i="5"/>
  <c r="C747" i="5"/>
  <c r="D742" i="2"/>
  <c r="A742" i="2" s="1"/>
  <c r="D746" i="5"/>
  <c r="A746" i="5" s="1"/>
  <c r="B743" i="2"/>
  <c r="C743" i="2"/>
  <c r="F743" i="2"/>
  <c r="E743" i="2"/>
  <c r="G749" i="5"/>
  <c r="C744" i="2"/>
  <c r="G750" i="5"/>
  <c r="E744" i="2"/>
  <c r="B744" i="2"/>
  <c r="G745" i="2"/>
  <c r="F744" i="2"/>
  <c r="G746" i="2"/>
  <c r="D748" i="5" l="1"/>
  <c r="A748" i="5" s="1"/>
  <c r="D743" i="2"/>
  <c r="A743" i="2" s="1"/>
  <c r="D744" i="2"/>
  <c r="A744" i="2" s="1"/>
  <c r="F746" i="2"/>
  <c r="G752" i="5"/>
  <c r="G748" i="2"/>
  <c r="B746" i="2"/>
  <c r="E746" i="2"/>
  <c r="C746" i="2"/>
  <c r="G747" i="2"/>
  <c r="E750" i="5"/>
  <c r="F750" i="5"/>
  <c r="B750" i="5"/>
  <c r="C750" i="5"/>
  <c r="C745" i="2"/>
  <c r="B745" i="2"/>
  <c r="G751" i="5"/>
  <c r="E745" i="2"/>
  <c r="F745" i="2"/>
  <c r="C749" i="5"/>
  <c r="E749" i="5"/>
  <c r="B749" i="5"/>
  <c r="F749" i="5"/>
  <c r="D747" i="5"/>
  <c r="A747" i="5" s="1"/>
  <c r="D746" i="2" l="1"/>
  <c r="A746" i="2" s="1"/>
  <c r="D750" i="5"/>
  <c r="A750" i="5" s="1"/>
  <c r="D745" i="2"/>
  <c r="A745" i="2" s="1"/>
  <c r="C747" i="2"/>
  <c r="E747" i="2"/>
  <c r="F747" i="2"/>
  <c r="B747" i="2"/>
  <c r="G753" i="5"/>
  <c r="G749" i="2"/>
  <c r="G754" i="5"/>
  <c r="E748" i="2"/>
  <c r="F748" i="2"/>
  <c r="G750" i="2"/>
  <c r="B748" i="2"/>
  <c r="C748" i="2"/>
  <c r="D749" i="5"/>
  <c r="A749" i="5" s="1"/>
  <c r="F751" i="5"/>
  <c r="C751" i="5"/>
  <c r="E751" i="5"/>
  <c r="B751" i="5"/>
  <c r="F752" i="5"/>
  <c r="B752" i="5"/>
  <c r="E752" i="5"/>
  <c r="C752" i="5"/>
  <c r="E754" i="5" l="1"/>
  <c r="C754" i="5"/>
  <c r="F754" i="5"/>
  <c r="B754" i="5"/>
  <c r="E750" i="2"/>
  <c r="F750" i="2"/>
  <c r="G752" i="2"/>
  <c r="C750" i="2"/>
  <c r="B750" i="2"/>
  <c r="G751" i="2"/>
  <c r="G756" i="5"/>
  <c r="G755" i="5"/>
  <c r="B749" i="2"/>
  <c r="E749" i="2"/>
  <c r="C749" i="2"/>
  <c r="F749" i="2"/>
  <c r="D747" i="2"/>
  <c r="A747" i="2" s="1"/>
  <c r="E753" i="5"/>
  <c r="C753" i="5"/>
  <c r="B753" i="5"/>
  <c r="F753" i="5"/>
  <c r="D752" i="5"/>
  <c r="A752" i="5" s="1"/>
  <c r="D751" i="5"/>
  <c r="A751" i="5" s="1"/>
  <c r="D748" i="2"/>
  <c r="A748" i="2" s="1"/>
  <c r="D753" i="5" l="1"/>
  <c r="C755" i="5"/>
  <c r="F755" i="5"/>
  <c r="B755" i="5"/>
  <c r="E755" i="5"/>
  <c r="C756" i="5"/>
  <c r="E756" i="5"/>
  <c r="F756" i="5"/>
  <c r="B756" i="5"/>
  <c r="G753" i="2"/>
  <c r="F752" i="2"/>
  <c r="E752" i="2"/>
  <c r="B752" i="2"/>
  <c r="C752" i="2"/>
  <c r="G754" i="2"/>
  <c r="G758" i="5"/>
  <c r="A753" i="5"/>
  <c r="D749" i="2"/>
  <c r="A749" i="2" s="1"/>
  <c r="E751" i="2"/>
  <c r="F751" i="2"/>
  <c r="C751" i="2"/>
  <c r="B751" i="2"/>
  <c r="G757" i="5"/>
  <c r="D750" i="2"/>
  <c r="A750" i="2" s="1"/>
  <c r="D754" i="5"/>
  <c r="A754" i="5" s="1"/>
  <c r="D755" i="5" l="1"/>
  <c r="A755" i="5" s="1"/>
  <c r="D752" i="2"/>
  <c r="A752" i="2" s="1"/>
  <c r="F758" i="5"/>
  <c r="B758" i="5"/>
  <c r="E758" i="5"/>
  <c r="C758" i="5"/>
  <c r="F757" i="5"/>
  <c r="C757" i="5"/>
  <c r="E757" i="5"/>
  <c r="B757" i="5"/>
  <c r="D751" i="2"/>
  <c r="A751" i="2" s="1"/>
  <c r="E754" i="2"/>
  <c r="F754" i="2"/>
  <c r="G755" i="2"/>
  <c r="G760" i="5"/>
  <c r="C754" i="2"/>
  <c r="G756" i="2"/>
  <c r="B754" i="2"/>
  <c r="D756" i="5"/>
  <c r="A756" i="5" s="1"/>
  <c r="B753" i="2"/>
  <c r="E753" i="2"/>
  <c r="G759" i="5"/>
  <c r="F753" i="2"/>
  <c r="C753" i="2"/>
  <c r="D757" i="5" l="1"/>
  <c r="A757" i="5" s="1"/>
  <c r="D758" i="5"/>
  <c r="A758" i="5" s="1"/>
  <c r="D753" i="2"/>
  <c r="A753" i="2" s="1"/>
  <c r="G757" i="2"/>
  <c r="F756" i="2"/>
  <c r="B756" i="2"/>
  <c r="E756" i="2"/>
  <c r="G758" i="2"/>
  <c r="C756" i="2"/>
  <c r="G762" i="5"/>
  <c r="D754" i="2"/>
  <c r="A754" i="2" s="1"/>
  <c r="F760" i="5"/>
  <c r="B760" i="5"/>
  <c r="E760" i="5"/>
  <c r="C760" i="5"/>
  <c r="E759" i="5"/>
  <c r="B759" i="5"/>
  <c r="F759" i="5"/>
  <c r="C759" i="5"/>
  <c r="G761" i="5"/>
  <c r="E755" i="2"/>
  <c r="C755" i="2"/>
  <c r="B755" i="2"/>
  <c r="F755" i="2"/>
  <c r="D760" i="5" l="1"/>
  <c r="A760" i="5" s="1"/>
  <c r="D755" i="2"/>
  <c r="A755" i="2" s="1"/>
  <c r="D756" i="2"/>
  <c r="A756" i="2" s="1"/>
  <c r="E762" i="5"/>
  <c r="C762" i="5"/>
  <c r="F762" i="5"/>
  <c r="B762" i="5"/>
  <c r="E761" i="5"/>
  <c r="C761" i="5"/>
  <c r="F761" i="5"/>
  <c r="B761" i="5"/>
  <c r="D759" i="5"/>
  <c r="A759" i="5" s="1"/>
  <c r="F758" i="2"/>
  <c r="C758" i="2"/>
  <c r="G760" i="2"/>
  <c r="E758" i="2"/>
  <c r="B758" i="2"/>
  <c r="G759" i="2"/>
  <c r="G764" i="5"/>
  <c r="G763" i="5"/>
  <c r="B757" i="2"/>
  <c r="F757" i="2"/>
  <c r="E757" i="2"/>
  <c r="C757" i="2"/>
  <c r="G765" i="5" l="1"/>
  <c r="E759" i="2"/>
  <c r="B759" i="2"/>
  <c r="C759" i="2"/>
  <c r="F759" i="2"/>
  <c r="B763" i="5"/>
  <c r="F763" i="5"/>
  <c r="E763" i="5"/>
  <c r="C763" i="5"/>
  <c r="D758" i="2"/>
  <c r="A758" i="2" s="1"/>
  <c r="D761" i="5"/>
  <c r="A761" i="5" s="1"/>
  <c r="D762" i="5"/>
  <c r="A762" i="5" s="1"/>
  <c r="D757" i="2"/>
  <c r="A757" i="2" s="1"/>
  <c r="B764" i="5"/>
  <c r="F764" i="5"/>
  <c r="E764" i="5"/>
  <c r="C764" i="5"/>
  <c r="C760" i="2"/>
  <c r="B760" i="2"/>
  <c r="E760" i="2"/>
  <c r="F760" i="2"/>
  <c r="G761" i="2"/>
  <c r="G766" i="5"/>
  <c r="G762" i="2"/>
  <c r="D763" i="5" l="1"/>
  <c r="A763" i="5" s="1"/>
  <c r="D764" i="5"/>
  <c r="A764" i="5" s="1"/>
  <c r="D760" i="2"/>
  <c r="A760" i="2" s="1"/>
  <c r="G768" i="5"/>
  <c r="G764" i="2"/>
  <c r="C762" i="2"/>
  <c r="F762" i="2"/>
  <c r="E762" i="2"/>
  <c r="G763" i="2"/>
  <c r="B762" i="2"/>
  <c r="B766" i="5"/>
  <c r="C766" i="5"/>
  <c r="E766" i="5"/>
  <c r="F766" i="5"/>
  <c r="B761" i="2"/>
  <c r="E761" i="2"/>
  <c r="G767" i="5"/>
  <c r="C761" i="2"/>
  <c r="F761" i="2"/>
  <c r="D759" i="2"/>
  <c r="A759" i="2" s="1"/>
  <c r="B765" i="5"/>
  <c r="F765" i="5"/>
  <c r="E765" i="5"/>
  <c r="C765" i="5"/>
  <c r="D765" i="5" l="1"/>
  <c r="A765" i="5" s="1"/>
  <c r="C767" i="5"/>
  <c r="B767" i="5"/>
  <c r="F767" i="5"/>
  <c r="E767" i="5"/>
  <c r="D766" i="5"/>
  <c r="A766" i="5" s="1"/>
  <c r="E763" i="2"/>
  <c r="B763" i="2"/>
  <c r="C763" i="2"/>
  <c r="G769" i="5"/>
  <c r="F763" i="2"/>
  <c r="E764" i="2"/>
  <c r="F764" i="2"/>
  <c r="C764" i="2"/>
  <c r="G766" i="2"/>
  <c r="G765" i="2"/>
  <c r="B764" i="2"/>
  <c r="G770" i="5"/>
  <c r="D761" i="2"/>
  <c r="A761" i="2" s="1"/>
  <c r="D762" i="2"/>
  <c r="A762" i="2" s="1"/>
  <c r="C768" i="5"/>
  <c r="B768" i="5"/>
  <c r="F768" i="5"/>
  <c r="E768" i="5"/>
  <c r="D764" i="2" l="1"/>
  <c r="A764" i="2" s="1"/>
  <c r="F766" i="2"/>
  <c r="E766" i="2"/>
  <c r="C766" i="2"/>
  <c r="G767" i="2"/>
  <c r="G772" i="5"/>
  <c r="B766" i="2"/>
  <c r="G768" i="2"/>
  <c r="D763" i="2"/>
  <c r="A763" i="2" s="1"/>
  <c r="E770" i="5"/>
  <c r="F770" i="5"/>
  <c r="C770" i="5"/>
  <c r="B770" i="5"/>
  <c r="E769" i="5"/>
  <c r="C769" i="5"/>
  <c r="B769" i="5"/>
  <c r="F769" i="5"/>
  <c r="G771" i="5"/>
  <c r="C765" i="2"/>
  <c r="E765" i="2"/>
  <c r="F765" i="2"/>
  <c r="B765" i="2"/>
  <c r="D768" i="5"/>
  <c r="A768" i="5" s="1"/>
  <c r="D767" i="5"/>
  <c r="A767" i="5" s="1"/>
  <c r="D766" i="2" l="1"/>
  <c r="A766" i="2" s="1"/>
  <c r="D765" i="2"/>
  <c r="A765" i="2" s="1"/>
  <c r="G770" i="2"/>
  <c r="G769" i="2"/>
  <c r="C768" i="2"/>
  <c r="B768" i="2"/>
  <c r="E768" i="2"/>
  <c r="F768" i="2"/>
  <c r="G774" i="5"/>
  <c r="F767" i="2"/>
  <c r="E767" i="2"/>
  <c r="C767" i="2"/>
  <c r="B767" i="2"/>
  <c r="G773" i="5"/>
  <c r="C771" i="5"/>
  <c r="B771" i="5"/>
  <c r="E771" i="5"/>
  <c r="F771" i="5"/>
  <c r="D769" i="5"/>
  <c r="A769" i="5" s="1"/>
  <c r="D770" i="5"/>
  <c r="A770" i="5" s="1"/>
  <c r="B772" i="5"/>
  <c r="F772" i="5"/>
  <c r="E772" i="5"/>
  <c r="C772" i="5"/>
  <c r="D767" i="2" l="1"/>
  <c r="D772" i="5"/>
  <c r="A772" i="5" s="1"/>
  <c r="D771" i="5"/>
  <c r="A771" i="5" s="1"/>
  <c r="C774" i="5"/>
  <c r="E774" i="5"/>
  <c r="B774" i="5"/>
  <c r="F774" i="5"/>
  <c r="C769" i="2"/>
  <c r="B769" i="2"/>
  <c r="G775" i="5"/>
  <c r="E769" i="2"/>
  <c r="F769" i="2"/>
  <c r="E773" i="5"/>
  <c r="C773" i="5"/>
  <c r="F773" i="5"/>
  <c r="B773" i="5"/>
  <c r="D768" i="2"/>
  <c r="A768" i="2" s="1"/>
  <c r="E770" i="2"/>
  <c r="G772" i="2"/>
  <c r="G771" i="2"/>
  <c r="C770" i="2"/>
  <c r="G776" i="5"/>
  <c r="F770" i="2"/>
  <c r="B770" i="2"/>
  <c r="A767" i="2"/>
  <c r="D769" i="2" l="1"/>
  <c r="A769" i="2" s="1"/>
  <c r="B772" i="2"/>
  <c r="G774" i="2"/>
  <c r="F772" i="2"/>
  <c r="C772" i="2"/>
  <c r="G778" i="5"/>
  <c r="G773" i="2"/>
  <c r="E772" i="2"/>
  <c r="E776" i="5"/>
  <c r="C776" i="5"/>
  <c r="F776" i="5"/>
  <c r="B776" i="5"/>
  <c r="C775" i="5"/>
  <c r="E775" i="5"/>
  <c r="F775" i="5"/>
  <c r="B775" i="5"/>
  <c r="D770" i="2"/>
  <c r="A770" i="2" s="1"/>
  <c r="D773" i="5"/>
  <c r="A773" i="5" s="1"/>
  <c r="D774" i="5"/>
  <c r="A774" i="5" s="1"/>
  <c r="E771" i="2"/>
  <c r="G777" i="5"/>
  <c r="B771" i="2"/>
  <c r="C771" i="2"/>
  <c r="F771" i="2"/>
  <c r="D772" i="2" l="1"/>
  <c r="D776" i="5"/>
  <c r="A776" i="5" s="1"/>
  <c r="D775" i="5"/>
  <c r="A775" i="5" s="1"/>
  <c r="D771" i="2"/>
  <c r="A771" i="2" s="1"/>
  <c r="F773" i="2"/>
  <c r="E773" i="2"/>
  <c r="C773" i="2"/>
  <c r="G779" i="5"/>
  <c r="B773" i="2"/>
  <c r="G780" i="5"/>
  <c r="F774" i="2"/>
  <c r="G775" i="2"/>
  <c r="B774" i="2"/>
  <c r="G776" i="2"/>
  <c r="C774" i="2"/>
  <c r="E774" i="2"/>
  <c r="F777" i="5"/>
  <c r="C777" i="5"/>
  <c r="B777" i="5"/>
  <c r="E777" i="5"/>
  <c r="C778" i="5"/>
  <c r="F778" i="5"/>
  <c r="B778" i="5"/>
  <c r="E778" i="5"/>
  <c r="A772" i="2"/>
  <c r="D773" i="2" l="1"/>
  <c r="A773" i="2" s="1"/>
  <c r="D777" i="5"/>
  <c r="F776" i="2"/>
  <c r="E776" i="2"/>
  <c r="C776" i="2"/>
  <c r="G782" i="5"/>
  <c r="G778" i="2"/>
  <c r="G777" i="2"/>
  <c r="B776" i="2"/>
  <c r="E780" i="5"/>
  <c r="F780" i="5"/>
  <c r="B780" i="5"/>
  <c r="C780" i="5"/>
  <c r="D778" i="5"/>
  <c r="A778" i="5" s="1"/>
  <c r="A777" i="5"/>
  <c r="D774" i="2"/>
  <c r="A774" i="2" s="1"/>
  <c r="C775" i="2"/>
  <c r="E775" i="2"/>
  <c r="F775" i="2"/>
  <c r="B775" i="2"/>
  <c r="G781" i="5"/>
  <c r="C779" i="5"/>
  <c r="B779" i="5"/>
  <c r="E779" i="5"/>
  <c r="F779" i="5"/>
  <c r="D775" i="2" l="1"/>
  <c r="A775" i="2" s="1"/>
  <c r="D780" i="5"/>
  <c r="A780" i="5" s="1"/>
  <c r="D779" i="5"/>
  <c r="A779" i="5" s="1"/>
  <c r="C781" i="5"/>
  <c r="E781" i="5"/>
  <c r="F781" i="5"/>
  <c r="B781" i="5"/>
  <c r="C782" i="5"/>
  <c r="B782" i="5"/>
  <c r="E782" i="5"/>
  <c r="F782" i="5"/>
  <c r="C777" i="2"/>
  <c r="B777" i="2"/>
  <c r="F777" i="2"/>
  <c r="G783" i="5"/>
  <c r="E777" i="2"/>
  <c r="D776" i="2"/>
  <c r="A776" i="2" s="1"/>
  <c r="B778" i="2"/>
  <c r="C778" i="2"/>
  <c r="G779" i="2"/>
  <c r="F778" i="2"/>
  <c r="G784" i="5"/>
  <c r="E778" i="2"/>
  <c r="G780" i="2"/>
  <c r="D782" i="5" l="1"/>
  <c r="A782" i="5" s="1"/>
  <c r="G786" i="5"/>
  <c r="C780" i="2"/>
  <c r="E780" i="2"/>
  <c r="F780" i="2"/>
  <c r="G781" i="2"/>
  <c r="B780" i="2"/>
  <c r="G782" i="2"/>
  <c r="C779" i="2"/>
  <c r="F779" i="2"/>
  <c r="B779" i="2"/>
  <c r="E779" i="2"/>
  <c r="G785" i="5"/>
  <c r="D781" i="5"/>
  <c r="A781" i="5" s="1"/>
  <c r="D777" i="2"/>
  <c r="A777" i="2" s="1"/>
  <c r="D778" i="2"/>
  <c r="A778" i="2" s="1"/>
  <c r="E784" i="5"/>
  <c r="F784" i="5"/>
  <c r="C784" i="5"/>
  <c r="B784" i="5"/>
  <c r="C783" i="5"/>
  <c r="E783" i="5"/>
  <c r="B783" i="5"/>
  <c r="F783" i="5"/>
  <c r="D779" i="2" l="1"/>
  <c r="A779" i="2" s="1"/>
  <c r="D784" i="5"/>
  <c r="A784" i="5" s="1"/>
  <c r="B785" i="5"/>
  <c r="F785" i="5"/>
  <c r="E785" i="5"/>
  <c r="C785" i="5"/>
  <c r="G784" i="2"/>
  <c r="C782" i="2"/>
  <c r="E782" i="2"/>
  <c r="G783" i="2"/>
  <c r="G788" i="5"/>
  <c r="B782" i="2"/>
  <c r="F782" i="2"/>
  <c r="D780" i="2"/>
  <c r="A780" i="2" s="1"/>
  <c r="D783" i="5"/>
  <c r="A783" i="5" s="1"/>
  <c r="G787" i="5"/>
  <c r="B781" i="2"/>
  <c r="E781" i="2"/>
  <c r="C781" i="2"/>
  <c r="F781" i="2"/>
  <c r="E786" i="5"/>
  <c r="F786" i="5"/>
  <c r="B786" i="5"/>
  <c r="C786" i="5"/>
  <c r="D785" i="5" l="1"/>
  <c r="A785" i="5" s="1"/>
  <c r="D782" i="2"/>
  <c r="A782" i="2" s="1"/>
  <c r="D786" i="5"/>
  <c r="A786" i="5" s="1"/>
  <c r="F787" i="5"/>
  <c r="C787" i="5"/>
  <c r="E787" i="5"/>
  <c r="B787" i="5"/>
  <c r="C788" i="5"/>
  <c r="B788" i="5"/>
  <c r="E788" i="5"/>
  <c r="F788" i="5"/>
  <c r="G790" i="5"/>
  <c r="C784" i="2"/>
  <c r="G785" i="2"/>
  <c r="E784" i="2"/>
  <c r="B784" i="2"/>
  <c r="G786" i="2"/>
  <c r="F784" i="2"/>
  <c r="D781" i="2"/>
  <c r="A781" i="2" s="1"/>
  <c r="B783" i="2"/>
  <c r="C783" i="2"/>
  <c r="E783" i="2"/>
  <c r="G789" i="5"/>
  <c r="F783" i="2"/>
  <c r="D783" i="2" l="1"/>
  <c r="A783" i="2" s="1"/>
  <c r="D788" i="5"/>
  <c r="A788" i="5" s="1"/>
  <c r="D787" i="5"/>
  <c r="A787" i="5" s="1"/>
  <c r="B786" i="2"/>
  <c r="G787" i="2"/>
  <c r="E786" i="2"/>
  <c r="G792" i="5"/>
  <c r="G788" i="2"/>
  <c r="F786" i="2"/>
  <c r="C786" i="2"/>
  <c r="E790" i="5"/>
  <c r="B790" i="5"/>
  <c r="F790" i="5"/>
  <c r="C790" i="5"/>
  <c r="E789" i="5"/>
  <c r="C789" i="5"/>
  <c r="F789" i="5"/>
  <c r="B789" i="5"/>
  <c r="D784" i="2"/>
  <c r="A784" i="2" s="1"/>
  <c r="C785" i="2"/>
  <c r="B785" i="2"/>
  <c r="G791" i="5"/>
  <c r="F785" i="2"/>
  <c r="E785" i="2"/>
  <c r="D785" i="2" l="1"/>
  <c r="A785" i="2" s="1"/>
  <c r="D789" i="5"/>
  <c r="A789" i="5" s="1"/>
  <c r="D790" i="5"/>
  <c r="A790" i="5" s="1"/>
  <c r="C792" i="5"/>
  <c r="F792" i="5"/>
  <c r="E792" i="5"/>
  <c r="B792" i="5"/>
  <c r="D786" i="2"/>
  <c r="A786" i="2" s="1"/>
  <c r="C791" i="5"/>
  <c r="B791" i="5"/>
  <c r="E791" i="5"/>
  <c r="F791" i="5"/>
  <c r="C787" i="2"/>
  <c r="G793" i="5"/>
  <c r="F787" i="2"/>
  <c r="B787" i="2"/>
  <c r="E787" i="2"/>
  <c r="E788" i="2"/>
  <c r="G790" i="2"/>
  <c r="B788" i="2"/>
  <c r="F788" i="2"/>
  <c r="G789" i="2"/>
  <c r="C788" i="2"/>
  <c r="G794" i="5"/>
  <c r="D791" i="5" l="1"/>
  <c r="A791" i="5" s="1"/>
  <c r="D792" i="5"/>
  <c r="A792" i="5" s="1"/>
  <c r="B794" i="5"/>
  <c r="F794" i="5"/>
  <c r="E794" i="5"/>
  <c r="C794" i="5"/>
  <c r="C793" i="5"/>
  <c r="E793" i="5"/>
  <c r="F793" i="5"/>
  <c r="B793" i="5"/>
  <c r="C790" i="2"/>
  <c r="E790" i="2"/>
  <c r="B790" i="2"/>
  <c r="G791" i="2"/>
  <c r="F790" i="2"/>
  <c r="G796" i="5"/>
  <c r="G792" i="2"/>
  <c r="D787" i="2"/>
  <c r="A787" i="2" s="1"/>
  <c r="G795" i="5"/>
  <c r="B789" i="2"/>
  <c r="F789" i="2"/>
  <c r="E789" i="2"/>
  <c r="C789" i="2"/>
  <c r="D788" i="2"/>
  <c r="A788" i="2" s="1"/>
  <c r="D790" i="2" l="1"/>
  <c r="A790" i="2" s="1"/>
  <c r="D794" i="5"/>
  <c r="A794" i="5" s="1"/>
  <c r="E796" i="5"/>
  <c r="C796" i="5"/>
  <c r="B796" i="5"/>
  <c r="F796" i="5"/>
  <c r="C795" i="5"/>
  <c r="E795" i="5"/>
  <c r="B795" i="5"/>
  <c r="F795" i="5"/>
  <c r="D793" i="5"/>
  <c r="A793" i="5" s="1"/>
  <c r="G798" i="5"/>
  <c r="C792" i="2"/>
  <c r="B792" i="2"/>
  <c r="F792" i="2"/>
  <c r="G793" i="2"/>
  <c r="G794" i="2"/>
  <c r="E792" i="2"/>
  <c r="D789" i="2"/>
  <c r="A789" i="2" s="1"/>
  <c r="C791" i="2"/>
  <c r="F791" i="2"/>
  <c r="B791" i="2"/>
  <c r="E791" i="2"/>
  <c r="G797" i="5"/>
  <c r="D791" i="2" l="1"/>
  <c r="A791" i="2" s="1"/>
  <c r="D796" i="5"/>
  <c r="A796" i="5" s="1"/>
  <c r="D795" i="5"/>
  <c r="A795" i="5" s="1"/>
  <c r="E798" i="5"/>
  <c r="B798" i="5"/>
  <c r="F798" i="5"/>
  <c r="C798" i="5"/>
  <c r="D792" i="2"/>
  <c r="A792" i="2" s="1"/>
  <c r="E797" i="5"/>
  <c r="C797" i="5"/>
  <c r="F797" i="5"/>
  <c r="B797" i="5"/>
  <c r="F793" i="2"/>
  <c r="E793" i="2"/>
  <c r="B793" i="2"/>
  <c r="C793" i="2"/>
  <c r="G799" i="5"/>
  <c r="B794" i="2"/>
  <c r="G796" i="2"/>
  <c r="G800" i="5"/>
  <c r="C794" i="2"/>
  <c r="G795" i="2"/>
  <c r="E794" i="2"/>
  <c r="F794" i="2"/>
  <c r="D794" i="2" l="1"/>
  <c r="A794" i="2" s="1"/>
  <c r="E796" i="2"/>
  <c r="G797" i="2"/>
  <c r="C796" i="2"/>
  <c r="G802" i="5"/>
  <c r="F796" i="2"/>
  <c r="G798" i="2"/>
  <c r="B796" i="2"/>
  <c r="C800" i="5"/>
  <c r="E800" i="5"/>
  <c r="B800" i="5"/>
  <c r="F800" i="5"/>
  <c r="B795" i="2"/>
  <c r="F795" i="2"/>
  <c r="C795" i="2"/>
  <c r="E795" i="2"/>
  <c r="G801" i="5"/>
  <c r="D793" i="2"/>
  <c r="A793" i="2" s="1"/>
  <c r="E799" i="5"/>
  <c r="C799" i="5"/>
  <c r="F799" i="5"/>
  <c r="B799" i="5"/>
  <c r="D797" i="5"/>
  <c r="A797" i="5" s="1"/>
  <c r="D798" i="5"/>
  <c r="A798" i="5" s="1"/>
  <c r="D795" i="2" l="1"/>
  <c r="A795" i="2" s="1"/>
  <c r="D799" i="5"/>
  <c r="A799" i="5" s="1"/>
  <c r="B798" i="2"/>
  <c r="E798" i="2"/>
  <c r="C798" i="2"/>
  <c r="G804" i="5"/>
  <c r="G799" i="2"/>
  <c r="G800" i="2"/>
  <c r="F798" i="2"/>
  <c r="C797" i="2"/>
  <c r="F797" i="2"/>
  <c r="G803" i="5"/>
  <c r="E797" i="2"/>
  <c r="B797" i="2"/>
  <c r="D800" i="5"/>
  <c r="A800" i="5" s="1"/>
  <c r="D796" i="2"/>
  <c r="A796" i="2" s="1"/>
  <c r="C801" i="5"/>
  <c r="F801" i="5"/>
  <c r="B801" i="5"/>
  <c r="E801" i="5"/>
  <c r="F802" i="5"/>
  <c r="C802" i="5"/>
  <c r="B802" i="5"/>
  <c r="E802" i="5"/>
  <c r="D797" i="2" l="1"/>
  <c r="A797" i="2" s="1"/>
  <c r="D801" i="5"/>
  <c r="A801" i="5" s="1"/>
  <c r="C804" i="5"/>
  <c r="E804" i="5"/>
  <c r="F804" i="5"/>
  <c r="B804" i="5"/>
  <c r="C803" i="5"/>
  <c r="E803" i="5"/>
  <c r="B803" i="5"/>
  <c r="F803" i="5"/>
  <c r="G801" i="2"/>
  <c r="E800" i="2"/>
  <c r="F800" i="2"/>
  <c r="G802" i="2"/>
  <c r="C800" i="2"/>
  <c r="B800" i="2"/>
  <c r="G806" i="5"/>
  <c r="D798" i="2"/>
  <c r="A798" i="2" s="1"/>
  <c r="D802" i="5"/>
  <c r="A802" i="5" s="1"/>
  <c r="C799" i="2"/>
  <c r="E799" i="2"/>
  <c r="F799" i="2"/>
  <c r="B799" i="2"/>
  <c r="G805" i="5"/>
  <c r="D803" i="5" l="1"/>
  <c r="A803" i="5" s="1"/>
  <c r="D800" i="2"/>
  <c r="A800" i="2" s="1"/>
  <c r="D799" i="2"/>
  <c r="A799" i="2" s="1"/>
  <c r="B801" i="2"/>
  <c r="E801" i="2"/>
  <c r="F801" i="2"/>
  <c r="G807" i="5"/>
  <c r="C801" i="2"/>
  <c r="B802" i="2"/>
  <c r="G804" i="2"/>
  <c r="G803" i="2"/>
  <c r="F802" i="2"/>
  <c r="E802" i="2"/>
  <c r="G808" i="5"/>
  <c r="C802" i="2"/>
  <c r="D804" i="5"/>
  <c r="A804" i="5" s="1"/>
  <c r="C805" i="5"/>
  <c r="E805" i="5"/>
  <c r="F805" i="5"/>
  <c r="B805" i="5"/>
  <c r="C806" i="5"/>
  <c r="B806" i="5"/>
  <c r="E806" i="5"/>
  <c r="F806" i="5"/>
  <c r="D802" i="2" l="1"/>
  <c r="A802" i="2" s="1"/>
  <c r="D805" i="5"/>
  <c r="A805" i="5" s="1"/>
  <c r="D801" i="2"/>
  <c r="A801" i="2" s="1"/>
  <c r="C808" i="5"/>
  <c r="B808" i="5"/>
  <c r="F808" i="5"/>
  <c r="E808" i="5"/>
  <c r="D806" i="5"/>
  <c r="A806" i="5" s="1"/>
  <c r="G806" i="2"/>
  <c r="C804" i="2"/>
  <c r="G810" i="5"/>
  <c r="B804" i="2"/>
  <c r="E804" i="2"/>
  <c r="G805" i="2"/>
  <c r="F804" i="2"/>
  <c r="G809" i="5"/>
  <c r="E803" i="2"/>
  <c r="F803" i="2"/>
  <c r="B803" i="2"/>
  <c r="C803" i="2"/>
  <c r="F807" i="5"/>
  <c r="E807" i="5"/>
  <c r="B807" i="5"/>
  <c r="C807" i="5"/>
  <c r="D807" i="5" l="1"/>
  <c r="A807" i="5" s="1"/>
  <c r="D804" i="2"/>
  <c r="D803" i="2"/>
  <c r="A803" i="2" s="1"/>
  <c r="F806" i="2"/>
  <c r="G808" i="2"/>
  <c r="B806" i="2"/>
  <c r="G812" i="5"/>
  <c r="E806" i="2"/>
  <c r="C806" i="2"/>
  <c r="G807" i="2"/>
  <c r="C809" i="5"/>
  <c r="F809" i="5"/>
  <c r="E809" i="5"/>
  <c r="B809" i="5"/>
  <c r="G811" i="5"/>
  <c r="E805" i="2"/>
  <c r="C805" i="2"/>
  <c r="B805" i="2"/>
  <c r="F805" i="2"/>
  <c r="A804" i="2"/>
  <c r="B810" i="5"/>
  <c r="E810" i="5"/>
  <c r="F810" i="5"/>
  <c r="C810" i="5"/>
  <c r="D808" i="5"/>
  <c r="A808" i="5" s="1"/>
  <c r="D805" i="2" l="1"/>
  <c r="A805" i="2" s="1"/>
  <c r="D809" i="5"/>
  <c r="A809" i="5" s="1"/>
  <c r="D810" i="5"/>
  <c r="A810" i="5" s="1"/>
  <c r="D806" i="2"/>
  <c r="A806" i="2" s="1"/>
  <c r="F807" i="2"/>
  <c r="E807" i="2"/>
  <c r="G813" i="5"/>
  <c r="B807" i="2"/>
  <c r="C807" i="2"/>
  <c r="E808" i="2"/>
  <c r="F808" i="2"/>
  <c r="G809" i="2"/>
  <c r="B808" i="2"/>
  <c r="C808" i="2"/>
  <c r="G814" i="5"/>
  <c r="G810" i="2"/>
  <c r="E811" i="5"/>
  <c r="B811" i="5"/>
  <c r="C811" i="5"/>
  <c r="F811" i="5"/>
  <c r="C812" i="5"/>
  <c r="E812" i="5"/>
  <c r="B812" i="5"/>
  <c r="F812" i="5"/>
  <c r="D807" i="2" l="1"/>
  <c r="A807" i="2" s="1"/>
  <c r="D811" i="5"/>
  <c r="A811" i="5" s="1"/>
  <c r="D812" i="5"/>
  <c r="A812" i="5" s="1"/>
  <c r="C809" i="2"/>
  <c r="F809" i="2"/>
  <c r="E809" i="2"/>
  <c r="B809" i="2"/>
  <c r="G815" i="5"/>
  <c r="B814" i="5"/>
  <c r="F814" i="5"/>
  <c r="C814" i="5"/>
  <c r="E814" i="5"/>
  <c r="F813" i="5"/>
  <c r="E813" i="5"/>
  <c r="C813" i="5"/>
  <c r="B813" i="5"/>
  <c r="D808" i="2"/>
  <c r="A808" i="2" s="1"/>
  <c r="G816" i="5"/>
  <c r="B810" i="2"/>
  <c r="G812" i="2"/>
  <c r="F810" i="2"/>
  <c r="E810" i="2"/>
  <c r="G811" i="2"/>
  <c r="C810" i="2"/>
  <c r="D809" i="2" l="1"/>
  <c r="A809" i="2" s="1"/>
  <c r="D813" i="5"/>
  <c r="A813" i="5" s="1"/>
  <c r="F811" i="2"/>
  <c r="B811" i="2"/>
  <c r="C811" i="2"/>
  <c r="G817" i="5"/>
  <c r="E811" i="2"/>
  <c r="E812" i="2"/>
  <c r="C812" i="2"/>
  <c r="G818" i="5"/>
  <c r="G814" i="2"/>
  <c r="B812" i="2"/>
  <c r="F812" i="2"/>
  <c r="G813" i="2"/>
  <c r="D810" i="2"/>
  <c r="A810" i="2" s="1"/>
  <c r="B816" i="5"/>
  <c r="F816" i="5"/>
  <c r="C816" i="5"/>
  <c r="E816" i="5"/>
  <c r="D814" i="5"/>
  <c r="A814" i="5" s="1"/>
  <c r="B815" i="5"/>
  <c r="F815" i="5"/>
  <c r="E815" i="5"/>
  <c r="C815" i="5"/>
  <c r="D811" i="2" l="1"/>
  <c r="A811" i="2" s="1"/>
  <c r="D815" i="5"/>
  <c r="A815" i="5" s="1"/>
  <c r="D816" i="5"/>
  <c r="A816" i="5" s="1"/>
  <c r="D812" i="2"/>
  <c r="A812" i="2" s="1"/>
  <c r="E814" i="2"/>
  <c r="C814" i="2"/>
  <c r="G820" i="5"/>
  <c r="F814" i="2"/>
  <c r="G816" i="2"/>
  <c r="B814" i="2"/>
  <c r="G815" i="2"/>
  <c r="C813" i="2"/>
  <c r="B813" i="2"/>
  <c r="E813" i="2"/>
  <c r="F813" i="2"/>
  <c r="G819" i="5"/>
  <c r="E818" i="5"/>
  <c r="C818" i="5"/>
  <c r="B818" i="5"/>
  <c r="F818" i="5"/>
  <c r="C817" i="5"/>
  <c r="E817" i="5"/>
  <c r="F817" i="5"/>
  <c r="B817" i="5"/>
  <c r="D814" i="2" l="1"/>
  <c r="A814" i="2" s="1"/>
  <c r="C819" i="5"/>
  <c r="B819" i="5"/>
  <c r="F819" i="5"/>
  <c r="E819" i="5"/>
  <c r="B816" i="2"/>
  <c r="C816" i="2"/>
  <c r="G817" i="2"/>
  <c r="F816" i="2"/>
  <c r="E816" i="2"/>
  <c r="G818" i="2"/>
  <c r="G822" i="5"/>
  <c r="D817" i="5"/>
  <c r="A817" i="5" s="1"/>
  <c r="D813" i="2"/>
  <c r="A813" i="2" s="1"/>
  <c r="D818" i="5"/>
  <c r="A818" i="5" s="1"/>
  <c r="B815" i="2"/>
  <c r="C815" i="2"/>
  <c r="G821" i="5"/>
  <c r="E815" i="2"/>
  <c r="F815" i="2"/>
  <c r="E820" i="5"/>
  <c r="B820" i="5"/>
  <c r="C820" i="5"/>
  <c r="F820" i="5"/>
  <c r="D819" i="5" l="1"/>
  <c r="A819" i="5" s="1"/>
  <c r="D815" i="2"/>
  <c r="A815" i="2" s="1"/>
  <c r="B822" i="5"/>
  <c r="F822" i="5"/>
  <c r="E822" i="5"/>
  <c r="C822" i="5"/>
  <c r="G823" i="5"/>
  <c r="E817" i="2"/>
  <c r="F817" i="2"/>
  <c r="C817" i="2"/>
  <c r="B817" i="2"/>
  <c r="F821" i="5"/>
  <c r="C821" i="5"/>
  <c r="E821" i="5"/>
  <c r="B821" i="5"/>
  <c r="G824" i="5"/>
  <c r="G819" i="2"/>
  <c r="E818" i="2"/>
  <c r="B818" i="2"/>
  <c r="C818" i="2"/>
  <c r="G820" i="2"/>
  <c r="F818" i="2"/>
  <c r="D820" i="5"/>
  <c r="A820" i="5" s="1"/>
  <c r="D816" i="2"/>
  <c r="A816" i="2" s="1"/>
  <c r="D822" i="5" l="1"/>
  <c r="A822" i="5" s="1"/>
  <c r="G822" i="2"/>
  <c r="F820" i="2"/>
  <c r="B820" i="2"/>
  <c r="E820" i="2"/>
  <c r="G826" i="5"/>
  <c r="C820" i="2"/>
  <c r="G821" i="2"/>
  <c r="C824" i="5"/>
  <c r="E824" i="5"/>
  <c r="B824" i="5"/>
  <c r="F824" i="5"/>
  <c r="D817" i="2"/>
  <c r="A817" i="2" s="1"/>
  <c r="C823" i="5"/>
  <c r="E823" i="5"/>
  <c r="F823" i="5"/>
  <c r="B823" i="5"/>
  <c r="E819" i="2"/>
  <c r="B819" i="2"/>
  <c r="F819" i="2"/>
  <c r="C819" i="2"/>
  <c r="G825" i="5"/>
  <c r="D818" i="2"/>
  <c r="A818" i="2" s="1"/>
  <c r="D821" i="5"/>
  <c r="A821" i="5" s="1"/>
  <c r="D820" i="2" l="1"/>
  <c r="A820" i="2" s="1"/>
  <c r="F821" i="2"/>
  <c r="G827" i="5"/>
  <c r="B821" i="2"/>
  <c r="C821" i="2"/>
  <c r="E821" i="2"/>
  <c r="D823" i="5"/>
  <c r="A823" i="5" s="1"/>
  <c r="E825" i="5"/>
  <c r="F825" i="5"/>
  <c r="B825" i="5"/>
  <c r="C825" i="5"/>
  <c r="D819" i="2"/>
  <c r="A819" i="2" s="1"/>
  <c r="D824" i="5"/>
  <c r="A824" i="5" s="1"/>
  <c r="C826" i="5"/>
  <c r="F826" i="5"/>
  <c r="E826" i="5"/>
  <c r="B826" i="5"/>
  <c r="C822" i="2"/>
  <c r="B822" i="2"/>
  <c r="G828" i="5"/>
  <c r="G823" i="2"/>
  <c r="F822" i="2"/>
  <c r="E822" i="2"/>
  <c r="G824" i="2"/>
  <c r="D826" i="5" l="1"/>
  <c r="A826" i="5" s="1"/>
  <c r="D822" i="2"/>
  <c r="A822" i="2" s="1"/>
  <c r="D821" i="2"/>
  <c r="A821" i="2" s="1"/>
  <c r="G825" i="2"/>
  <c r="G826" i="2"/>
  <c r="B824" i="2"/>
  <c r="E824" i="2"/>
  <c r="F824" i="2"/>
  <c r="G830" i="5"/>
  <c r="C824" i="2"/>
  <c r="C828" i="5"/>
  <c r="E828" i="5"/>
  <c r="F828" i="5"/>
  <c r="B828" i="5"/>
  <c r="D825" i="5"/>
  <c r="A825" i="5" s="1"/>
  <c r="C827" i="5"/>
  <c r="E827" i="5"/>
  <c r="B827" i="5"/>
  <c r="F827" i="5"/>
  <c r="C823" i="2"/>
  <c r="B823" i="2"/>
  <c r="G829" i="5"/>
  <c r="F823" i="2"/>
  <c r="E823" i="2"/>
  <c r="D827" i="5" l="1"/>
  <c r="A827" i="5" s="1"/>
  <c r="D824" i="2"/>
  <c r="A824" i="2" s="1"/>
  <c r="D828" i="5"/>
  <c r="A828" i="5" s="1"/>
  <c r="C829" i="5"/>
  <c r="E829" i="5"/>
  <c r="B829" i="5"/>
  <c r="F829" i="5"/>
  <c r="D823" i="2"/>
  <c r="A823" i="2" s="1"/>
  <c r="B830" i="5"/>
  <c r="F830" i="5"/>
  <c r="C830" i="5"/>
  <c r="E830" i="5"/>
  <c r="B826" i="2"/>
  <c r="F826" i="2"/>
  <c r="C826" i="2"/>
  <c r="G832" i="5"/>
  <c r="G827" i="2"/>
  <c r="E826" i="2"/>
  <c r="G828" i="2"/>
  <c r="G831" i="5"/>
  <c r="F825" i="2"/>
  <c r="E825" i="2"/>
  <c r="C825" i="2"/>
  <c r="B825" i="2"/>
  <c r="D829" i="5" l="1"/>
  <c r="A829" i="5" s="1"/>
  <c r="D826" i="2"/>
  <c r="A826" i="2" s="1"/>
  <c r="C831" i="5"/>
  <c r="E831" i="5"/>
  <c r="B831" i="5"/>
  <c r="F831" i="5"/>
  <c r="E827" i="2"/>
  <c r="F827" i="2"/>
  <c r="C827" i="2"/>
  <c r="B827" i="2"/>
  <c r="G833" i="5"/>
  <c r="E832" i="5"/>
  <c r="F832" i="5"/>
  <c r="B832" i="5"/>
  <c r="C832" i="5"/>
  <c r="D830" i="5"/>
  <c r="A830" i="5" s="1"/>
  <c r="D825" i="2"/>
  <c r="A825" i="2" s="1"/>
  <c r="G829" i="2"/>
  <c r="C828" i="2"/>
  <c r="G830" i="2"/>
  <c r="F828" i="2"/>
  <c r="B828" i="2"/>
  <c r="E828" i="2"/>
  <c r="G834" i="5"/>
  <c r="B834" i="5" l="1"/>
  <c r="F834" i="5"/>
  <c r="E834" i="5"/>
  <c r="C834" i="5"/>
  <c r="F830" i="2"/>
  <c r="G836" i="5"/>
  <c r="G832" i="2"/>
  <c r="G831" i="2"/>
  <c r="E830" i="2"/>
  <c r="C830" i="2"/>
  <c r="B830" i="2"/>
  <c r="D832" i="5"/>
  <c r="A832" i="5" s="1"/>
  <c r="D831" i="5"/>
  <c r="A831" i="5" s="1"/>
  <c r="D828" i="2"/>
  <c r="A828" i="2" s="1"/>
  <c r="F829" i="2"/>
  <c r="G835" i="5"/>
  <c r="B829" i="2"/>
  <c r="E829" i="2"/>
  <c r="C829" i="2"/>
  <c r="B833" i="5"/>
  <c r="C833" i="5"/>
  <c r="F833" i="5"/>
  <c r="E833" i="5"/>
  <c r="D827" i="2"/>
  <c r="A827" i="2" s="1"/>
  <c r="D834" i="5" l="1"/>
  <c r="A834" i="5" s="1"/>
  <c r="D833" i="5"/>
  <c r="A833" i="5" s="1"/>
  <c r="D830" i="2"/>
  <c r="A830" i="2" s="1"/>
  <c r="E835" i="5"/>
  <c r="C835" i="5"/>
  <c r="B835" i="5"/>
  <c r="F835" i="5"/>
  <c r="F831" i="2"/>
  <c r="E831" i="2"/>
  <c r="C831" i="2"/>
  <c r="B831" i="2"/>
  <c r="G837" i="5"/>
  <c r="B832" i="2"/>
  <c r="E832" i="2"/>
  <c r="G834" i="2"/>
  <c r="C832" i="2"/>
  <c r="G838" i="5"/>
  <c r="F832" i="2"/>
  <c r="G833" i="2"/>
  <c r="E836" i="5"/>
  <c r="B836" i="5"/>
  <c r="F836" i="5"/>
  <c r="C836" i="5"/>
  <c r="D829" i="2"/>
  <c r="A829" i="2" s="1"/>
  <c r="D831" i="2" l="1"/>
  <c r="A831" i="2" s="1"/>
  <c r="D832" i="2"/>
  <c r="A832" i="2" s="1"/>
  <c r="B838" i="5"/>
  <c r="F838" i="5"/>
  <c r="E838" i="5"/>
  <c r="C838" i="5"/>
  <c r="D836" i="5"/>
  <c r="A836" i="5" s="1"/>
  <c r="C833" i="2"/>
  <c r="B833" i="2"/>
  <c r="G839" i="5"/>
  <c r="E833" i="2"/>
  <c r="F833" i="2"/>
  <c r="G840" i="5"/>
  <c r="C834" i="2"/>
  <c r="B834" i="2"/>
  <c r="F834" i="2"/>
  <c r="E834" i="2"/>
  <c r="G836" i="2"/>
  <c r="G835" i="2"/>
  <c r="C837" i="5"/>
  <c r="E837" i="5"/>
  <c r="B837" i="5"/>
  <c r="F837" i="5"/>
  <c r="D835" i="5"/>
  <c r="A835" i="5" s="1"/>
  <c r="D834" i="2" l="1"/>
  <c r="A834" i="2" s="1"/>
  <c r="D838" i="5"/>
  <c r="A838" i="5" s="1"/>
  <c r="D833" i="2"/>
  <c r="A833" i="2" s="1"/>
  <c r="F835" i="2"/>
  <c r="E835" i="2"/>
  <c r="G841" i="5"/>
  <c r="B835" i="2"/>
  <c r="C835" i="2"/>
  <c r="G838" i="2"/>
  <c r="E836" i="2"/>
  <c r="B836" i="2"/>
  <c r="G842" i="5"/>
  <c r="C836" i="2"/>
  <c r="G837" i="2"/>
  <c r="F836" i="2"/>
  <c r="B839" i="5"/>
  <c r="C839" i="5"/>
  <c r="E839" i="5"/>
  <c r="F839" i="5"/>
  <c r="D837" i="5"/>
  <c r="A837" i="5" s="1"/>
  <c r="B840" i="5"/>
  <c r="C840" i="5"/>
  <c r="E840" i="5"/>
  <c r="F840" i="5"/>
  <c r="D835" i="2" l="1"/>
  <c r="A835" i="2" s="1"/>
  <c r="D839" i="5"/>
  <c r="A839" i="5" s="1"/>
  <c r="D836" i="2"/>
  <c r="A836" i="2" s="1"/>
  <c r="E838" i="2"/>
  <c r="G844" i="5"/>
  <c r="B838" i="2"/>
  <c r="G839" i="2"/>
  <c r="C838" i="2"/>
  <c r="G840" i="2"/>
  <c r="F838" i="2"/>
  <c r="G843" i="5"/>
  <c r="B837" i="2"/>
  <c r="E837" i="2"/>
  <c r="F837" i="2"/>
  <c r="C837" i="2"/>
  <c r="E841" i="5"/>
  <c r="F841" i="5"/>
  <c r="B841" i="5"/>
  <c r="C841" i="5"/>
  <c r="D840" i="5"/>
  <c r="A840" i="5" s="1"/>
  <c r="B842" i="5"/>
  <c r="E842" i="5"/>
  <c r="C842" i="5"/>
  <c r="F842" i="5"/>
  <c r="D838" i="2" l="1"/>
  <c r="A838" i="2" s="1"/>
  <c r="D841" i="5"/>
  <c r="A841" i="5" s="1"/>
  <c r="F840" i="2"/>
  <c r="G846" i="5"/>
  <c r="E840" i="2"/>
  <c r="G842" i="2"/>
  <c r="B840" i="2"/>
  <c r="G841" i="2"/>
  <c r="C840" i="2"/>
  <c r="F843" i="5"/>
  <c r="B843" i="5"/>
  <c r="E843" i="5"/>
  <c r="C843" i="5"/>
  <c r="D842" i="5"/>
  <c r="A842" i="5" s="1"/>
  <c r="E839" i="2"/>
  <c r="F839" i="2"/>
  <c r="G845" i="5"/>
  <c r="B839" i="2"/>
  <c r="C839" i="2"/>
  <c r="B844" i="5"/>
  <c r="F844" i="5"/>
  <c r="E844" i="5"/>
  <c r="C844" i="5"/>
  <c r="D837" i="2"/>
  <c r="A837" i="2" s="1"/>
  <c r="D840" i="2" l="1"/>
  <c r="A840" i="2" s="1"/>
  <c r="D844" i="5"/>
  <c r="A844" i="5" s="1"/>
  <c r="G843" i="2"/>
  <c r="F842" i="2"/>
  <c r="G844" i="2"/>
  <c r="B842" i="2"/>
  <c r="G848" i="5"/>
  <c r="C842" i="2"/>
  <c r="E842" i="2"/>
  <c r="D843" i="5"/>
  <c r="A843" i="5" s="1"/>
  <c r="F841" i="2"/>
  <c r="C841" i="2"/>
  <c r="E841" i="2"/>
  <c r="B841" i="2"/>
  <c r="G847" i="5"/>
  <c r="F846" i="5"/>
  <c r="C846" i="5"/>
  <c r="B846" i="5"/>
  <c r="E846" i="5"/>
  <c r="C845" i="5"/>
  <c r="F845" i="5"/>
  <c r="E845" i="5"/>
  <c r="B845" i="5"/>
  <c r="D839" i="2"/>
  <c r="A839" i="2" s="1"/>
  <c r="D842" i="2" l="1"/>
  <c r="A842" i="2" s="1"/>
  <c r="D841" i="2"/>
  <c r="A841" i="2" s="1"/>
  <c r="B844" i="2"/>
  <c r="G846" i="2"/>
  <c r="E844" i="2"/>
  <c r="C844" i="2"/>
  <c r="G845" i="2"/>
  <c r="F844" i="2"/>
  <c r="G850" i="5"/>
  <c r="D846" i="5"/>
  <c r="A846" i="5" s="1"/>
  <c r="E847" i="5"/>
  <c r="C847" i="5"/>
  <c r="B847" i="5"/>
  <c r="F847" i="5"/>
  <c r="D845" i="5"/>
  <c r="A845" i="5" s="1"/>
  <c r="E848" i="5"/>
  <c r="F848" i="5"/>
  <c r="C848" i="5"/>
  <c r="B848" i="5"/>
  <c r="C843" i="2"/>
  <c r="B843" i="2"/>
  <c r="F843" i="2"/>
  <c r="E843" i="2"/>
  <c r="G849" i="5"/>
  <c r="D843" i="2" l="1"/>
  <c r="A843" i="2" s="1"/>
  <c r="D844" i="2"/>
  <c r="A844" i="2" s="1"/>
  <c r="B849" i="5"/>
  <c r="E849" i="5"/>
  <c r="F849" i="5"/>
  <c r="C849" i="5"/>
  <c r="D848" i="5"/>
  <c r="A848" i="5" s="1"/>
  <c r="F850" i="5"/>
  <c r="C850" i="5"/>
  <c r="E850" i="5"/>
  <c r="B850" i="5"/>
  <c r="F846" i="2"/>
  <c r="G852" i="5"/>
  <c r="C846" i="2"/>
  <c r="E846" i="2"/>
  <c r="G847" i="2"/>
  <c r="B846" i="2"/>
  <c r="G848" i="2"/>
  <c r="D847" i="5"/>
  <c r="A847" i="5" s="1"/>
  <c r="E845" i="2"/>
  <c r="C845" i="2"/>
  <c r="B845" i="2"/>
  <c r="G851" i="5"/>
  <c r="F845" i="2"/>
  <c r="D850" i="5" l="1"/>
  <c r="C851" i="5"/>
  <c r="E851" i="5"/>
  <c r="F851" i="5"/>
  <c r="B851" i="5"/>
  <c r="B847" i="2"/>
  <c r="G853" i="5"/>
  <c r="F847" i="2"/>
  <c r="C847" i="2"/>
  <c r="E847" i="2"/>
  <c r="D846" i="2"/>
  <c r="A846" i="2" s="1"/>
  <c r="D849" i="5"/>
  <c r="A849" i="5" s="1"/>
  <c r="C852" i="5"/>
  <c r="B852" i="5"/>
  <c r="F852" i="5"/>
  <c r="E852" i="5"/>
  <c r="D845" i="2"/>
  <c r="A845" i="2" s="1"/>
  <c r="F848" i="2"/>
  <c r="C848" i="2"/>
  <c r="B848" i="2"/>
  <c r="G854" i="5"/>
  <c r="G850" i="2"/>
  <c r="G849" i="2"/>
  <c r="E848" i="2"/>
  <c r="A850" i="5"/>
  <c r="D848" i="2" l="1"/>
  <c r="A848" i="2" s="1"/>
  <c r="D852" i="5"/>
  <c r="A852" i="5" s="1"/>
  <c r="G855" i="5"/>
  <c r="C849" i="2"/>
  <c r="B849" i="2"/>
  <c r="E849" i="2"/>
  <c r="F849" i="2"/>
  <c r="D851" i="5"/>
  <c r="A851" i="5" s="1"/>
  <c r="E854" i="5"/>
  <c r="F854" i="5"/>
  <c r="B854" i="5"/>
  <c r="C854" i="5"/>
  <c r="E853" i="5"/>
  <c r="F853" i="5"/>
  <c r="C853" i="5"/>
  <c r="B853" i="5"/>
  <c r="G856" i="5"/>
  <c r="G852" i="2"/>
  <c r="B850" i="2"/>
  <c r="C850" i="2"/>
  <c r="G851" i="2"/>
  <c r="E850" i="2"/>
  <c r="F850" i="2"/>
  <c r="D847" i="2"/>
  <c r="A847" i="2" s="1"/>
  <c r="D854" i="5" l="1"/>
  <c r="A854" i="5" s="1"/>
  <c r="D853" i="5"/>
  <c r="A853" i="5" s="1"/>
  <c r="F855" i="5"/>
  <c r="C855" i="5"/>
  <c r="E855" i="5"/>
  <c r="B855" i="5"/>
  <c r="B851" i="2"/>
  <c r="C851" i="2"/>
  <c r="E851" i="2"/>
  <c r="F851" i="2"/>
  <c r="G857" i="5"/>
  <c r="C856" i="5"/>
  <c r="F856" i="5"/>
  <c r="B856" i="5"/>
  <c r="E856" i="5"/>
  <c r="D850" i="2"/>
  <c r="A850" i="2" s="1"/>
  <c r="B852" i="2"/>
  <c r="G853" i="2"/>
  <c r="F852" i="2"/>
  <c r="E852" i="2"/>
  <c r="C852" i="2"/>
  <c r="G854" i="2"/>
  <c r="G858" i="5"/>
  <c r="D849" i="2"/>
  <c r="A849" i="2" s="1"/>
  <c r="D856" i="5" l="1"/>
  <c r="A856" i="5" s="1"/>
  <c r="D852" i="2"/>
  <c r="A852" i="2" s="1"/>
  <c r="E857" i="5"/>
  <c r="B857" i="5"/>
  <c r="F857" i="5"/>
  <c r="C857" i="5"/>
  <c r="C854" i="2"/>
  <c r="E854" i="2"/>
  <c r="G860" i="5"/>
  <c r="G856" i="2"/>
  <c r="F854" i="2"/>
  <c r="G855" i="2"/>
  <c r="B854" i="2"/>
  <c r="B853" i="2"/>
  <c r="E853" i="2"/>
  <c r="C853" i="2"/>
  <c r="G859" i="5"/>
  <c r="F853" i="2"/>
  <c r="E858" i="5"/>
  <c r="C858" i="5"/>
  <c r="B858" i="5"/>
  <c r="F858" i="5"/>
  <c r="D851" i="2"/>
  <c r="A851" i="2" s="1"/>
  <c r="D855" i="5"/>
  <c r="A855" i="5" s="1"/>
  <c r="D853" i="2" l="1"/>
  <c r="A853" i="2" s="1"/>
  <c r="D854" i="2"/>
  <c r="A854" i="2" s="1"/>
  <c r="D858" i="5"/>
  <c r="A858" i="5" s="1"/>
  <c r="E860" i="5"/>
  <c r="C860" i="5"/>
  <c r="B860" i="5"/>
  <c r="F860" i="5"/>
  <c r="D857" i="5"/>
  <c r="A857" i="5" s="1"/>
  <c r="E859" i="5"/>
  <c r="B859" i="5"/>
  <c r="F859" i="5"/>
  <c r="C859" i="5"/>
  <c r="B855" i="2"/>
  <c r="C855" i="2"/>
  <c r="F855" i="2"/>
  <c r="G861" i="5"/>
  <c r="E855" i="2"/>
  <c r="G858" i="2"/>
  <c r="E856" i="2"/>
  <c r="G862" i="5"/>
  <c r="B856" i="2"/>
  <c r="G857" i="2"/>
  <c r="F856" i="2"/>
  <c r="C856" i="2"/>
  <c r="D856" i="2" l="1"/>
  <c r="A856" i="2" s="1"/>
  <c r="B861" i="5"/>
  <c r="C861" i="5"/>
  <c r="E861" i="5"/>
  <c r="F861" i="5"/>
  <c r="G864" i="5"/>
  <c r="F858" i="2"/>
  <c r="E858" i="2"/>
  <c r="G859" i="2"/>
  <c r="B858" i="2"/>
  <c r="C858" i="2"/>
  <c r="G860" i="2"/>
  <c r="F862" i="5"/>
  <c r="E862" i="5"/>
  <c r="B862" i="5"/>
  <c r="C862" i="5"/>
  <c r="C857" i="2"/>
  <c r="F857" i="2"/>
  <c r="B857" i="2"/>
  <c r="E857" i="2"/>
  <c r="G863" i="5"/>
  <c r="D855" i="2"/>
  <c r="A855" i="2" s="1"/>
  <c r="D859" i="5"/>
  <c r="A859" i="5" s="1"/>
  <c r="D860" i="5"/>
  <c r="A860" i="5" s="1"/>
  <c r="D862" i="5" l="1"/>
  <c r="A862" i="5" s="1"/>
  <c r="D857" i="2"/>
  <c r="A857" i="2" s="1"/>
  <c r="D858" i="2"/>
  <c r="A858" i="2" s="1"/>
  <c r="E860" i="2"/>
  <c r="G866" i="5"/>
  <c r="C860" i="2"/>
  <c r="G861" i="2"/>
  <c r="B860" i="2"/>
  <c r="G862" i="2"/>
  <c r="F860" i="2"/>
  <c r="D861" i="5"/>
  <c r="A861" i="5" s="1"/>
  <c r="B864" i="5"/>
  <c r="F864" i="5"/>
  <c r="C864" i="5"/>
  <c r="E864" i="5"/>
  <c r="F863" i="5"/>
  <c r="B863" i="5"/>
  <c r="C863" i="5"/>
  <c r="E863" i="5"/>
  <c r="F859" i="2"/>
  <c r="E859" i="2"/>
  <c r="G865" i="5"/>
  <c r="B859" i="2"/>
  <c r="C859" i="2"/>
  <c r="D859" i="2" l="1"/>
  <c r="A859" i="2" s="1"/>
  <c r="C861" i="2"/>
  <c r="F861" i="2"/>
  <c r="G867" i="5"/>
  <c r="B861" i="2"/>
  <c r="E861" i="2"/>
  <c r="G863" i="2"/>
  <c r="G868" i="5"/>
  <c r="E862" i="2"/>
  <c r="G864" i="2"/>
  <c r="F862" i="2"/>
  <c r="B862" i="2"/>
  <c r="C862" i="2"/>
  <c r="F866" i="5"/>
  <c r="B866" i="5"/>
  <c r="E866" i="5"/>
  <c r="C866" i="5"/>
  <c r="B865" i="5"/>
  <c r="C865" i="5"/>
  <c r="E865" i="5"/>
  <c r="F865" i="5"/>
  <c r="D863" i="5"/>
  <c r="A863" i="5" s="1"/>
  <c r="D864" i="5"/>
  <c r="A864" i="5" s="1"/>
  <c r="D860" i="2"/>
  <c r="A860" i="2" s="1"/>
  <c r="D866" i="5" l="1"/>
  <c r="D862" i="2"/>
  <c r="A862" i="2" s="1"/>
  <c r="A866" i="5"/>
  <c r="F863" i="2"/>
  <c r="E863" i="2"/>
  <c r="G869" i="5"/>
  <c r="C863" i="2"/>
  <c r="B863" i="2"/>
  <c r="D865" i="5"/>
  <c r="A865" i="5" s="1"/>
  <c r="B868" i="5"/>
  <c r="F868" i="5"/>
  <c r="E868" i="5"/>
  <c r="C868" i="5"/>
  <c r="F867" i="5"/>
  <c r="B867" i="5"/>
  <c r="E867" i="5"/>
  <c r="C867" i="5"/>
  <c r="C864" i="2"/>
  <c r="E864" i="2"/>
  <c r="G866" i="2"/>
  <c r="F864" i="2"/>
  <c r="B864" i="2"/>
  <c r="G865" i="2"/>
  <c r="G870" i="5"/>
  <c r="D861" i="2"/>
  <c r="A861" i="2" s="1"/>
  <c r="D863" i="2" l="1"/>
  <c r="A863" i="2" s="1"/>
  <c r="D868" i="5"/>
  <c r="A868" i="5" s="1"/>
  <c r="C869" i="5"/>
  <c r="B869" i="5"/>
  <c r="F869" i="5"/>
  <c r="E869" i="5"/>
  <c r="D867" i="5"/>
  <c r="A867" i="5" s="1"/>
  <c r="F870" i="5"/>
  <c r="B870" i="5"/>
  <c r="E870" i="5"/>
  <c r="C870" i="5"/>
  <c r="G868" i="2"/>
  <c r="B866" i="2"/>
  <c r="E866" i="2"/>
  <c r="G867" i="2"/>
  <c r="F866" i="2"/>
  <c r="C866" i="2"/>
  <c r="G872" i="5"/>
  <c r="B865" i="2"/>
  <c r="G871" i="5"/>
  <c r="C865" i="2"/>
  <c r="E865" i="2"/>
  <c r="F865" i="2"/>
  <c r="D864" i="2"/>
  <c r="A864" i="2" s="1"/>
  <c r="D869" i="5" l="1"/>
  <c r="A869" i="5" s="1"/>
  <c r="D865" i="2"/>
  <c r="A865" i="2" s="1"/>
  <c r="D866" i="2"/>
  <c r="A866" i="2" s="1"/>
  <c r="D870" i="5"/>
  <c r="A870" i="5" s="1"/>
  <c r="C871" i="5"/>
  <c r="B871" i="5"/>
  <c r="F871" i="5"/>
  <c r="E871" i="5"/>
  <c r="G874" i="5"/>
  <c r="F868" i="2"/>
  <c r="B868" i="2"/>
  <c r="G869" i="2"/>
  <c r="G870" i="2"/>
  <c r="C868" i="2"/>
  <c r="E868" i="2"/>
  <c r="B872" i="5"/>
  <c r="E872" i="5"/>
  <c r="F872" i="5"/>
  <c r="C872" i="5"/>
  <c r="C867" i="2"/>
  <c r="F867" i="2"/>
  <c r="B867" i="2"/>
  <c r="E867" i="2"/>
  <c r="G873" i="5"/>
  <c r="D868" i="2" l="1"/>
  <c r="A868" i="2" s="1"/>
  <c r="D867" i="2"/>
  <c r="A867" i="2" s="1"/>
  <c r="D871" i="5"/>
  <c r="A871" i="5" s="1"/>
  <c r="D872" i="5"/>
  <c r="A872" i="5" s="1"/>
  <c r="B873" i="5"/>
  <c r="F873" i="5"/>
  <c r="C873" i="5"/>
  <c r="E873" i="5"/>
  <c r="B869" i="2"/>
  <c r="F869" i="2"/>
  <c r="C869" i="2"/>
  <c r="G875" i="5"/>
  <c r="E869" i="2"/>
  <c r="G871" i="2"/>
  <c r="F870" i="2"/>
  <c r="G872" i="2"/>
  <c r="B870" i="2"/>
  <c r="G876" i="5"/>
  <c r="E870" i="2"/>
  <c r="C870" i="2"/>
  <c r="E874" i="5"/>
  <c r="B874" i="5"/>
  <c r="F874" i="5"/>
  <c r="C874" i="5"/>
  <c r="D869" i="2" l="1"/>
  <c r="D873" i="5"/>
  <c r="A873" i="5" s="1"/>
  <c r="D870" i="2"/>
  <c r="A870" i="2" s="1"/>
  <c r="D874" i="5"/>
  <c r="A874" i="5" s="1"/>
  <c r="C876" i="5"/>
  <c r="B876" i="5"/>
  <c r="F876" i="5"/>
  <c r="E876" i="5"/>
  <c r="G874" i="2"/>
  <c r="E872" i="2"/>
  <c r="G878" i="5"/>
  <c r="C872" i="2"/>
  <c r="F872" i="2"/>
  <c r="G873" i="2"/>
  <c r="B872" i="2"/>
  <c r="G877" i="5"/>
  <c r="C871" i="2"/>
  <c r="E871" i="2"/>
  <c r="F871" i="2"/>
  <c r="B871" i="2"/>
  <c r="B875" i="5"/>
  <c r="E875" i="5"/>
  <c r="F875" i="5"/>
  <c r="C875" i="5"/>
  <c r="A869" i="2"/>
  <c r="D876" i="5" l="1"/>
  <c r="A876" i="5" s="1"/>
  <c r="D872" i="2"/>
  <c r="A872" i="2" s="1"/>
  <c r="D871" i="2"/>
  <c r="A871" i="2" s="1"/>
  <c r="G876" i="2"/>
  <c r="G875" i="2"/>
  <c r="C874" i="2"/>
  <c r="F874" i="2"/>
  <c r="E874" i="2"/>
  <c r="G880" i="5"/>
  <c r="B874" i="2"/>
  <c r="C878" i="5"/>
  <c r="E878" i="5"/>
  <c r="F878" i="5"/>
  <c r="B878" i="5"/>
  <c r="D875" i="5"/>
  <c r="A875" i="5" s="1"/>
  <c r="E873" i="2"/>
  <c r="C873" i="2"/>
  <c r="G879" i="5"/>
  <c r="B873" i="2"/>
  <c r="F873" i="2"/>
  <c r="C877" i="5"/>
  <c r="B877" i="5"/>
  <c r="E877" i="5"/>
  <c r="F877" i="5"/>
  <c r="D874" i="2" l="1"/>
  <c r="A874" i="2" s="1"/>
  <c r="B880" i="5"/>
  <c r="E880" i="5"/>
  <c r="F880" i="5"/>
  <c r="C880" i="5"/>
  <c r="F875" i="2"/>
  <c r="B875" i="2"/>
  <c r="E875" i="2"/>
  <c r="G881" i="5"/>
  <c r="C875" i="2"/>
  <c r="D873" i="2"/>
  <c r="A873" i="2" s="1"/>
  <c r="D878" i="5"/>
  <c r="A878" i="5" s="1"/>
  <c r="G882" i="5"/>
  <c r="G878" i="2"/>
  <c r="G877" i="2"/>
  <c r="C876" i="2"/>
  <c r="B876" i="2"/>
  <c r="F876" i="2"/>
  <c r="E876" i="2"/>
  <c r="D877" i="5"/>
  <c r="A877" i="5" s="1"/>
  <c r="F879" i="5"/>
  <c r="C879" i="5"/>
  <c r="E879" i="5"/>
  <c r="B879" i="5"/>
  <c r="D876" i="2" l="1"/>
  <c r="A876" i="2" s="1"/>
  <c r="D875" i="2"/>
  <c r="A875" i="2" s="1"/>
  <c r="E882" i="5"/>
  <c r="B882" i="5"/>
  <c r="F882" i="5"/>
  <c r="C882" i="5"/>
  <c r="D879" i="5"/>
  <c r="A879" i="5" s="1"/>
  <c r="G883" i="5"/>
  <c r="C877" i="2"/>
  <c r="B877" i="2"/>
  <c r="E877" i="2"/>
  <c r="F877" i="2"/>
  <c r="D880" i="5"/>
  <c r="A880" i="5" s="1"/>
  <c r="E881" i="5"/>
  <c r="C881" i="5"/>
  <c r="B881" i="5"/>
  <c r="F881" i="5"/>
  <c r="C878" i="2"/>
  <c r="G884" i="5"/>
  <c r="G879" i="2"/>
  <c r="E878" i="2"/>
  <c r="B878" i="2"/>
  <c r="F878" i="2"/>
  <c r="G880" i="2"/>
  <c r="D881" i="5" l="1"/>
  <c r="A881" i="5" s="1"/>
  <c r="G881" i="2"/>
  <c r="C880" i="2"/>
  <c r="B880" i="2"/>
  <c r="F880" i="2"/>
  <c r="G886" i="5"/>
  <c r="E880" i="2"/>
  <c r="G882" i="2"/>
  <c r="E884" i="5"/>
  <c r="C884" i="5"/>
  <c r="B884" i="5"/>
  <c r="F884" i="5"/>
  <c r="C883" i="5"/>
  <c r="E883" i="5"/>
  <c r="B883" i="5"/>
  <c r="F883" i="5"/>
  <c r="D877" i="2"/>
  <c r="A877" i="2" s="1"/>
  <c r="G885" i="5"/>
  <c r="C879" i="2"/>
  <c r="E879" i="2"/>
  <c r="F879" i="2"/>
  <c r="B879" i="2"/>
  <c r="D878" i="2"/>
  <c r="A878" i="2" s="1"/>
  <c r="D882" i="5"/>
  <c r="A882" i="5" s="1"/>
  <c r="D879" i="2" l="1"/>
  <c r="A879" i="2" s="1"/>
  <c r="D884" i="5"/>
  <c r="A884" i="5" s="1"/>
  <c r="F882" i="2"/>
  <c r="E882" i="2"/>
  <c r="G883" i="2"/>
  <c r="G888" i="5"/>
  <c r="C882" i="2"/>
  <c r="G884" i="2"/>
  <c r="B882" i="2"/>
  <c r="D880" i="2"/>
  <c r="A880" i="2" s="1"/>
  <c r="E885" i="5"/>
  <c r="B885" i="5"/>
  <c r="F885" i="5"/>
  <c r="C885" i="5"/>
  <c r="D883" i="5"/>
  <c r="A883" i="5" s="1"/>
  <c r="E886" i="5"/>
  <c r="F886" i="5"/>
  <c r="C886" i="5"/>
  <c r="B886" i="5"/>
  <c r="B881" i="2"/>
  <c r="G887" i="5"/>
  <c r="C881" i="2"/>
  <c r="F881" i="2"/>
  <c r="E881" i="2"/>
  <c r="D882" i="2" l="1"/>
  <c r="A882" i="2" s="1"/>
  <c r="D881" i="2"/>
  <c r="C888" i="5"/>
  <c r="F888" i="5"/>
  <c r="E888" i="5"/>
  <c r="B888" i="5"/>
  <c r="C887" i="5"/>
  <c r="E887" i="5"/>
  <c r="B887" i="5"/>
  <c r="F887" i="5"/>
  <c r="C883" i="2"/>
  <c r="B883" i="2"/>
  <c r="G889" i="5"/>
  <c r="E883" i="2"/>
  <c r="F883" i="2"/>
  <c r="A881" i="2"/>
  <c r="D886" i="5"/>
  <c r="A886" i="5" s="1"/>
  <c r="G890" i="5"/>
  <c r="C884" i="2"/>
  <c r="E884" i="2"/>
  <c r="B884" i="2"/>
  <c r="G886" i="2"/>
  <c r="G885" i="2"/>
  <c r="F884" i="2"/>
  <c r="D885" i="5"/>
  <c r="A885" i="5" s="1"/>
  <c r="D883" i="2" l="1"/>
  <c r="A883" i="2" s="1"/>
  <c r="D888" i="5"/>
  <c r="B886" i="2"/>
  <c r="G892" i="5"/>
  <c r="E886" i="2"/>
  <c r="G887" i="2"/>
  <c r="F886" i="2"/>
  <c r="C886" i="2"/>
  <c r="G888" i="2"/>
  <c r="F890" i="5"/>
  <c r="E890" i="5"/>
  <c r="C890" i="5"/>
  <c r="B890" i="5"/>
  <c r="B889" i="5"/>
  <c r="E889" i="5"/>
  <c r="C889" i="5"/>
  <c r="F889" i="5"/>
  <c r="A888" i="5"/>
  <c r="D884" i="2"/>
  <c r="A884" i="2" s="1"/>
  <c r="D887" i="5"/>
  <c r="A887" i="5" s="1"/>
  <c r="G891" i="5"/>
  <c r="F885" i="2"/>
  <c r="C885" i="2"/>
  <c r="B885" i="2"/>
  <c r="E885" i="2"/>
  <c r="D886" i="2" l="1"/>
  <c r="A886" i="2" s="1"/>
  <c r="C887" i="2"/>
  <c r="G893" i="5"/>
  <c r="F887" i="2"/>
  <c r="E887" i="2"/>
  <c r="B887" i="2"/>
  <c r="D885" i="2"/>
  <c r="A885" i="2" s="1"/>
  <c r="B891" i="5"/>
  <c r="F891" i="5"/>
  <c r="E891" i="5"/>
  <c r="C891" i="5"/>
  <c r="F888" i="2"/>
  <c r="G894" i="5"/>
  <c r="E888" i="2"/>
  <c r="C888" i="2"/>
  <c r="G889" i="2"/>
  <c r="B888" i="2"/>
  <c r="G890" i="2"/>
  <c r="F892" i="5"/>
  <c r="B892" i="5"/>
  <c r="C892" i="5"/>
  <c r="E892" i="5"/>
  <c r="D889" i="5"/>
  <c r="A889" i="5" s="1"/>
  <c r="D890" i="5"/>
  <c r="A890" i="5" s="1"/>
  <c r="D887" i="2" l="1"/>
  <c r="F894" i="5"/>
  <c r="B894" i="5"/>
  <c r="C894" i="5"/>
  <c r="E894" i="5"/>
  <c r="F889" i="2"/>
  <c r="B889" i="2"/>
  <c r="E889" i="2"/>
  <c r="C889" i="2"/>
  <c r="G895" i="5"/>
  <c r="E893" i="5"/>
  <c r="F893" i="5"/>
  <c r="B893" i="5"/>
  <c r="C893" i="5"/>
  <c r="D892" i="5"/>
  <c r="A892" i="5" s="1"/>
  <c r="G892" i="2"/>
  <c r="C890" i="2"/>
  <c r="B890" i="2"/>
  <c r="G896" i="5"/>
  <c r="G891" i="2"/>
  <c r="F890" i="2"/>
  <c r="E890" i="2"/>
  <c r="D888" i="2"/>
  <c r="A888" i="2" s="1"/>
  <c r="D891" i="5"/>
  <c r="A891" i="5" s="1"/>
  <c r="A887" i="2"/>
  <c r="D894" i="5" l="1"/>
  <c r="A894" i="5" s="1"/>
  <c r="D889" i="2"/>
  <c r="A889" i="2" s="1"/>
  <c r="E891" i="2"/>
  <c r="C891" i="2"/>
  <c r="G897" i="5"/>
  <c r="F891" i="2"/>
  <c r="B891" i="2"/>
  <c r="C892" i="2"/>
  <c r="G893" i="2"/>
  <c r="E892" i="2"/>
  <c r="G894" i="2"/>
  <c r="G898" i="5"/>
  <c r="B892" i="2"/>
  <c r="F892" i="2"/>
  <c r="B896" i="5"/>
  <c r="E896" i="5"/>
  <c r="C896" i="5"/>
  <c r="F896" i="5"/>
  <c r="D893" i="5"/>
  <c r="A893" i="5" s="1"/>
  <c r="D890" i="2"/>
  <c r="A890" i="2" s="1"/>
  <c r="E895" i="5"/>
  <c r="C895" i="5"/>
  <c r="B895" i="5"/>
  <c r="F895" i="5"/>
  <c r="D892" i="2" l="1"/>
  <c r="A892" i="2" s="1"/>
  <c r="F893" i="2"/>
  <c r="E893" i="2"/>
  <c r="G899" i="5"/>
  <c r="C893" i="2"/>
  <c r="B893" i="2"/>
  <c r="D896" i="5"/>
  <c r="A896" i="5" s="1"/>
  <c r="E898" i="5"/>
  <c r="F898" i="5"/>
  <c r="B898" i="5"/>
  <c r="C898" i="5"/>
  <c r="F897" i="5"/>
  <c r="E897" i="5"/>
  <c r="B897" i="5"/>
  <c r="C897" i="5"/>
  <c r="D895" i="5"/>
  <c r="A895" i="5" s="1"/>
  <c r="F894" i="2"/>
  <c r="G900" i="5"/>
  <c r="E894" i="2"/>
  <c r="G895" i="2"/>
  <c r="B894" i="2"/>
  <c r="C894" i="2"/>
  <c r="G896" i="2"/>
  <c r="D891" i="2"/>
  <c r="A891" i="2" s="1"/>
  <c r="D893" i="2" l="1"/>
  <c r="A893" i="2" s="1"/>
  <c r="D897" i="5"/>
  <c r="A897" i="5" s="1"/>
  <c r="D898" i="5"/>
  <c r="A898" i="5" s="1"/>
  <c r="G897" i="2"/>
  <c r="G902" i="5"/>
  <c r="C896" i="2"/>
  <c r="G898" i="2"/>
  <c r="E896" i="2"/>
  <c r="B896" i="2"/>
  <c r="F896" i="2"/>
  <c r="D894" i="2"/>
  <c r="A894" i="2" s="1"/>
  <c r="B895" i="2"/>
  <c r="C895" i="2"/>
  <c r="E895" i="2"/>
  <c r="F895" i="2"/>
  <c r="G901" i="5"/>
  <c r="C899" i="5"/>
  <c r="E899" i="5"/>
  <c r="B899" i="5"/>
  <c r="F899" i="5"/>
  <c r="B900" i="5"/>
  <c r="C900" i="5"/>
  <c r="E900" i="5"/>
  <c r="F900" i="5"/>
  <c r="D895" i="2" l="1"/>
  <c r="A895" i="2" s="1"/>
  <c r="D899" i="5"/>
  <c r="A899" i="5" s="1"/>
  <c r="E901" i="5"/>
  <c r="F901" i="5"/>
  <c r="B901" i="5"/>
  <c r="C901" i="5"/>
  <c r="C902" i="5"/>
  <c r="B902" i="5"/>
  <c r="F902" i="5"/>
  <c r="E902" i="5"/>
  <c r="D900" i="5"/>
  <c r="A900" i="5" s="1"/>
  <c r="D896" i="2"/>
  <c r="A896" i="2" s="1"/>
  <c r="E897" i="2"/>
  <c r="B897" i="2"/>
  <c r="F897" i="2"/>
  <c r="C897" i="2"/>
  <c r="G903" i="5"/>
  <c r="G904" i="5"/>
  <c r="G899" i="2"/>
  <c r="E898" i="2"/>
  <c r="G900" i="2"/>
  <c r="B898" i="2"/>
  <c r="F898" i="2"/>
  <c r="C898" i="2"/>
  <c r="D902" i="5" l="1"/>
  <c r="A902" i="5" s="1"/>
  <c r="D897" i="2"/>
  <c r="A897" i="2" s="1"/>
  <c r="D898" i="2"/>
  <c r="A898" i="2" s="1"/>
  <c r="G901" i="2"/>
  <c r="B900" i="2"/>
  <c r="G902" i="2"/>
  <c r="E900" i="2"/>
  <c r="G906" i="5"/>
  <c r="F900" i="2"/>
  <c r="C900" i="2"/>
  <c r="B903" i="5"/>
  <c r="C903" i="5"/>
  <c r="E903" i="5"/>
  <c r="F903" i="5"/>
  <c r="E904" i="5"/>
  <c r="B904" i="5"/>
  <c r="F904" i="5"/>
  <c r="C904" i="5"/>
  <c r="G905" i="5"/>
  <c r="C899" i="2"/>
  <c r="E899" i="2"/>
  <c r="B899" i="2"/>
  <c r="F899" i="2"/>
  <c r="D901" i="5"/>
  <c r="A901" i="5" s="1"/>
  <c r="D900" i="2" l="1"/>
  <c r="A900" i="2" s="1"/>
  <c r="D899" i="2"/>
  <c r="A899" i="2" s="1"/>
  <c r="C905" i="5"/>
  <c r="E905" i="5"/>
  <c r="F905" i="5"/>
  <c r="B905" i="5"/>
  <c r="E902" i="2"/>
  <c r="G903" i="2"/>
  <c r="F902" i="2"/>
  <c r="G904" i="2"/>
  <c r="G908" i="5"/>
  <c r="C902" i="2"/>
  <c r="B902" i="2"/>
  <c r="D903" i="5"/>
  <c r="A903" i="5" s="1"/>
  <c r="D904" i="5"/>
  <c r="A904" i="5" s="1"/>
  <c r="B906" i="5"/>
  <c r="C906" i="5"/>
  <c r="E906" i="5"/>
  <c r="F906" i="5"/>
  <c r="E901" i="2"/>
  <c r="G907" i="5"/>
  <c r="F901" i="2"/>
  <c r="B901" i="2"/>
  <c r="C901" i="2"/>
  <c r="D901" i="2" l="1"/>
  <c r="A901" i="2" s="1"/>
  <c r="F903" i="2"/>
  <c r="G909" i="5"/>
  <c r="B903" i="2"/>
  <c r="E903" i="2"/>
  <c r="C903" i="2"/>
  <c r="F908" i="5"/>
  <c r="B908" i="5"/>
  <c r="E908" i="5"/>
  <c r="C908" i="5"/>
  <c r="D905" i="5"/>
  <c r="A905" i="5" s="1"/>
  <c r="E907" i="5"/>
  <c r="C907" i="5"/>
  <c r="B907" i="5"/>
  <c r="F907" i="5"/>
  <c r="D902" i="2"/>
  <c r="A902" i="2" s="1"/>
  <c r="D906" i="5"/>
  <c r="A906" i="5" s="1"/>
  <c r="F904" i="2"/>
  <c r="C904" i="2"/>
  <c r="G906" i="2"/>
  <c r="G905" i="2"/>
  <c r="B904" i="2"/>
  <c r="E904" i="2"/>
  <c r="G910" i="5"/>
  <c r="D904" i="2" l="1"/>
  <c r="A904" i="2" s="1"/>
  <c r="D903" i="2"/>
  <c r="A903" i="2" s="1"/>
  <c r="D907" i="5"/>
  <c r="A907" i="5" s="1"/>
  <c r="D908" i="5"/>
  <c r="A908" i="5" s="1"/>
  <c r="C910" i="5"/>
  <c r="B910" i="5"/>
  <c r="E910" i="5"/>
  <c r="F910" i="5"/>
  <c r="F909" i="5"/>
  <c r="C909" i="5"/>
  <c r="E909" i="5"/>
  <c r="B909" i="5"/>
  <c r="C905" i="2"/>
  <c r="G911" i="5"/>
  <c r="B905" i="2"/>
  <c r="E905" i="2"/>
  <c r="F905" i="2"/>
  <c r="F906" i="2"/>
  <c r="G908" i="2"/>
  <c r="C906" i="2"/>
  <c r="G907" i="2"/>
  <c r="G912" i="5"/>
  <c r="B906" i="2"/>
  <c r="E906" i="2"/>
  <c r="D905" i="2" l="1"/>
  <c r="A905" i="2" s="1"/>
  <c r="D906" i="2"/>
  <c r="A906" i="2" s="1"/>
  <c r="D909" i="5"/>
  <c r="A909" i="5" s="1"/>
  <c r="E911" i="5"/>
  <c r="B911" i="5"/>
  <c r="F911" i="5"/>
  <c r="C911" i="5"/>
  <c r="G909" i="2"/>
  <c r="C908" i="2"/>
  <c r="B908" i="2"/>
  <c r="F908" i="2"/>
  <c r="G914" i="5"/>
  <c r="G910" i="2"/>
  <c r="E908" i="2"/>
  <c r="D910" i="5"/>
  <c r="A910" i="5" s="1"/>
  <c r="B912" i="5"/>
  <c r="C912" i="5"/>
  <c r="F912" i="5"/>
  <c r="E912" i="5"/>
  <c r="E907" i="2"/>
  <c r="B907" i="2"/>
  <c r="F907" i="2"/>
  <c r="C907" i="2"/>
  <c r="G913" i="5"/>
  <c r="D908" i="2" l="1"/>
  <c r="A908" i="2" s="1"/>
  <c r="F913" i="5"/>
  <c r="B913" i="5"/>
  <c r="C913" i="5"/>
  <c r="E913" i="5"/>
  <c r="B914" i="5"/>
  <c r="F914" i="5"/>
  <c r="E914" i="5"/>
  <c r="C914" i="5"/>
  <c r="D911" i="5"/>
  <c r="A911" i="5" s="1"/>
  <c r="F910" i="2"/>
  <c r="G911" i="2"/>
  <c r="B910" i="2"/>
  <c r="G916" i="5"/>
  <c r="C910" i="2"/>
  <c r="G912" i="2"/>
  <c r="E910" i="2"/>
  <c r="D907" i="2"/>
  <c r="A907" i="2" s="1"/>
  <c r="G915" i="5"/>
  <c r="B909" i="2"/>
  <c r="F909" i="2"/>
  <c r="C909" i="2"/>
  <c r="E909" i="2"/>
  <c r="D912" i="5"/>
  <c r="A912" i="5" s="1"/>
  <c r="D913" i="5" l="1"/>
  <c r="A913" i="5" s="1"/>
  <c r="D914" i="5"/>
  <c r="A914" i="5" s="1"/>
  <c r="D910" i="2"/>
  <c r="A910" i="2" s="1"/>
  <c r="E912" i="2"/>
  <c r="G913" i="2"/>
  <c r="F912" i="2"/>
  <c r="C912" i="2"/>
  <c r="G914" i="2"/>
  <c r="B912" i="2"/>
  <c r="G918" i="5"/>
  <c r="E911" i="2"/>
  <c r="G917" i="5"/>
  <c r="B911" i="2"/>
  <c r="F911" i="2"/>
  <c r="C911" i="2"/>
  <c r="D909" i="2"/>
  <c r="A909" i="2" s="1"/>
  <c r="C915" i="5"/>
  <c r="B915" i="5"/>
  <c r="F915" i="5"/>
  <c r="E915" i="5"/>
  <c r="F916" i="5"/>
  <c r="E916" i="5"/>
  <c r="C916" i="5"/>
  <c r="B916" i="5"/>
  <c r="D915" i="5" l="1"/>
  <c r="A915" i="5" s="1"/>
  <c r="D912" i="2"/>
  <c r="A912" i="2" s="1"/>
  <c r="D911" i="2"/>
  <c r="A911" i="2" s="1"/>
  <c r="F913" i="2"/>
  <c r="G919" i="5"/>
  <c r="E913" i="2"/>
  <c r="C913" i="2"/>
  <c r="B913" i="2"/>
  <c r="E917" i="5"/>
  <c r="C917" i="5"/>
  <c r="F917" i="5"/>
  <c r="B917" i="5"/>
  <c r="F914" i="2"/>
  <c r="E914" i="2"/>
  <c r="C914" i="2"/>
  <c r="G915" i="2"/>
  <c r="G916" i="2"/>
  <c r="B914" i="2"/>
  <c r="G920" i="5"/>
  <c r="D916" i="5"/>
  <c r="A916" i="5" s="1"/>
  <c r="B918" i="5"/>
  <c r="E918" i="5"/>
  <c r="C918" i="5"/>
  <c r="F918" i="5"/>
  <c r="D914" i="2" l="1"/>
  <c r="A914" i="2" s="1"/>
  <c r="D913" i="2"/>
  <c r="A913" i="2" s="1"/>
  <c r="F920" i="5"/>
  <c r="B920" i="5"/>
  <c r="C920" i="5"/>
  <c r="E920" i="5"/>
  <c r="D917" i="5"/>
  <c r="A917" i="5" s="1"/>
  <c r="D918" i="5"/>
  <c r="A918" i="5" s="1"/>
  <c r="C916" i="2"/>
  <c r="G918" i="2"/>
  <c r="B916" i="2"/>
  <c r="G917" i="2"/>
  <c r="E916" i="2"/>
  <c r="G922" i="5"/>
  <c r="F916" i="2"/>
  <c r="B919" i="5"/>
  <c r="E919" i="5"/>
  <c r="C919" i="5"/>
  <c r="F919" i="5"/>
  <c r="E915" i="2"/>
  <c r="F915" i="2"/>
  <c r="C915" i="2"/>
  <c r="G921" i="5"/>
  <c r="B915" i="2"/>
  <c r="D915" i="2" l="1"/>
  <c r="A915" i="2" s="1"/>
  <c r="D920" i="5"/>
  <c r="A920" i="5" s="1"/>
  <c r="B922" i="5"/>
  <c r="F922" i="5"/>
  <c r="C922" i="5"/>
  <c r="E922" i="5"/>
  <c r="C918" i="2"/>
  <c r="B918" i="2"/>
  <c r="F918" i="2"/>
  <c r="G924" i="5"/>
  <c r="E918" i="2"/>
  <c r="G919" i="2"/>
  <c r="G920" i="2"/>
  <c r="B917" i="2"/>
  <c r="F917" i="2"/>
  <c r="E917" i="2"/>
  <c r="C917" i="2"/>
  <c r="G923" i="5"/>
  <c r="B921" i="5"/>
  <c r="F921" i="5"/>
  <c r="C921" i="5"/>
  <c r="E921" i="5"/>
  <c r="D919" i="5"/>
  <c r="A919" i="5" s="1"/>
  <c r="D916" i="2"/>
  <c r="A916" i="2" s="1"/>
  <c r="D921" i="5" l="1"/>
  <c r="A921" i="5" s="1"/>
  <c r="D922" i="5"/>
  <c r="A922" i="5" s="1"/>
  <c r="D917" i="2"/>
  <c r="A917" i="2" s="1"/>
  <c r="E924" i="5"/>
  <c r="B924" i="5"/>
  <c r="F924" i="5"/>
  <c r="C924" i="5"/>
  <c r="B920" i="2"/>
  <c r="F920" i="2"/>
  <c r="G926" i="5"/>
  <c r="E920" i="2"/>
  <c r="C920" i="2"/>
  <c r="G922" i="2"/>
  <c r="G921" i="2"/>
  <c r="C923" i="5"/>
  <c r="B923" i="5"/>
  <c r="E923" i="5"/>
  <c r="F923" i="5"/>
  <c r="C919" i="2"/>
  <c r="F919" i="2"/>
  <c r="G925" i="5"/>
  <c r="E919" i="2"/>
  <c r="B919" i="2"/>
  <c r="D918" i="2"/>
  <c r="A918" i="2" s="1"/>
  <c r="D919" i="2" l="1"/>
  <c r="A919" i="2" s="1"/>
  <c r="D920" i="2"/>
  <c r="A920" i="2" s="1"/>
  <c r="C926" i="5"/>
  <c r="E926" i="5"/>
  <c r="F926" i="5"/>
  <c r="B926" i="5"/>
  <c r="F925" i="5"/>
  <c r="C925" i="5"/>
  <c r="B925" i="5"/>
  <c r="E925" i="5"/>
  <c r="F921" i="2"/>
  <c r="G927" i="5"/>
  <c r="B921" i="2"/>
  <c r="E921" i="2"/>
  <c r="C921" i="2"/>
  <c r="D923" i="5"/>
  <c r="A923" i="5" s="1"/>
  <c r="F922" i="2"/>
  <c r="G923" i="2"/>
  <c r="B922" i="2"/>
  <c r="G924" i="2"/>
  <c r="E922" i="2"/>
  <c r="G928" i="5"/>
  <c r="C922" i="2"/>
  <c r="D924" i="5"/>
  <c r="A924" i="5" s="1"/>
  <c r="D922" i="2" l="1"/>
  <c r="A922" i="2" s="1"/>
  <c r="D921" i="2"/>
  <c r="A921" i="2" s="1"/>
  <c r="D925" i="5"/>
  <c r="A925" i="5" s="1"/>
  <c r="C924" i="2"/>
  <c r="G926" i="2"/>
  <c r="B924" i="2"/>
  <c r="F924" i="2"/>
  <c r="G925" i="2"/>
  <c r="G930" i="5"/>
  <c r="E924" i="2"/>
  <c r="F927" i="5"/>
  <c r="C927" i="5"/>
  <c r="E927" i="5"/>
  <c r="B927" i="5"/>
  <c r="D926" i="5"/>
  <c r="A926" i="5" s="1"/>
  <c r="B928" i="5"/>
  <c r="C928" i="5"/>
  <c r="F928" i="5"/>
  <c r="E928" i="5"/>
  <c r="F923" i="2"/>
  <c r="G929" i="5"/>
  <c r="C923" i="2"/>
  <c r="B923" i="2"/>
  <c r="E923" i="2"/>
  <c r="D928" i="5" l="1"/>
  <c r="A928" i="5" s="1"/>
  <c r="D923" i="2"/>
  <c r="A923" i="2" s="1"/>
  <c r="D927" i="5"/>
  <c r="A927" i="5" s="1"/>
  <c r="E926" i="2"/>
  <c r="B926" i="2"/>
  <c r="G932" i="5"/>
  <c r="G927" i="2"/>
  <c r="F926" i="2"/>
  <c r="C926" i="2"/>
  <c r="G928" i="2"/>
  <c r="D924" i="2"/>
  <c r="A924" i="2" s="1"/>
  <c r="E929" i="5"/>
  <c r="F929" i="5"/>
  <c r="C929" i="5"/>
  <c r="B929" i="5"/>
  <c r="E930" i="5"/>
  <c r="C930" i="5"/>
  <c r="F930" i="5"/>
  <c r="B930" i="5"/>
  <c r="B925" i="2"/>
  <c r="G931" i="5"/>
  <c r="C925" i="2"/>
  <c r="F925" i="2"/>
  <c r="E925" i="2"/>
  <c r="D925" i="2" l="1"/>
  <c r="A925" i="2" s="1"/>
  <c r="D926" i="2"/>
  <c r="A926" i="2" s="1"/>
  <c r="E931" i="5"/>
  <c r="C931" i="5"/>
  <c r="B931" i="5"/>
  <c r="F931" i="5"/>
  <c r="C928" i="2"/>
  <c r="G929" i="2"/>
  <c r="E928" i="2"/>
  <c r="B928" i="2"/>
  <c r="G930" i="2"/>
  <c r="F928" i="2"/>
  <c r="G934" i="5"/>
  <c r="F932" i="5"/>
  <c r="E932" i="5"/>
  <c r="C932" i="5"/>
  <c r="B932" i="5"/>
  <c r="D930" i="5"/>
  <c r="A930" i="5" s="1"/>
  <c r="D929" i="5"/>
  <c r="A929" i="5" s="1"/>
  <c r="E927" i="2"/>
  <c r="B927" i="2"/>
  <c r="C927" i="2"/>
  <c r="G933" i="5"/>
  <c r="F927" i="2"/>
  <c r="D932" i="5" l="1"/>
  <c r="D928" i="2"/>
  <c r="A928" i="2" s="1"/>
  <c r="B929" i="2"/>
  <c r="E929" i="2"/>
  <c r="F929" i="2"/>
  <c r="G935" i="5"/>
  <c r="C929" i="2"/>
  <c r="D927" i="2"/>
  <c r="A927" i="2" s="1"/>
  <c r="E934" i="5"/>
  <c r="C934" i="5"/>
  <c r="F934" i="5"/>
  <c r="B934" i="5"/>
  <c r="E933" i="5"/>
  <c r="C933" i="5"/>
  <c r="B933" i="5"/>
  <c r="F933" i="5"/>
  <c r="A932" i="5"/>
  <c r="B930" i="2"/>
  <c r="C930" i="2"/>
  <c r="G936" i="5"/>
  <c r="E930" i="2"/>
  <c r="F930" i="2"/>
  <c r="G932" i="2"/>
  <c r="G931" i="2"/>
  <c r="D931" i="5"/>
  <c r="A931" i="5" s="1"/>
  <c r="D934" i="5" l="1"/>
  <c r="A934" i="5" s="1"/>
  <c r="D933" i="5"/>
  <c r="A933" i="5" s="1"/>
  <c r="D930" i="2"/>
  <c r="A930" i="2" s="1"/>
  <c r="E931" i="2"/>
  <c r="B931" i="2"/>
  <c r="G937" i="5"/>
  <c r="F931" i="2"/>
  <c r="C931" i="2"/>
  <c r="C932" i="2"/>
  <c r="F932" i="2"/>
  <c r="G938" i="5"/>
  <c r="E932" i="2"/>
  <c r="G933" i="2"/>
  <c r="B932" i="2"/>
  <c r="G934" i="2"/>
  <c r="F936" i="5"/>
  <c r="E936" i="5"/>
  <c r="C936" i="5"/>
  <c r="B936" i="5"/>
  <c r="D929" i="2"/>
  <c r="A929" i="2" s="1"/>
  <c r="F935" i="5"/>
  <c r="B935" i="5"/>
  <c r="C935" i="5"/>
  <c r="E935" i="5"/>
  <c r="D936" i="5" l="1"/>
  <c r="A936" i="5" s="1"/>
  <c r="F938" i="5"/>
  <c r="C938" i="5"/>
  <c r="E938" i="5"/>
  <c r="B938" i="5"/>
  <c r="F934" i="2"/>
  <c r="G935" i="2"/>
  <c r="B934" i="2"/>
  <c r="G936" i="2"/>
  <c r="C934" i="2"/>
  <c r="E934" i="2"/>
  <c r="G940" i="5"/>
  <c r="F937" i="5"/>
  <c r="C937" i="5"/>
  <c r="E937" i="5"/>
  <c r="B937" i="5"/>
  <c r="G939" i="5"/>
  <c r="E933" i="2"/>
  <c r="C933" i="2"/>
  <c r="B933" i="2"/>
  <c r="F933" i="2"/>
  <c r="D935" i="5"/>
  <c r="A935" i="5" s="1"/>
  <c r="D932" i="2"/>
  <c r="A932" i="2" s="1"/>
  <c r="D931" i="2"/>
  <c r="A931" i="2" s="1"/>
  <c r="D938" i="5" l="1"/>
  <c r="A938" i="5" s="1"/>
  <c r="D934" i="2"/>
  <c r="A934" i="2" s="1"/>
  <c r="D933" i="2"/>
  <c r="A933" i="2" s="1"/>
  <c r="G942" i="5"/>
  <c r="C936" i="2"/>
  <c r="G937" i="2"/>
  <c r="B936" i="2"/>
  <c r="F936" i="2"/>
  <c r="G938" i="2"/>
  <c r="E936" i="2"/>
  <c r="D937" i="5"/>
  <c r="A937" i="5" s="1"/>
  <c r="C940" i="5"/>
  <c r="B940" i="5"/>
  <c r="F940" i="5"/>
  <c r="E940" i="5"/>
  <c r="G941" i="5"/>
  <c r="F935" i="2"/>
  <c r="B935" i="2"/>
  <c r="E935" i="2"/>
  <c r="C935" i="2"/>
  <c r="C939" i="5"/>
  <c r="E939" i="5"/>
  <c r="F939" i="5"/>
  <c r="B939" i="5"/>
  <c r="D935" i="2" l="1"/>
  <c r="A935" i="2" s="1"/>
  <c r="D936" i="2"/>
  <c r="A936" i="2" s="1"/>
  <c r="D939" i="5"/>
  <c r="A939" i="5" s="1"/>
  <c r="C937" i="2"/>
  <c r="B937" i="2"/>
  <c r="F937" i="2"/>
  <c r="G943" i="5"/>
  <c r="E937" i="2"/>
  <c r="G944" i="5"/>
  <c r="E938" i="2"/>
  <c r="F938" i="2"/>
  <c r="G939" i="2"/>
  <c r="B938" i="2"/>
  <c r="C938" i="2"/>
  <c r="G940" i="2"/>
  <c r="E941" i="5"/>
  <c r="B941" i="5"/>
  <c r="F941" i="5"/>
  <c r="C941" i="5"/>
  <c r="D940" i="5"/>
  <c r="A940" i="5" s="1"/>
  <c r="F942" i="5"/>
  <c r="B942" i="5"/>
  <c r="E942" i="5"/>
  <c r="C942" i="5"/>
  <c r="D941" i="5" l="1"/>
  <c r="A941" i="5" s="1"/>
  <c r="B944" i="5"/>
  <c r="C944" i="5"/>
  <c r="E944" i="5"/>
  <c r="F944" i="5"/>
  <c r="D942" i="5"/>
  <c r="A942" i="5" s="1"/>
  <c r="F940" i="2"/>
  <c r="G941" i="2"/>
  <c r="G946" i="5"/>
  <c r="E940" i="2"/>
  <c r="B940" i="2"/>
  <c r="G942" i="2"/>
  <c r="C940" i="2"/>
  <c r="D937" i="2"/>
  <c r="A937" i="2" s="1"/>
  <c r="F939" i="2"/>
  <c r="G945" i="5"/>
  <c r="E939" i="2"/>
  <c r="C939" i="2"/>
  <c r="B939" i="2"/>
  <c r="D938" i="2"/>
  <c r="A938" i="2" s="1"/>
  <c r="F943" i="5"/>
  <c r="B943" i="5"/>
  <c r="C943" i="5"/>
  <c r="E943" i="5"/>
  <c r="D943" i="5" l="1"/>
  <c r="A943" i="5" s="1"/>
  <c r="C945" i="5"/>
  <c r="E945" i="5"/>
  <c r="B945" i="5"/>
  <c r="F945" i="5"/>
  <c r="E941" i="2"/>
  <c r="G947" i="5"/>
  <c r="B941" i="2"/>
  <c r="C941" i="2"/>
  <c r="F941" i="2"/>
  <c r="G944" i="2"/>
  <c r="G948" i="5"/>
  <c r="B942" i="2"/>
  <c r="E942" i="2"/>
  <c r="F942" i="2"/>
  <c r="C942" i="2"/>
  <c r="G943" i="2"/>
  <c r="D944" i="5"/>
  <c r="A944" i="5" s="1"/>
  <c r="D940" i="2"/>
  <c r="A940" i="2" s="1"/>
  <c r="D939" i="2"/>
  <c r="A939" i="2" s="1"/>
  <c r="C946" i="5"/>
  <c r="B946" i="5"/>
  <c r="F946" i="5"/>
  <c r="E946" i="5"/>
  <c r="D946" i="5" l="1"/>
  <c r="A946" i="5" s="1"/>
  <c r="B943" i="2"/>
  <c r="G949" i="5"/>
  <c r="E943" i="2"/>
  <c r="F943" i="2"/>
  <c r="C943" i="2"/>
  <c r="F948" i="5"/>
  <c r="B948" i="5"/>
  <c r="C948" i="5"/>
  <c r="E948" i="5"/>
  <c r="G946" i="2"/>
  <c r="E944" i="2"/>
  <c r="B944" i="2"/>
  <c r="G950" i="5"/>
  <c r="C944" i="2"/>
  <c r="G945" i="2"/>
  <c r="F944" i="2"/>
  <c r="B947" i="5"/>
  <c r="F947" i="5"/>
  <c r="C947" i="5"/>
  <c r="E947" i="5"/>
  <c r="D945" i="5"/>
  <c r="A945" i="5" s="1"/>
  <c r="D942" i="2"/>
  <c r="A942" i="2" s="1"/>
  <c r="D941" i="2"/>
  <c r="A941" i="2" s="1"/>
  <c r="D944" i="2" l="1"/>
  <c r="A944" i="2" s="1"/>
  <c r="D948" i="5"/>
  <c r="A948" i="5" s="1"/>
  <c r="C949" i="5"/>
  <c r="F949" i="5"/>
  <c r="E949" i="5"/>
  <c r="B949" i="5"/>
  <c r="G951" i="5"/>
  <c r="B945" i="2"/>
  <c r="E945" i="2"/>
  <c r="F945" i="2"/>
  <c r="C945" i="2"/>
  <c r="G947" i="2"/>
  <c r="B946" i="2"/>
  <c r="C946" i="2"/>
  <c r="G948" i="2"/>
  <c r="E946" i="2"/>
  <c r="G952" i="5"/>
  <c r="F946" i="2"/>
  <c r="D943" i="2"/>
  <c r="A943" i="2" s="1"/>
  <c r="C950" i="5"/>
  <c r="E950" i="5"/>
  <c r="B950" i="5"/>
  <c r="F950" i="5"/>
  <c r="D947" i="5"/>
  <c r="A947" i="5" s="1"/>
  <c r="D946" i="2" l="1"/>
  <c r="A946" i="2" s="1"/>
  <c r="D949" i="5"/>
  <c r="A949" i="5" s="1"/>
  <c r="D945" i="2"/>
  <c r="A945" i="2" s="1"/>
  <c r="G950" i="2"/>
  <c r="G949" i="2"/>
  <c r="F948" i="2"/>
  <c r="C948" i="2"/>
  <c r="E948" i="2"/>
  <c r="B948" i="2"/>
  <c r="G954" i="5"/>
  <c r="B951" i="5"/>
  <c r="F951" i="5"/>
  <c r="C951" i="5"/>
  <c r="E951" i="5"/>
  <c r="B952" i="5"/>
  <c r="F952" i="5"/>
  <c r="E952" i="5"/>
  <c r="C952" i="5"/>
  <c r="B947" i="2"/>
  <c r="E947" i="2"/>
  <c r="G953" i="5"/>
  <c r="F947" i="2"/>
  <c r="C947" i="2"/>
  <c r="D950" i="5"/>
  <c r="A950" i="5" s="1"/>
  <c r="D951" i="5" l="1"/>
  <c r="A951" i="5" s="1"/>
  <c r="D952" i="5"/>
  <c r="A952" i="5" s="1"/>
  <c r="E954" i="5"/>
  <c r="C954" i="5"/>
  <c r="F954" i="5"/>
  <c r="B954" i="5"/>
  <c r="C953" i="5"/>
  <c r="B953" i="5"/>
  <c r="F953" i="5"/>
  <c r="E953" i="5"/>
  <c r="C949" i="2"/>
  <c r="G955" i="5"/>
  <c r="F949" i="2"/>
  <c r="E949" i="2"/>
  <c r="B949" i="2"/>
  <c r="D947" i="2"/>
  <c r="A947" i="2" s="1"/>
  <c r="D948" i="2"/>
  <c r="A948" i="2" s="1"/>
  <c r="C950" i="2"/>
  <c r="E950" i="2"/>
  <c r="F950" i="2"/>
  <c r="G956" i="5"/>
  <c r="B950" i="2"/>
  <c r="G952" i="2"/>
  <c r="G951" i="2"/>
  <c r="D953" i="5" l="1"/>
  <c r="A953" i="5" s="1"/>
  <c r="E956" i="5"/>
  <c r="C956" i="5"/>
  <c r="B956" i="5"/>
  <c r="F956" i="5"/>
  <c r="G957" i="5"/>
  <c r="E951" i="2"/>
  <c r="C951" i="2"/>
  <c r="F951" i="2"/>
  <c r="B951" i="2"/>
  <c r="C955" i="5"/>
  <c r="E955" i="5"/>
  <c r="F955" i="5"/>
  <c r="B955" i="5"/>
  <c r="F952" i="2"/>
  <c r="G954" i="2"/>
  <c r="G958" i="5"/>
  <c r="B952" i="2"/>
  <c r="C952" i="2"/>
  <c r="G953" i="2"/>
  <c r="E952" i="2"/>
  <c r="D950" i="2"/>
  <c r="A950" i="2" s="1"/>
  <c r="D949" i="2"/>
  <c r="A949" i="2" s="1"/>
  <c r="D954" i="5"/>
  <c r="A954" i="5" s="1"/>
  <c r="D952" i="2" l="1"/>
  <c r="A952" i="2" s="1"/>
  <c r="F958" i="5"/>
  <c r="C958" i="5"/>
  <c r="E958" i="5"/>
  <c r="D958" i="5" s="1"/>
  <c r="B958" i="5"/>
  <c r="G959" i="5"/>
  <c r="F953" i="2"/>
  <c r="E953" i="2"/>
  <c r="C953" i="2"/>
  <c r="B953" i="2"/>
  <c r="G956" i="2"/>
  <c r="C954" i="2"/>
  <c r="E954" i="2"/>
  <c r="G960" i="5"/>
  <c r="B954" i="2"/>
  <c r="F954" i="2"/>
  <c r="G955" i="2"/>
  <c r="D955" i="5"/>
  <c r="A955" i="5" s="1"/>
  <c r="D951" i="2"/>
  <c r="A951" i="2" s="1"/>
  <c r="F957" i="5"/>
  <c r="C957" i="5"/>
  <c r="E957" i="5"/>
  <c r="B957" i="5"/>
  <c r="D956" i="5"/>
  <c r="A956" i="5" s="1"/>
  <c r="D953" i="2" l="1"/>
  <c r="A953" i="2" s="1"/>
  <c r="D954" i="2"/>
  <c r="A954" i="2" s="1"/>
  <c r="A958" i="5"/>
  <c r="F955" i="2"/>
  <c r="E955" i="2"/>
  <c r="C955" i="2"/>
  <c r="G961" i="5"/>
  <c r="B955" i="2"/>
  <c r="D957" i="5"/>
  <c r="A957" i="5" s="1"/>
  <c r="G957" i="2"/>
  <c r="B956" i="2"/>
  <c r="G958" i="2"/>
  <c r="F956" i="2"/>
  <c r="G962" i="5"/>
  <c r="C956" i="2"/>
  <c r="E956" i="2"/>
  <c r="C960" i="5"/>
  <c r="E960" i="5"/>
  <c r="F960" i="5"/>
  <c r="B960" i="5"/>
  <c r="C959" i="5"/>
  <c r="E959" i="5"/>
  <c r="B959" i="5"/>
  <c r="F959" i="5"/>
  <c r="D955" i="2" l="1"/>
  <c r="A955" i="2" s="1"/>
  <c r="E961" i="5"/>
  <c r="C961" i="5"/>
  <c r="B961" i="5"/>
  <c r="F961" i="5"/>
  <c r="D956" i="2"/>
  <c r="A956" i="2" s="1"/>
  <c r="B958" i="2"/>
  <c r="G960" i="2"/>
  <c r="C958" i="2"/>
  <c r="G964" i="5"/>
  <c r="G959" i="2"/>
  <c r="E958" i="2"/>
  <c r="F958" i="2"/>
  <c r="D959" i="5"/>
  <c r="A959" i="5" s="1"/>
  <c r="D960" i="5"/>
  <c r="A960" i="5" s="1"/>
  <c r="E962" i="5"/>
  <c r="C962" i="5"/>
  <c r="F962" i="5"/>
  <c r="B962" i="5"/>
  <c r="E957" i="2"/>
  <c r="B957" i="2"/>
  <c r="C957" i="2"/>
  <c r="F957" i="2"/>
  <c r="G963" i="5"/>
  <c r="D958" i="2" l="1"/>
  <c r="A958" i="2" s="1"/>
  <c r="F960" i="2"/>
  <c r="G961" i="2"/>
  <c r="E960" i="2"/>
  <c r="B960" i="2"/>
  <c r="G966" i="5"/>
  <c r="G962" i="2"/>
  <c r="C960" i="2"/>
  <c r="F959" i="2"/>
  <c r="B959" i="2"/>
  <c r="G965" i="5"/>
  <c r="C959" i="2"/>
  <c r="E959" i="2"/>
  <c r="E964" i="5"/>
  <c r="F964" i="5"/>
  <c r="B964" i="5"/>
  <c r="C964" i="5"/>
  <c r="C963" i="5"/>
  <c r="B963" i="5"/>
  <c r="F963" i="5"/>
  <c r="E963" i="5"/>
  <c r="D957" i="2"/>
  <c r="A957" i="2" s="1"/>
  <c r="D962" i="5"/>
  <c r="A962" i="5" s="1"/>
  <c r="D961" i="5"/>
  <c r="A961" i="5" s="1"/>
  <c r="D959" i="2" l="1"/>
  <c r="A959" i="2" s="1"/>
  <c r="D960" i="2"/>
  <c r="A960" i="2" s="1"/>
  <c r="D963" i="5"/>
  <c r="A963" i="5" s="1"/>
  <c r="E965" i="5"/>
  <c r="C965" i="5"/>
  <c r="B965" i="5"/>
  <c r="F965" i="5"/>
  <c r="G963" i="2"/>
  <c r="E962" i="2"/>
  <c r="B962" i="2"/>
  <c r="C962" i="2"/>
  <c r="F962" i="2"/>
  <c r="G964" i="2"/>
  <c r="G968" i="5"/>
  <c r="G967" i="5"/>
  <c r="C961" i="2"/>
  <c r="E961" i="2"/>
  <c r="B961" i="2"/>
  <c r="F961" i="2"/>
  <c r="D964" i="5"/>
  <c r="A964" i="5" s="1"/>
  <c r="C966" i="5"/>
  <c r="B966" i="5"/>
  <c r="F966" i="5"/>
  <c r="E966" i="5"/>
  <c r="D965" i="5" l="1"/>
  <c r="A965" i="5" s="1"/>
  <c r="D966" i="5"/>
  <c r="A966" i="5" s="1"/>
  <c r="D961" i="2"/>
  <c r="A961" i="2" s="1"/>
  <c r="D962" i="2"/>
  <c r="A962" i="2" s="1"/>
  <c r="E963" i="2"/>
  <c r="G969" i="5"/>
  <c r="F963" i="2"/>
  <c r="C963" i="2"/>
  <c r="B963" i="2"/>
  <c r="B968" i="5"/>
  <c r="E968" i="5"/>
  <c r="C968" i="5"/>
  <c r="F968" i="5"/>
  <c r="B964" i="2"/>
  <c r="G970" i="5"/>
  <c r="G966" i="2"/>
  <c r="E964" i="2"/>
  <c r="C964" i="2"/>
  <c r="G965" i="2"/>
  <c r="F964" i="2"/>
  <c r="F967" i="5"/>
  <c r="C967" i="5"/>
  <c r="E967" i="5"/>
  <c r="B967" i="5"/>
  <c r="D967" i="5" l="1"/>
  <c r="A967" i="5" s="1"/>
  <c r="D963" i="2"/>
  <c r="A963" i="2" s="1"/>
  <c r="B969" i="5"/>
  <c r="C969" i="5"/>
  <c r="E969" i="5"/>
  <c r="F969" i="5"/>
  <c r="E965" i="2"/>
  <c r="B965" i="2"/>
  <c r="F965" i="2"/>
  <c r="G971" i="5"/>
  <c r="C965" i="2"/>
  <c r="B970" i="5"/>
  <c r="C970" i="5"/>
  <c r="E970" i="5"/>
  <c r="F970" i="5"/>
  <c r="D968" i="5"/>
  <c r="A968" i="5" s="1"/>
  <c r="G967" i="2"/>
  <c r="G972" i="5"/>
  <c r="B966" i="2"/>
  <c r="E966" i="2"/>
  <c r="C966" i="2"/>
  <c r="F966" i="2"/>
  <c r="G968" i="2"/>
  <c r="D964" i="2"/>
  <c r="A964" i="2" s="1"/>
  <c r="D970" i="5" l="1"/>
  <c r="A970" i="5" s="1"/>
  <c r="B967" i="2"/>
  <c r="C967" i="2"/>
  <c r="F967" i="2"/>
  <c r="G973" i="5"/>
  <c r="E967" i="2"/>
  <c r="D966" i="2"/>
  <c r="A966" i="2" s="1"/>
  <c r="B972" i="5"/>
  <c r="C972" i="5"/>
  <c r="F972" i="5"/>
  <c r="E972" i="5"/>
  <c r="C971" i="5"/>
  <c r="B971" i="5"/>
  <c r="F971" i="5"/>
  <c r="E971" i="5"/>
  <c r="D969" i="5"/>
  <c r="A969" i="5" s="1"/>
  <c r="C968" i="2"/>
  <c r="G969" i="2"/>
  <c r="F968" i="2"/>
  <c r="G970" i="2"/>
  <c r="E968" i="2"/>
  <c r="B968" i="2"/>
  <c r="G974" i="5"/>
  <c r="D965" i="2"/>
  <c r="A965" i="2" s="1"/>
  <c r="D968" i="2" l="1"/>
  <c r="A968" i="2" s="1"/>
  <c r="D971" i="5"/>
  <c r="D972" i="5"/>
  <c r="A972" i="5" s="1"/>
  <c r="C974" i="5"/>
  <c r="F974" i="5"/>
  <c r="B974" i="5"/>
  <c r="E974" i="5"/>
  <c r="A971" i="5"/>
  <c r="F973" i="5"/>
  <c r="B973" i="5"/>
  <c r="E973" i="5"/>
  <c r="C973" i="5"/>
  <c r="G976" i="5"/>
  <c r="G971" i="2"/>
  <c r="C970" i="2"/>
  <c r="B970" i="2"/>
  <c r="F970" i="2"/>
  <c r="G972" i="2"/>
  <c r="E970" i="2"/>
  <c r="G975" i="5"/>
  <c r="B969" i="2"/>
  <c r="F969" i="2"/>
  <c r="C969" i="2"/>
  <c r="E969" i="2"/>
  <c r="D967" i="2"/>
  <c r="A967" i="2" s="1"/>
  <c r="D974" i="5" l="1"/>
  <c r="A974" i="5" s="1"/>
  <c r="E971" i="2"/>
  <c r="F971" i="2"/>
  <c r="G977" i="5"/>
  <c r="C971" i="2"/>
  <c r="B971" i="2"/>
  <c r="B976" i="5"/>
  <c r="E976" i="5"/>
  <c r="F976" i="5"/>
  <c r="C976" i="5"/>
  <c r="D969" i="2"/>
  <c r="A969" i="2" s="1"/>
  <c r="E975" i="5"/>
  <c r="C975" i="5"/>
  <c r="F975" i="5"/>
  <c r="B975" i="5"/>
  <c r="E972" i="2"/>
  <c r="G973" i="2"/>
  <c r="G978" i="5"/>
  <c r="C972" i="2"/>
  <c r="B972" i="2"/>
  <c r="G974" i="2"/>
  <c r="F972" i="2"/>
  <c r="D970" i="2"/>
  <c r="A970" i="2" s="1"/>
  <c r="D973" i="5"/>
  <c r="A973" i="5" s="1"/>
  <c r="D972" i="2" l="1"/>
  <c r="A972" i="2" s="1"/>
  <c r="D975" i="5"/>
  <c r="F973" i="2"/>
  <c r="G979" i="5"/>
  <c r="B973" i="2"/>
  <c r="E973" i="2"/>
  <c r="C973" i="2"/>
  <c r="A975" i="5"/>
  <c r="C974" i="2"/>
  <c r="G976" i="2"/>
  <c r="B974" i="2"/>
  <c r="E974" i="2"/>
  <c r="G975" i="2"/>
  <c r="F974" i="2"/>
  <c r="G980" i="5"/>
  <c r="D976" i="5"/>
  <c r="A976" i="5" s="1"/>
  <c r="F977" i="5"/>
  <c r="B977" i="5"/>
  <c r="E977" i="5"/>
  <c r="C977" i="5"/>
  <c r="B978" i="5"/>
  <c r="F978" i="5"/>
  <c r="E978" i="5"/>
  <c r="C978" i="5"/>
  <c r="D971" i="2"/>
  <c r="A971" i="2" s="1"/>
  <c r="D973" i="2" l="1"/>
  <c r="A973" i="2" s="1"/>
  <c r="D978" i="5"/>
  <c r="F979" i="5"/>
  <c r="E979" i="5"/>
  <c r="C979" i="5"/>
  <c r="B979" i="5"/>
  <c r="G978" i="2"/>
  <c r="E976" i="2"/>
  <c r="F976" i="2"/>
  <c r="G977" i="2"/>
  <c r="B976" i="2"/>
  <c r="G982" i="5"/>
  <c r="C976" i="2"/>
  <c r="F975" i="2"/>
  <c r="E975" i="2"/>
  <c r="G981" i="5"/>
  <c r="B975" i="2"/>
  <c r="C975" i="2"/>
  <c r="A978" i="5"/>
  <c r="D977" i="5"/>
  <c r="A977" i="5" s="1"/>
  <c r="D974" i="2"/>
  <c r="A974" i="2" s="1"/>
  <c r="F980" i="5"/>
  <c r="B980" i="5"/>
  <c r="E980" i="5"/>
  <c r="C980" i="5"/>
  <c r="D979" i="5" l="1"/>
  <c r="C977" i="2"/>
  <c r="E977" i="2"/>
  <c r="B977" i="2"/>
  <c r="F977" i="2"/>
  <c r="G983" i="5"/>
  <c r="D980" i="5"/>
  <c r="A980" i="5" s="1"/>
  <c r="D976" i="2"/>
  <c r="A976" i="2" s="1"/>
  <c r="A979" i="5"/>
  <c r="B981" i="5"/>
  <c r="F981" i="5"/>
  <c r="C981" i="5"/>
  <c r="E981" i="5"/>
  <c r="F982" i="5"/>
  <c r="B982" i="5"/>
  <c r="E982" i="5"/>
  <c r="C982" i="5"/>
  <c r="D975" i="2"/>
  <c r="A975" i="2" s="1"/>
  <c r="G984" i="5"/>
  <c r="G980" i="2"/>
  <c r="B978" i="2"/>
  <c r="G979" i="2"/>
  <c r="C978" i="2"/>
  <c r="E978" i="2"/>
  <c r="F978" i="2"/>
  <c r="D982" i="5" l="1"/>
  <c r="A982" i="5" s="1"/>
  <c r="D981" i="5"/>
  <c r="A981" i="5" s="1"/>
  <c r="D978" i="2"/>
  <c r="A978" i="2" s="1"/>
  <c r="G986" i="5"/>
  <c r="C980" i="2"/>
  <c r="E980" i="2"/>
  <c r="G981" i="2"/>
  <c r="B980" i="2"/>
  <c r="F980" i="2"/>
  <c r="G982" i="2"/>
  <c r="D977" i="2"/>
  <c r="A977" i="2" s="1"/>
  <c r="E984" i="5"/>
  <c r="F984" i="5"/>
  <c r="B984" i="5"/>
  <c r="C984" i="5"/>
  <c r="C979" i="2"/>
  <c r="B979" i="2"/>
  <c r="G985" i="5"/>
  <c r="F979" i="2"/>
  <c r="E979" i="2"/>
  <c r="C983" i="5"/>
  <c r="F983" i="5"/>
  <c r="E983" i="5"/>
  <c r="B983" i="5"/>
  <c r="D980" i="2" l="1"/>
  <c r="A980" i="2" s="1"/>
  <c r="D979" i="2"/>
  <c r="A979" i="2" s="1"/>
  <c r="C985" i="5"/>
  <c r="F985" i="5"/>
  <c r="B985" i="5"/>
  <c r="E985" i="5"/>
  <c r="B981" i="2"/>
  <c r="G987" i="5"/>
  <c r="F981" i="2"/>
  <c r="E981" i="2"/>
  <c r="C981" i="2"/>
  <c r="C982" i="2"/>
  <c r="G988" i="5"/>
  <c r="F982" i="2"/>
  <c r="E982" i="2"/>
  <c r="G983" i="2"/>
  <c r="B982" i="2"/>
  <c r="G984" i="2"/>
  <c r="D984" i="5"/>
  <c r="A984" i="5" s="1"/>
  <c r="D983" i="5"/>
  <c r="A983" i="5" s="1"/>
  <c r="E986" i="5"/>
  <c r="B986" i="5"/>
  <c r="F986" i="5"/>
  <c r="C986" i="5"/>
  <c r="D985" i="5" l="1"/>
  <c r="A985" i="5" s="1"/>
  <c r="D986" i="5"/>
  <c r="A986" i="5" s="1"/>
  <c r="D981" i="2"/>
  <c r="A981" i="2" s="1"/>
  <c r="F984" i="2"/>
  <c r="E984" i="2"/>
  <c r="G990" i="5"/>
  <c r="B984" i="2"/>
  <c r="G986" i="2"/>
  <c r="C984" i="2"/>
  <c r="G985" i="2"/>
  <c r="E988" i="5"/>
  <c r="C988" i="5"/>
  <c r="F988" i="5"/>
  <c r="B988" i="5"/>
  <c r="F983" i="2"/>
  <c r="E983" i="2"/>
  <c r="B983" i="2"/>
  <c r="C983" i="2"/>
  <c r="G989" i="5"/>
  <c r="C987" i="5"/>
  <c r="E987" i="5"/>
  <c r="F987" i="5"/>
  <c r="B987" i="5"/>
  <c r="D982" i="2"/>
  <c r="A982" i="2" s="1"/>
  <c r="D984" i="2" l="1"/>
  <c r="D988" i="5"/>
  <c r="A988" i="5" s="1"/>
  <c r="F989" i="5"/>
  <c r="E989" i="5"/>
  <c r="C989" i="5"/>
  <c r="B989" i="5"/>
  <c r="G991" i="5"/>
  <c r="F985" i="2"/>
  <c r="B985" i="2"/>
  <c r="E985" i="2"/>
  <c r="C985" i="2"/>
  <c r="E990" i="5"/>
  <c r="C990" i="5"/>
  <c r="F990" i="5"/>
  <c r="B990" i="5"/>
  <c r="D987" i="5"/>
  <c r="A987" i="5" s="1"/>
  <c r="A984" i="2"/>
  <c r="D983" i="2"/>
  <c r="A983" i="2" s="1"/>
  <c r="G988" i="2"/>
  <c r="G992" i="5"/>
  <c r="F986" i="2"/>
  <c r="C986" i="2"/>
  <c r="B986" i="2"/>
  <c r="G987" i="2"/>
  <c r="E986" i="2"/>
  <c r="D986" i="2" l="1"/>
  <c r="A986" i="2" s="1"/>
  <c r="D989" i="5"/>
  <c r="D985" i="2"/>
  <c r="A985" i="2" s="1"/>
  <c r="C987" i="2"/>
  <c r="G993" i="5"/>
  <c r="B987" i="2"/>
  <c r="F987" i="2"/>
  <c r="E987" i="2"/>
  <c r="C992" i="5"/>
  <c r="B992" i="5"/>
  <c r="F992" i="5"/>
  <c r="E992" i="5"/>
  <c r="D990" i="5"/>
  <c r="A990" i="5" s="1"/>
  <c r="A989" i="5"/>
  <c r="G989" i="2"/>
  <c r="B988" i="2"/>
  <c r="E988" i="2"/>
  <c r="G994" i="5"/>
  <c r="C988" i="2"/>
  <c r="F988" i="2"/>
  <c r="G990" i="2"/>
  <c r="C991" i="5"/>
  <c r="B991" i="5"/>
  <c r="F991" i="5"/>
  <c r="E991" i="5"/>
  <c r="D988" i="2" l="1"/>
  <c r="A988" i="2" s="1"/>
  <c r="D991" i="5"/>
  <c r="A991" i="5" s="1"/>
  <c r="D992" i="5"/>
  <c r="A992" i="5" s="1"/>
  <c r="D987" i="2"/>
  <c r="A987" i="2" s="1"/>
  <c r="F994" i="5"/>
  <c r="B994" i="5"/>
  <c r="E994" i="5"/>
  <c r="C994" i="5"/>
  <c r="F990" i="2"/>
  <c r="E990" i="2"/>
  <c r="C990" i="2"/>
  <c r="B990" i="2"/>
  <c r="G992" i="2"/>
  <c r="G996" i="5"/>
  <c r="G991" i="2"/>
  <c r="F993" i="5"/>
  <c r="B993" i="5"/>
  <c r="E993" i="5"/>
  <c r="C993" i="5"/>
  <c r="F989" i="2"/>
  <c r="G995" i="5"/>
  <c r="E989" i="2"/>
  <c r="B989" i="2"/>
  <c r="C989" i="2"/>
  <c r="D994" i="5" l="1"/>
  <c r="A994" i="5" s="1"/>
  <c r="D990" i="2"/>
  <c r="A990" i="2" s="1"/>
  <c r="D993" i="5"/>
  <c r="A993" i="5" s="1"/>
  <c r="E995" i="5"/>
  <c r="F995" i="5"/>
  <c r="B995" i="5"/>
  <c r="C995" i="5"/>
  <c r="C991" i="2"/>
  <c r="B991" i="2"/>
  <c r="F991" i="2"/>
  <c r="E991" i="2"/>
  <c r="G997" i="5"/>
  <c r="C996" i="5"/>
  <c r="B996" i="5"/>
  <c r="F996" i="5"/>
  <c r="E996" i="5"/>
  <c r="B992" i="2"/>
  <c r="C992" i="2"/>
  <c r="F992" i="2"/>
  <c r="G993" i="2"/>
  <c r="G998" i="5"/>
  <c r="G994" i="2"/>
  <c r="E992" i="2"/>
  <c r="D989" i="2"/>
  <c r="A989" i="2" s="1"/>
  <c r="D991" i="2" l="1"/>
  <c r="A991" i="2" s="1"/>
  <c r="D992" i="2"/>
  <c r="A992" i="2" s="1"/>
  <c r="D996" i="5"/>
  <c r="B993" i="2"/>
  <c r="G999" i="5"/>
  <c r="E993" i="2"/>
  <c r="F993" i="2"/>
  <c r="C993" i="2"/>
  <c r="G996" i="2"/>
  <c r="G1000" i="5"/>
  <c r="C994" i="2"/>
  <c r="E994" i="2"/>
  <c r="B994" i="2"/>
  <c r="F994" i="2"/>
  <c r="G995" i="2"/>
  <c r="A996" i="5"/>
  <c r="E998" i="5"/>
  <c r="B998" i="5"/>
  <c r="F998" i="5"/>
  <c r="C998" i="5"/>
  <c r="E997" i="5"/>
  <c r="F997" i="5"/>
  <c r="B997" i="5"/>
  <c r="C997" i="5"/>
  <c r="D995" i="5"/>
  <c r="A995" i="5" s="1"/>
  <c r="D998" i="5" l="1"/>
  <c r="A998" i="5" s="1"/>
  <c r="F995" i="2"/>
  <c r="G1001" i="5"/>
  <c r="B995" i="2"/>
  <c r="E995" i="2"/>
  <c r="C995" i="2"/>
  <c r="D997" i="5"/>
  <c r="A997" i="5" s="1"/>
  <c r="B1000" i="5"/>
  <c r="F1000" i="5"/>
  <c r="E1000" i="5"/>
  <c r="C1000" i="5"/>
  <c r="D993" i="2"/>
  <c r="A993" i="2" s="1"/>
  <c r="G997" i="2"/>
  <c r="E996" i="2"/>
  <c r="G1002" i="5"/>
  <c r="C996" i="2"/>
  <c r="G998" i="2"/>
  <c r="B996" i="2"/>
  <c r="F996" i="2"/>
  <c r="C999" i="5"/>
  <c r="F999" i="5"/>
  <c r="B999" i="5"/>
  <c r="E999" i="5"/>
  <c r="D999" i="5" s="1"/>
  <c r="D994" i="2"/>
  <c r="A994" i="2" s="1"/>
  <c r="D1000" i="5" l="1"/>
  <c r="A1000" i="5" s="1"/>
  <c r="D995" i="2"/>
  <c r="A995" i="2" s="1"/>
  <c r="A999" i="5"/>
  <c r="D996" i="2"/>
  <c r="A996" i="2" s="1"/>
  <c r="B1001" i="5"/>
  <c r="F1001" i="5"/>
  <c r="E1001" i="5"/>
  <c r="C1001" i="5"/>
  <c r="B1002" i="5"/>
  <c r="F1002" i="5"/>
  <c r="E1002" i="5"/>
  <c r="C1002" i="5"/>
  <c r="G1004" i="5"/>
  <c r="B998" i="2"/>
  <c r="E998" i="2"/>
  <c r="F998" i="2"/>
  <c r="G1000" i="2"/>
  <c r="G999" i="2"/>
  <c r="C998" i="2"/>
  <c r="F997" i="2"/>
  <c r="E997" i="2"/>
  <c r="C997" i="2"/>
  <c r="B997" i="2"/>
  <c r="G1003" i="5"/>
  <c r="D1002" i="5" l="1"/>
  <c r="A1002" i="5" s="1"/>
  <c r="D997" i="2"/>
  <c r="A997" i="2" s="1"/>
  <c r="D1001" i="5"/>
  <c r="A1001" i="5" s="1"/>
  <c r="G1006" i="5"/>
  <c r="C1000" i="2"/>
  <c r="F1000" i="2"/>
  <c r="G1001" i="2"/>
  <c r="G1002" i="2"/>
  <c r="E1000" i="2"/>
  <c r="B1000" i="2"/>
  <c r="C1004" i="5"/>
  <c r="F1004" i="5"/>
  <c r="B1004" i="5"/>
  <c r="E1004" i="5"/>
  <c r="C1003" i="5"/>
  <c r="E1003" i="5"/>
  <c r="F1003" i="5"/>
  <c r="B1003" i="5"/>
  <c r="D998" i="2"/>
  <c r="A998" i="2" s="1"/>
  <c r="C999" i="2"/>
  <c r="F999" i="2"/>
  <c r="E999" i="2"/>
  <c r="G1005" i="5"/>
  <c r="B999" i="2"/>
  <c r="D1004" i="5" l="1"/>
  <c r="A1004" i="5" s="1"/>
  <c r="C1001" i="2"/>
  <c r="G1007" i="5"/>
  <c r="E1001" i="2"/>
  <c r="B1001" i="2"/>
  <c r="F1001" i="2"/>
  <c r="B1005" i="5"/>
  <c r="F1005" i="5"/>
  <c r="C1005" i="5"/>
  <c r="E1005" i="5"/>
  <c r="D1000" i="2"/>
  <c r="A1000" i="2" s="1"/>
  <c r="D999" i="2"/>
  <c r="A999" i="2" s="1"/>
  <c r="D1003" i="5"/>
  <c r="A1003" i="5" s="1"/>
  <c r="G1003" i="2"/>
  <c r="E1002" i="2"/>
  <c r="C1002" i="2"/>
  <c r="F1002" i="2"/>
  <c r="G1004" i="2"/>
  <c r="B1002" i="2"/>
  <c r="G1008" i="5"/>
  <c r="B1006" i="5"/>
  <c r="C1006" i="5"/>
  <c r="F1006" i="5"/>
  <c r="E1006" i="5"/>
  <c r="D1002" i="2" l="1"/>
  <c r="A1002" i="2" s="1"/>
  <c r="D1006" i="5"/>
  <c r="A1006" i="5" s="1"/>
  <c r="D1001" i="2"/>
  <c r="A1001" i="2" s="1"/>
  <c r="B1004" i="2"/>
  <c r="G1006" i="2"/>
  <c r="G1010" i="5"/>
  <c r="C1004" i="2"/>
  <c r="E1004" i="2"/>
  <c r="F1004" i="2"/>
  <c r="G1005" i="2"/>
  <c r="G1009" i="5"/>
  <c r="F1003" i="2"/>
  <c r="C1003" i="2"/>
  <c r="B1003" i="2"/>
  <c r="E1003" i="2"/>
  <c r="D1005" i="5"/>
  <c r="A1005" i="5" s="1"/>
  <c r="E1007" i="5"/>
  <c r="C1007" i="5"/>
  <c r="F1007" i="5"/>
  <c r="B1007" i="5"/>
  <c r="C1008" i="5"/>
  <c r="E1008" i="5"/>
  <c r="B1008" i="5"/>
  <c r="F1008" i="5"/>
  <c r="D1008" i="5" l="1"/>
  <c r="A1008" i="5" s="1"/>
  <c r="D1007" i="5"/>
  <c r="G1011" i="5"/>
  <c r="C1005" i="2"/>
  <c r="E1005" i="2"/>
  <c r="F1005" i="2"/>
  <c r="B1005" i="2"/>
  <c r="F1010" i="5"/>
  <c r="B1010" i="5"/>
  <c r="E1010" i="5"/>
  <c r="C1010" i="5"/>
  <c r="A1007" i="5"/>
  <c r="E1006" i="2"/>
  <c r="G1008" i="2"/>
  <c r="B1006" i="2"/>
  <c r="C1006" i="2"/>
  <c r="G1007" i="2"/>
  <c r="F1006" i="2"/>
  <c r="G1012" i="5"/>
  <c r="D1004" i="2"/>
  <c r="A1004" i="2" s="1"/>
  <c r="D1003" i="2"/>
  <c r="A1003" i="2" s="1"/>
  <c r="F1009" i="5"/>
  <c r="B1009" i="5"/>
  <c r="C1009" i="5"/>
  <c r="E1009" i="5"/>
  <c r="D1006" i="2" l="1"/>
  <c r="A1006" i="2" s="1"/>
  <c r="D1009" i="5"/>
  <c r="A1009" i="5" s="1"/>
  <c r="C1007" i="2"/>
  <c r="B1007" i="2"/>
  <c r="G1013" i="5"/>
  <c r="E1007" i="2"/>
  <c r="F1007" i="2"/>
  <c r="B1012" i="5"/>
  <c r="F1012" i="5"/>
  <c r="C1012" i="5"/>
  <c r="E1012" i="5"/>
  <c r="D1005" i="2"/>
  <c r="A1005" i="2" s="1"/>
  <c r="F1008" i="2"/>
  <c r="C1008" i="2"/>
  <c r="B1008" i="2"/>
  <c r="G1009" i="2"/>
  <c r="G1014" i="5"/>
  <c r="E1008" i="2"/>
  <c r="G1010" i="2"/>
  <c r="D1010" i="5"/>
  <c r="A1010" i="5" s="1"/>
  <c r="F1011" i="5"/>
  <c r="C1011" i="5"/>
  <c r="B1011" i="5"/>
  <c r="E1011" i="5"/>
  <c r="D1008" i="2" l="1"/>
  <c r="A1008" i="2" s="1"/>
  <c r="D1007" i="2"/>
  <c r="A1007" i="2" s="1"/>
  <c r="E1014" i="5"/>
  <c r="C1014" i="5"/>
  <c r="F1014" i="5"/>
  <c r="B1014" i="5"/>
  <c r="D1011" i="5"/>
  <c r="A1011" i="5" s="1"/>
  <c r="B1013" i="5"/>
  <c r="C1013" i="5"/>
  <c r="E1013" i="5"/>
  <c r="F1013" i="5"/>
  <c r="E1009" i="2"/>
  <c r="F1009" i="2"/>
  <c r="C1009" i="2"/>
  <c r="G1015" i="5"/>
  <c r="B1009" i="2"/>
  <c r="C1010" i="2"/>
  <c r="G1012" i="2"/>
  <c r="B1010" i="2"/>
  <c r="G1011" i="2"/>
  <c r="E1010" i="2"/>
  <c r="F1010" i="2"/>
  <c r="G1016" i="5"/>
  <c r="D1012" i="5"/>
  <c r="A1012" i="5" s="1"/>
  <c r="D1010" i="2" l="1"/>
  <c r="A1010" i="2" s="1"/>
  <c r="D1013" i="5"/>
  <c r="A1013" i="5" s="1"/>
  <c r="D1009" i="2"/>
  <c r="A1009" i="2" s="1"/>
  <c r="C1011" i="2"/>
  <c r="F1011" i="2"/>
  <c r="E1011" i="2"/>
  <c r="G1017" i="5"/>
  <c r="B1011" i="2"/>
  <c r="E1016" i="5"/>
  <c r="F1016" i="5"/>
  <c r="B1016" i="5"/>
  <c r="C1016" i="5"/>
  <c r="G1013" i="2"/>
  <c r="B1012" i="2"/>
  <c r="F1012" i="2"/>
  <c r="G1014" i="2"/>
  <c r="C1012" i="2"/>
  <c r="E1012" i="2"/>
  <c r="G1018" i="5"/>
  <c r="C1015" i="5"/>
  <c r="B1015" i="5"/>
  <c r="F1015" i="5"/>
  <c r="E1015" i="5"/>
  <c r="D1014" i="5"/>
  <c r="A1014" i="5" s="1"/>
  <c r="D1011" i="2" l="1"/>
  <c r="A1011" i="2" s="1"/>
  <c r="D1012" i="2"/>
  <c r="A1012" i="2" s="1"/>
  <c r="B1013" i="2"/>
  <c r="E1013" i="2"/>
  <c r="G1019" i="5"/>
  <c r="F1013" i="2"/>
  <c r="C1013" i="2"/>
  <c r="E1014" i="2"/>
  <c r="C1014" i="2"/>
  <c r="F1014" i="2"/>
  <c r="G1015" i="2"/>
  <c r="B1014" i="2"/>
  <c r="G1020" i="5"/>
  <c r="G1016" i="2"/>
  <c r="D1016" i="5"/>
  <c r="A1016" i="5" s="1"/>
  <c r="D1015" i="5"/>
  <c r="A1015" i="5" s="1"/>
  <c r="F1018" i="5"/>
  <c r="B1018" i="5"/>
  <c r="E1018" i="5"/>
  <c r="C1018" i="5"/>
  <c r="B1017" i="5"/>
  <c r="F1017" i="5"/>
  <c r="E1017" i="5"/>
  <c r="C1017" i="5"/>
  <c r="F1016" i="2" l="1"/>
  <c r="B1016" i="2"/>
  <c r="G1017" i="2"/>
  <c r="G1022" i="5"/>
  <c r="C1016" i="2"/>
  <c r="E1016" i="2"/>
  <c r="G1018" i="2"/>
  <c r="D1014" i="2"/>
  <c r="A1014" i="2" s="1"/>
  <c r="D1013" i="2"/>
  <c r="A1013" i="2" s="1"/>
  <c r="B1020" i="5"/>
  <c r="E1020" i="5"/>
  <c r="C1020" i="5"/>
  <c r="F1020" i="5"/>
  <c r="F1019" i="5"/>
  <c r="B1019" i="5"/>
  <c r="C1019" i="5"/>
  <c r="E1019" i="5"/>
  <c r="D1017" i="5"/>
  <c r="A1017" i="5" s="1"/>
  <c r="D1018" i="5"/>
  <c r="A1018" i="5" s="1"/>
  <c r="B1015" i="2"/>
  <c r="F1015" i="2"/>
  <c r="E1015" i="2"/>
  <c r="G1021" i="5"/>
  <c r="C1015" i="2"/>
  <c r="D1016" i="2" l="1"/>
  <c r="A1016" i="2" s="1"/>
  <c r="D1015" i="2"/>
  <c r="A1015" i="2" s="1"/>
  <c r="D1020" i="5"/>
  <c r="F1022" i="5"/>
  <c r="E1022" i="5"/>
  <c r="C1022" i="5"/>
  <c r="B1022" i="5"/>
  <c r="B1021" i="5"/>
  <c r="E1021" i="5"/>
  <c r="F1021" i="5"/>
  <c r="C1021" i="5"/>
  <c r="G1024" i="5"/>
  <c r="G1020" i="2"/>
  <c r="B1018" i="2"/>
  <c r="E1018" i="2"/>
  <c r="G1019" i="2"/>
  <c r="F1018" i="2"/>
  <c r="C1018" i="2"/>
  <c r="B1017" i="2"/>
  <c r="G1023" i="5"/>
  <c r="C1017" i="2"/>
  <c r="E1017" i="2"/>
  <c r="F1017" i="2"/>
  <c r="A1020" i="5"/>
  <c r="D1019" i="5"/>
  <c r="A1019" i="5" s="1"/>
  <c r="D1018" i="2" l="1"/>
  <c r="A1018" i="2" s="1"/>
  <c r="D1022" i="5"/>
  <c r="G1022" i="2"/>
  <c r="E1020" i="2"/>
  <c r="C1020" i="2"/>
  <c r="F1020" i="2"/>
  <c r="G1021" i="2"/>
  <c r="G1026" i="5"/>
  <c r="B1020" i="2"/>
  <c r="D1021" i="5"/>
  <c r="A1021" i="5" s="1"/>
  <c r="A1022" i="5"/>
  <c r="D1017" i="2"/>
  <c r="A1017" i="2" s="1"/>
  <c r="E1023" i="5"/>
  <c r="F1023" i="5"/>
  <c r="B1023" i="5"/>
  <c r="C1023" i="5"/>
  <c r="F1019" i="2"/>
  <c r="C1019" i="2"/>
  <c r="G1025" i="5"/>
  <c r="E1019" i="2"/>
  <c r="B1019" i="2"/>
  <c r="F1024" i="5"/>
  <c r="C1024" i="5"/>
  <c r="E1024" i="5"/>
  <c r="B1024" i="5"/>
  <c r="D1023" i="5" l="1"/>
  <c r="A1023" i="5" s="1"/>
  <c r="D1024" i="5"/>
  <c r="A1024" i="5" s="1"/>
  <c r="D1019" i="2"/>
  <c r="A1019" i="2" s="1"/>
  <c r="D1020" i="2"/>
  <c r="A1020" i="2" s="1"/>
  <c r="B1025" i="5"/>
  <c r="C1025" i="5"/>
  <c r="E1025" i="5"/>
  <c r="F1025" i="5"/>
  <c r="F1026" i="5"/>
  <c r="E1026" i="5"/>
  <c r="C1026" i="5"/>
  <c r="B1026" i="5"/>
  <c r="B1021" i="2"/>
  <c r="C1021" i="2"/>
  <c r="G1027" i="5"/>
  <c r="F1021" i="2"/>
  <c r="E1021" i="2"/>
  <c r="F1022" i="2"/>
  <c r="G1023" i="2"/>
  <c r="G1028" i="5"/>
  <c r="C1022" i="2"/>
  <c r="B1022" i="2"/>
  <c r="G1024" i="2"/>
  <c r="E1022" i="2"/>
  <c r="D1021" i="2" l="1"/>
  <c r="A1021" i="2" s="1"/>
  <c r="D1022" i="2"/>
  <c r="A1022" i="2" s="1"/>
  <c r="C1028" i="5"/>
  <c r="E1028" i="5"/>
  <c r="B1028" i="5"/>
  <c r="F1028" i="5"/>
  <c r="G1026" i="2"/>
  <c r="B1024" i="2"/>
  <c r="E1024" i="2"/>
  <c r="G1025" i="2"/>
  <c r="C1024" i="2"/>
  <c r="F1024" i="2"/>
  <c r="G1030" i="5"/>
  <c r="G1029" i="5"/>
  <c r="C1023" i="2"/>
  <c r="F1023" i="2"/>
  <c r="E1023" i="2"/>
  <c r="B1023" i="2"/>
  <c r="F1027" i="5"/>
  <c r="B1027" i="5"/>
  <c r="E1027" i="5"/>
  <c r="C1027" i="5"/>
  <c r="D1025" i="5"/>
  <c r="A1025" i="5" s="1"/>
  <c r="D1026" i="5"/>
  <c r="A1026" i="5" s="1"/>
  <c r="D1023" i="2" l="1"/>
  <c r="A1023" i="2" s="1"/>
  <c r="D1024" i="2"/>
  <c r="A1024" i="2" s="1"/>
  <c r="D1028" i="5"/>
  <c r="A1028" i="5" s="1"/>
  <c r="D1027" i="5"/>
  <c r="A1027" i="5" s="1"/>
  <c r="C1026" i="2"/>
  <c r="B1026" i="2"/>
  <c r="G1028" i="2"/>
  <c r="G1027" i="2"/>
  <c r="G1032" i="5"/>
  <c r="F1026" i="2"/>
  <c r="E1026" i="2"/>
  <c r="C1030" i="5"/>
  <c r="B1030" i="5"/>
  <c r="F1030" i="5"/>
  <c r="E1030" i="5"/>
  <c r="B1029" i="5"/>
  <c r="E1029" i="5"/>
  <c r="C1029" i="5"/>
  <c r="F1029" i="5"/>
  <c r="F1025" i="2"/>
  <c r="E1025" i="2"/>
  <c r="G1031" i="5"/>
  <c r="B1025" i="2"/>
  <c r="C1025" i="2"/>
  <c r="D1026" i="2" l="1"/>
  <c r="A1026" i="2" s="1"/>
  <c r="D1030" i="5"/>
  <c r="A1030" i="5" s="1"/>
  <c r="D1025" i="2"/>
  <c r="A1025" i="2" s="1"/>
  <c r="C1031" i="5"/>
  <c r="F1031" i="5"/>
  <c r="B1031" i="5"/>
  <c r="E1031" i="5"/>
  <c r="B1027" i="2"/>
  <c r="C1027" i="2"/>
  <c r="G1033" i="5"/>
  <c r="F1027" i="2"/>
  <c r="E1027" i="2"/>
  <c r="G1030" i="2"/>
  <c r="G1029" i="2"/>
  <c r="F1028" i="2"/>
  <c r="E1028" i="2"/>
  <c r="G1034" i="5"/>
  <c r="B1028" i="2"/>
  <c r="C1028" i="2"/>
  <c r="D1029" i="5"/>
  <c r="A1029" i="5" s="1"/>
  <c r="E1032" i="5"/>
  <c r="B1032" i="5"/>
  <c r="F1032" i="5"/>
  <c r="C1032" i="5"/>
  <c r="D1031" i="5" l="1"/>
  <c r="A1031" i="5" s="1"/>
  <c r="D1028" i="2"/>
  <c r="A1028" i="2" s="1"/>
  <c r="D1032" i="5"/>
  <c r="A1032" i="5" s="1"/>
  <c r="E1029" i="2"/>
  <c r="F1029" i="2"/>
  <c r="G1035" i="5"/>
  <c r="C1029" i="2"/>
  <c r="B1029" i="2"/>
  <c r="B1034" i="5"/>
  <c r="F1034" i="5"/>
  <c r="E1034" i="5"/>
  <c r="C1034" i="5"/>
  <c r="E1033" i="5"/>
  <c r="B1033" i="5"/>
  <c r="C1033" i="5"/>
  <c r="F1033" i="5"/>
  <c r="G1031" i="2"/>
  <c r="G1036" i="5"/>
  <c r="G1032" i="2"/>
  <c r="B1030" i="2"/>
  <c r="F1030" i="2"/>
  <c r="E1030" i="2"/>
  <c r="C1030" i="2"/>
  <c r="D1027" i="2"/>
  <c r="A1027" i="2" s="1"/>
  <c r="D1030" i="2" l="1"/>
  <c r="A1030" i="2" s="1"/>
  <c r="D1033" i="5"/>
  <c r="A1033" i="5" s="1"/>
  <c r="D1034" i="5"/>
  <c r="A1034" i="5" s="1"/>
  <c r="B1031" i="2"/>
  <c r="G1037" i="5"/>
  <c r="F1031" i="2"/>
  <c r="C1031" i="2"/>
  <c r="E1031" i="2"/>
  <c r="B1032" i="2"/>
  <c r="C1032" i="2"/>
  <c r="E1032" i="2"/>
  <c r="G1034" i="2"/>
  <c r="F1032" i="2"/>
  <c r="G1033" i="2"/>
  <c r="G1038" i="5"/>
  <c r="E1036" i="5"/>
  <c r="B1036" i="5"/>
  <c r="F1036" i="5"/>
  <c r="C1036" i="5"/>
  <c r="F1035" i="5"/>
  <c r="E1035" i="5"/>
  <c r="C1035" i="5"/>
  <c r="B1035" i="5"/>
  <c r="D1029" i="2"/>
  <c r="A1029" i="2" s="1"/>
  <c r="D1035" i="5" l="1"/>
  <c r="D1032" i="2"/>
  <c r="A1032" i="2" s="1"/>
  <c r="F1038" i="5"/>
  <c r="B1038" i="5"/>
  <c r="E1038" i="5"/>
  <c r="C1038" i="5"/>
  <c r="E1033" i="2"/>
  <c r="C1033" i="2"/>
  <c r="F1033" i="2"/>
  <c r="G1039" i="5"/>
  <c r="B1033" i="2"/>
  <c r="D1036" i="5"/>
  <c r="A1036" i="5" s="1"/>
  <c r="B1037" i="5"/>
  <c r="F1037" i="5"/>
  <c r="C1037" i="5"/>
  <c r="E1037" i="5"/>
  <c r="A1035" i="5"/>
  <c r="B1034" i="2"/>
  <c r="F1034" i="2"/>
  <c r="G1040" i="5"/>
  <c r="C1034" i="2"/>
  <c r="G1035" i="2"/>
  <c r="E1034" i="2"/>
  <c r="G1036" i="2"/>
  <c r="D1031" i="2"/>
  <c r="A1031" i="2" s="1"/>
  <c r="D1034" i="2" l="1"/>
  <c r="A1034" i="2" s="1"/>
  <c r="D1038" i="5"/>
  <c r="A1038" i="5" s="1"/>
  <c r="G1042" i="5"/>
  <c r="G1037" i="2"/>
  <c r="F1036" i="2"/>
  <c r="B1036" i="2"/>
  <c r="C1036" i="2"/>
  <c r="G1038" i="2"/>
  <c r="E1036" i="2"/>
  <c r="F1035" i="2"/>
  <c r="C1035" i="2"/>
  <c r="E1035" i="2"/>
  <c r="B1035" i="2"/>
  <c r="G1041" i="5"/>
  <c r="B1039" i="5"/>
  <c r="F1039" i="5"/>
  <c r="C1039" i="5"/>
  <c r="E1039" i="5"/>
  <c r="F1040" i="5"/>
  <c r="B1040" i="5"/>
  <c r="C1040" i="5"/>
  <c r="E1040" i="5"/>
  <c r="D1037" i="5"/>
  <c r="A1037" i="5" s="1"/>
  <c r="D1033" i="2"/>
  <c r="A1033" i="2" s="1"/>
  <c r="D1036" i="2" l="1"/>
  <c r="A1036" i="2" s="1"/>
  <c r="D1039" i="5"/>
  <c r="A1039" i="5" s="1"/>
  <c r="D1035" i="2"/>
  <c r="A1035" i="2" s="1"/>
  <c r="F1037" i="2"/>
  <c r="G1043" i="5"/>
  <c r="B1037" i="2"/>
  <c r="C1037" i="2"/>
  <c r="E1037" i="2"/>
  <c r="F1041" i="5"/>
  <c r="B1041" i="5"/>
  <c r="C1041" i="5"/>
  <c r="E1041" i="5"/>
  <c r="G1039" i="2"/>
  <c r="G1040" i="2"/>
  <c r="C1038" i="2"/>
  <c r="F1038" i="2"/>
  <c r="B1038" i="2"/>
  <c r="E1038" i="2"/>
  <c r="G1044" i="5"/>
  <c r="D1040" i="5"/>
  <c r="A1040" i="5" s="1"/>
  <c r="F1042" i="5"/>
  <c r="B1042" i="5"/>
  <c r="C1042" i="5"/>
  <c r="E1042" i="5"/>
  <c r="D1037" i="2" l="1"/>
  <c r="A1037" i="2" s="1"/>
  <c r="D1042" i="5"/>
  <c r="A1042" i="5" s="1"/>
  <c r="F1044" i="5"/>
  <c r="E1044" i="5"/>
  <c r="C1044" i="5"/>
  <c r="B1044" i="5"/>
  <c r="B1039" i="2"/>
  <c r="C1039" i="2"/>
  <c r="G1045" i="5"/>
  <c r="E1039" i="2"/>
  <c r="F1039" i="2"/>
  <c r="B1043" i="5"/>
  <c r="F1043" i="5"/>
  <c r="E1043" i="5"/>
  <c r="C1043" i="5"/>
  <c r="D1041" i="5"/>
  <c r="A1041" i="5" s="1"/>
  <c r="D1038" i="2"/>
  <c r="A1038" i="2" s="1"/>
  <c r="F1040" i="2"/>
  <c r="C1040" i="2"/>
  <c r="G1042" i="2"/>
  <c r="E1040" i="2"/>
  <c r="G1046" i="5"/>
  <c r="G1041" i="2"/>
  <c r="B1040" i="2"/>
  <c r="D1044" i="5" l="1"/>
  <c r="A1044" i="5" s="1"/>
  <c r="D1040" i="2"/>
  <c r="A1040" i="2" s="1"/>
  <c r="E1045" i="5"/>
  <c r="F1045" i="5"/>
  <c r="B1045" i="5"/>
  <c r="C1045" i="5"/>
  <c r="B1042" i="2"/>
  <c r="G1043" i="2"/>
  <c r="C1042" i="2"/>
  <c r="G1044" i="2"/>
  <c r="E1042" i="2"/>
  <c r="G1048" i="5"/>
  <c r="F1042" i="2"/>
  <c r="C1041" i="2"/>
  <c r="G1047" i="5"/>
  <c r="B1041" i="2"/>
  <c r="E1041" i="2"/>
  <c r="F1041" i="2"/>
  <c r="C1046" i="5"/>
  <c r="E1046" i="5"/>
  <c r="F1046" i="5"/>
  <c r="B1046" i="5"/>
  <c r="D1043" i="5"/>
  <c r="A1043" i="5" s="1"/>
  <c r="D1039" i="2"/>
  <c r="A1039" i="2" s="1"/>
  <c r="D1041" i="2" l="1"/>
  <c r="A1041" i="2" s="1"/>
  <c r="G1046" i="2"/>
  <c r="G1045" i="2"/>
  <c r="E1044" i="2"/>
  <c r="F1044" i="2"/>
  <c r="C1044" i="2"/>
  <c r="G1050" i="5"/>
  <c r="B1044" i="2"/>
  <c r="B1047" i="5"/>
  <c r="F1047" i="5"/>
  <c r="C1047" i="5"/>
  <c r="E1047" i="5"/>
  <c r="D1047" i="5" s="1"/>
  <c r="D1046" i="5"/>
  <c r="A1046" i="5" s="1"/>
  <c r="B1048" i="5"/>
  <c r="F1048" i="5"/>
  <c r="C1048" i="5"/>
  <c r="E1048" i="5"/>
  <c r="E1043" i="2"/>
  <c r="C1043" i="2"/>
  <c r="F1043" i="2"/>
  <c r="G1049" i="5"/>
  <c r="B1043" i="2"/>
  <c r="D1042" i="2"/>
  <c r="A1042" i="2" s="1"/>
  <c r="D1045" i="5"/>
  <c r="A1045" i="5" s="1"/>
  <c r="D1048" i="5" l="1"/>
  <c r="A1048" i="5" s="1"/>
  <c r="F1049" i="5"/>
  <c r="C1049" i="5"/>
  <c r="B1049" i="5"/>
  <c r="E1049" i="5"/>
  <c r="E1045" i="2"/>
  <c r="F1045" i="2"/>
  <c r="C1045" i="2"/>
  <c r="B1045" i="2"/>
  <c r="G1051" i="5"/>
  <c r="A1047" i="5"/>
  <c r="D1044" i="2"/>
  <c r="A1044" i="2" s="1"/>
  <c r="B1050" i="5"/>
  <c r="F1050" i="5"/>
  <c r="C1050" i="5"/>
  <c r="E1050" i="5"/>
  <c r="D1043" i="2"/>
  <c r="A1043" i="2" s="1"/>
  <c r="F1046" i="2"/>
  <c r="C1046" i="2"/>
  <c r="B1046" i="2"/>
  <c r="G1047" i="2"/>
  <c r="E1046" i="2"/>
  <c r="G1052" i="5"/>
  <c r="G1048" i="2"/>
  <c r="D1046" i="2" l="1"/>
  <c r="A1046" i="2" s="1"/>
  <c r="D1050" i="5"/>
  <c r="A1050" i="5" s="1"/>
  <c r="D1049" i="5"/>
  <c r="A1049" i="5" s="1"/>
  <c r="E1052" i="5"/>
  <c r="F1052" i="5"/>
  <c r="B1052" i="5"/>
  <c r="C1052" i="5"/>
  <c r="E1047" i="2"/>
  <c r="F1047" i="2"/>
  <c r="C1047" i="2"/>
  <c r="B1047" i="2"/>
  <c r="G1053" i="5"/>
  <c r="C1048" i="2"/>
  <c r="E1048" i="2"/>
  <c r="G1050" i="2"/>
  <c r="G1054" i="5"/>
  <c r="B1048" i="2"/>
  <c r="F1048" i="2"/>
  <c r="G1049" i="2"/>
  <c r="F1051" i="5"/>
  <c r="C1051" i="5"/>
  <c r="B1051" i="5"/>
  <c r="E1051" i="5"/>
  <c r="D1045" i="2"/>
  <c r="A1045" i="2" s="1"/>
  <c r="D1051" i="5" l="1"/>
  <c r="A1051" i="5" s="1"/>
  <c r="D1047" i="2"/>
  <c r="A1047" i="2" s="1"/>
  <c r="D1052" i="5"/>
  <c r="A1052" i="5" s="1"/>
  <c r="D1048" i="2"/>
  <c r="A1048" i="2" s="1"/>
  <c r="B1054" i="5"/>
  <c r="F1054" i="5"/>
  <c r="C1054" i="5"/>
  <c r="E1054" i="5"/>
  <c r="C1053" i="5"/>
  <c r="F1053" i="5"/>
  <c r="B1053" i="5"/>
  <c r="E1053" i="5"/>
  <c r="E1049" i="2"/>
  <c r="B1049" i="2"/>
  <c r="F1049" i="2"/>
  <c r="C1049" i="2"/>
  <c r="G1055" i="5"/>
  <c r="E1050" i="2"/>
  <c r="G1056" i="5"/>
  <c r="G1052" i="2"/>
  <c r="G1051" i="2"/>
  <c r="C1050" i="2"/>
  <c r="B1050" i="2"/>
  <c r="F1050" i="2"/>
  <c r="D1053" i="5" l="1"/>
  <c r="A1053" i="5" s="1"/>
  <c r="D1054" i="5"/>
  <c r="A1054" i="5" s="1"/>
  <c r="F1052" i="2"/>
  <c r="B1052" i="2"/>
  <c r="C1052" i="2"/>
  <c r="G1054" i="2"/>
  <c r="G1058" i="5"/>
  <c r="E1052" i="2"/>
  <c r="G1053" i="2"/>
  <c r="F1056" i="5"/>
  <c r="B1056" i="5"/>
  <c r="E1056" i="5"/>
  <c r="C1056" i="5"/>
  <c r="D1050" i="2"/>
  <c r="A1050" i="2" s="1"/>
  <c r="B1051" i="2"/>
  <c r="F1051" i="2"/>
  <c r="C1051" i="2"/>
  <c r="E1051" i="2"/>
  <c r="G1057" i="5"/>
  <c r="F1055" i="5"/>
  <c r="B1055" i="5"/>
  <c r="C1055" i="5"/>
  <c r="E1055" i="5"/>
  <c r="D1049" i="2"/>
  <c r="A1049" i="2" s="1"/>
  <c r="D1052" i="2" l="1"/>
  <c r="A1052" i="2" s="1"/>
  <c r="D1051" i="2"/>
  <c r="A1051" i="2" s="1"/>
  <c r="G1056" i="2"/>
  <c r="E1054" i="2"/>
  <c r="B1054" i="2"/>
  <c r="C1054" i="2"/>
  <c r="G1055" i="2"/>
  <c r="G1060" i="5"/>
  <c r="F1054" i="2"/>
  <c r="B1053" i="2"/>
  <c r="C1053" i="2"/>
  <c r="E1053" i="2"/>
  <c r="G1059" i="5"/>
  <c r="F1053" i="2"/>
  <c r="D1056" i="5"/>
  <c r="A1056" i="5" s="1"/>
  <c r="D1055" i="5"/>
  <c r="A1055" i="5" s="1"/>
  <c r="B1057" i="5"/>
  <c r="C1057" i="5"/>
  <c r="F1057" i="5"/>
  <c r="E1057" i="5"/>
  <c r="E1058" i="5"/>
  <c r="B1058" i="5"/>
  <c r="C1058" i="5"/>
  <c r="F1058" i="5"/>
  <c r="D1057" i="5" l="1"/>
  <c r="A1057" i="5" s="1"/>
  <c r="D1058" i="5"/>
  <c r="A1058" i="5" s="1"/>
  <c r="D1054" i="2"/>
  <c r="A1054" i="2" s="1"/>
  <c r="E1059" i="5"/>
  <c r="F1059" i="5"/>
  <c r="B1059" i="5"/>
  <c r="C1059" i="5"/>
  <c r="D1053" i="2"/>
  <c r="A1053" i="2" s="1"/>
  <c r="E1060" i="5"/>
  <c r="F1060" i="5"/>
  <c r="B1060" i="5"/>
  <c r="C1060" i="5"/>
  <c r="F1055" i="2"/>
  <c r="G1061" i="5"/>
  <c r="E1055" i="2"/>
  <c r="B1055" i="2"/>
  <c r="C1055" i="2"/>
  <c r="G1058" i="2"/>
  <c r="G1057" i="2"/>
  <c r="F1056" i="2"/>
  <c r="B1056" i="2"/>
  <c r="C1056" i="2"/>
  <c r="E1056" i="2"/>
  <c r="G1062" i="5"/>
  <c r="G1060" i="2" l="1"/>
  <c r="E1058" i="2"/>
  <c r="C1058" i="2"/>
  <c r="B1058" i="2"/>
  <c r="G1059" i="2"/>
  <c r="F1058" i="2"/>
  <c r="G1064" i="5"/>
  <c r="D1060" i="5"/>
  <c r="A1060" i="5" s="1"/>
  <c r="B1062" i="5"/>
  <c r="F1062" i="5"/>
  <c r="C1062" i="5"/>
  <c r="E1062" i="5"/>
  <c r="D1059" i="5"/>
  <c r="A1059" i="5" s="1"/>
  <c r="F1061" i="5"/>
  <c r="B1061" i="5"/>
  <c r="C1061" i="5"/>
  <c r="E1061" i="5"/>
  <c r="D1056" i="2"/>
  <c r="A1056" i="2" s="1"/>
  <c r="B1057" i="2"/>
  <c r="E1057" i="2"/>
  <c r="C1057" i="2"/>
  <c r="F1057" i="2"/>
  <c r="G1063" i="5"/>
  <c r="D1055" i="2"/>
  <c r="A1055" i="2" s="1"/>
  <c r="D1062" i="5" l="1"/>
  <c r="A1062" i="5" s="1"/>
  <c r="D1057" i="2"/>
  <c r="A1057" i="2" s="1"/>
  <c r="B1064" i="5"/>
  <c r="C1064" i="5"/>
  <c r="E1064" i="5"/>
  <c r="F1064" i="5"/>
  <c r="D1058" i="2"/>
  <c r="A1058" i="2" s="1"/>
  <c r="B1063" i="5"/>
  <c r="E1063" i="5"/>
  <c r="C1063" i="5"/>
  <c r="F1063" i="5"/>
  <c r="D1061" i="5"/>
  <c r="A1061" i="5" s="1"/>
  <c r="G1065" i="5"/>
  <c r="F1059" i="2"/>
  <c r="C1059" i="2"/>
  <c r="E1059" i="2"/>
  <c r="B1059" i="2"/>
  <c r="G1062" i="2"/>
  <c r="F1060" i="2"/>
  <c r="E1060" i="2"/>
  <c r="B1060" i="2"/>
  <c r="G1061" i="2"/>
  <c r="C1060" i="2"/>
  <c r="G1066" i="5"/>
  <c r="D1060" i="2" l="1"/>
  <c r="A1060" i="2" s="1"/>
  <c r="D1063" i="5"/>
  <c r="B1062" i="2"/>
  <c r="C1062" i="2"/>
  <c r="G1063" i="2"/>
  <c r="F1062" i="2"/>
  <c r="G1064" i="2"/>
  <c r="G1068" i="5"/>
  <c r="E1062" i="2"/>
  <c r="B1065" i="5"/>
  <c r="C1065" i="5"/>
  <c r="E1065" i="5"/>
  <c r="F1065" i="5"/>
  <c r="B1061" i="2"/>
  <c r="C1061" i="2"/>
  <c r="G1067" i="5"/>
  <c r="E1061" i="2"/>
  <c r="F1061" i="2"/>
  <c r="A1063" i="5"/>
  <c r="D1064" i="5"/>
  <c r="A1064" i="5" s="1"/>
  <c r="B1066" i="5"/>
  <c r="F1066" i="5"/>
  <c r="E1066" i="5"/>
  <c r="C1066" i="5"/>
  <c r="D1059" i="2"/>
  <c r="A1059" i="2" s="1"/>
  <c r="D1066" i="5" l="1"/>
  <c r="A1066" i="5" s="1"/>
  <c r="D1061" i="2"/>
  <c r="A1061" i="2" s="1"/>
  <c r="C1067" i="5"/>
  <c r="E1067" i="5"/>
  <c r="F1067" i="5"/>
  <c r="B1067" i="5"/>
  <c r="F1063" i="2"/>
  <c r="C1063" i="2"/>
  <c r="G1069" i="5"/>
  <c r="B1063" i="2"/>
  <c r="E1063" i="2"/>
  <c r="D1065" i="5"/>
  <c r="A1065" i="5" s="1"/>
  <c r="E1068" i="5"/>
  <c r="F1068" i="5"/>
  <c r="B1068" i="5"/>
  <c r="C1068" i="5"/>
  <c r="D1062" i="2"/>
  <c r="A1062" i="2" s="1"/>
  <c r="B1064" i="2"/>
  <c r="F1064" i="2"/>
  <c r="G1066" i="2"/>
  <c r="G1065" i="2"/>
  <c r="C1064" i="2"/>
  <c r="E1064" i="2"/>
  <c r="G1070" i="5"/>
  <c r="D1063" i="2" l="1"/>
  <c r="A1063" i="2" s="1"/>
  <c r="D1064" i="2"/>
  <c r="A1064" i="2" s="1"/>
  <c r="B1070" i="5"/>
  <c r="C1070" i="5"/>
  <c r="E1070" i="5"/>
  <c r="F1070" i="5"/>
  <c r="B1066" i="2"/>
  <c r="G1068" i="2"/>
  <c r="G1067" i="2"/>
  <c r="C1066" i="2"/>
  <c r="F1066" i="2"/>
  <c r="E1066" i="2"/>
  <c r="G1072" i="5"/>
  <c r="D1068" i="5"/>
  <c r="A1068" i="5" s="1"/>
  <c r="F1069" i="5"/>
  <c r="B1069" i="5"/>
  <c r="C1069" i="5"/>
  <c r="E1069" i="5"/>
  <c r="E1065" i="2"/>
  <c r="B1065" i="2"/>
  <c r="C1065" i="2"/>
  <c r="F1065" i="2"/>
  <c r="G1071" i="5"/>
  <c r="D1067" i="5"/>
  <c r="A1067" i="5" s="1"/>
  <c r="D1069" i="5" l="1"/>
  <c r="A1069" i="5" s="1"/>
  <c r="F1072" i="5"/>
  <c r="B1072" i="5"/>
  <c r="E1072" i="5"/>
  <c r="C1072" i="5"/>
  <c r="G1073" i="5"/>
  <c r="E1067" i="2"/>
  <c r="C1067" i="2"/>
  <c r="B1067" i="2"/>
  <c r="F1067" i="2"/>
  <c r="D1070" i="5"/>
  <c r="A1070" i="5" s="1"/>
  <c r="D1066" i="2"/>
  <c r="A1066" i="2" s="1"/>
  <c r="B1068" i="2"/>
  <c r="E1068" i="2"/>
  <c r="G1069" i="2"/>
  <c r="C1068" i="2"/>
  <c r="G1070" i="2"/>
  <c r="F1068" i="2"/>
  <c r="G1074" i="5"/>
  <c r="F1071" i="5"/>
  <c r="C1071" i="5"/>
  <c r="E1071" i="5"/>
  <c r="B1071" i="5"/>
  <c r="D1065" i="2"/>
  <c r="A1065" i="2" s="1"/>
  <c r="D1067" i="2" l="1"/>
  <c r="A1067" i="2" s="1"/>
  <c r="D1072" i="5"/>
  <c r="B1070" i="2"/>
  <c r="G1072" i="2"/>
  <c r="F1070" i="2"/>
  <c r="C1070" i="2"/>
  <c r="E1070" i="2"/>
  <c r="G1076" i="5"/>
  <c r="G1071" i="2"/>
  <c r="A1072" i="5"/>
  <c r="C1074" i="5"/>
  <c r="B1074" i="5"/>
  <c r="F1074" i="5"/>
  <c r="E1074" i="5"/>
  <c r="C1069" i="2"/>
  <c r="B1069" i="2"/>
  <c r="E1069" i="2"/>
  <c r="G1075" i="5"/>
  <c r="F1069" i="2"/>
  <c r="D1071" i="5"/>
  <c r="A1071" i="5" s="1"/>
  <c r="D1068" i="2"/>
  <c r="A1068" i="2" s="1"/>
  <c r="F1073" i="5"/>
  <c r="E1073" i="5"/>
  <c r="B1073" i="5"/>
  <c r="C1073" i="5"/>
  <c r="D1069" i="2" l="1"/>
  <c r="A1069" i="2" s="1"/>
  <c r="D1074" i="5"/>
  <c r="A1074" i="5" s="1"/>
  <c r="E1071" i="2"/>
  <c r="G1077" i="5"/>
  <c r="F1071" i="2"/>
  <c r="B1071" i="2"/>
  <c r="C1071" i="2"/>
  <c r="C1075" i="5"/>
  <c r="F1075" i="5"/>
  <c r="B1075" i="5"/>
  <c r="E1075" i="5"/>
  <c r="D1073" i="5"/>
  <c r="A1073" i="5" s="1"/>
  <c r="F1076" i="5"/>
  <c r="E1076" i="5"/>
  <c r="C1076" i="5"/>
  <c r="B1076" i="5"/>
  <c r="C1072" i="2"/>
  <c r="G1074" i="2"/>
  <c r="G1073" i="2"/>
  <c r="B1072" i="2"/>
  <c r="F1072" i="2"/>
  <c r="E1072" i="2"/>
  <c r="G1078" i="5"/>
  <c r="D1070" i="2"/>
  <c r="A1070" i="2" s="1"/>
  <c r="D1072" i="2" l="1"/>
  <c r="A1072" i="2" s="1"/>
  <c r="D1076" i="5"/>
  <c r="A1076" i="5" s="1"/>
  <c r="F1074" i="2"/>
  <c r="G1075" i="2"/>
  <c r="B1074" i="2"/>
  <c r="G1080" i="5"/>
  <c r="G1076" i="2"/>
  <c r="C1074" i="2"/>
  <c r="E1074" i="2"/>
  <c r="E1077" i="5"/>
  <c r="F1077" i="5"/>
  <c r="B1077" i="5"/>
  <c r="C1077" i="5"/>
  <c r="F1078" i="5"/>
  <c r="C1078" i="5"/>
  <c r="B1078" i="5"/>
  <c r="E1078" i="5"/>
  <c r="F1073" i="2"/>
  <c r="E1073" i="2"/>
  <c r="B1073" i="2"/>
  <c r="C1073" i="2"/>
  <c r="G1079" i="5"/>
  <c r="D1075" i="5"/>
  <c r="A1075" i="5" s="1"/>
  <c r="D1071" i="2"/>
  <c r="A1071" i="2" s="1"/>
  <c r="D1074" i="2" l="1"/>
  <c r="A1074" i="2" s="1"/>
  <c r="D1077" i="5"/>
  <c r="A1077" i="5" s="1"/>
  <c r="D1078" i="5"/>
  <c r="A1078" i="5" s="1"/>
  <c r="B1079" i="5"/>
  <c r="F1079" i="5"/>
  <c r="C1079" i="5"/>
  <c r="E1079" i="5"/>
  <c r="E1080" i="5"/>
  <c r="B1080" i="5"/>
  <c r="F1080" i="5"/>
  <c r="C1080" i="5"/>
  <c r="F1075" i="2"/>
  <c r="E1075" i="2"/>
  <c r="C1075" i="2"/>
  <c r="G1081" i="5"/>
  <c r="B1075" i="2"/>
  <c r="D1073" i="2"/>
  <c r="A1073" i="2" s="1"/>
  <c r="B1076" i="2"/>
  <c r="G1082" i="5"/>
  <c r="C1076" i="2"/>
  <c r="G1077" i="2"/>
  <c r="E1076" i="2"/>
  <c r="F1076" i="2"/>
  <c r="G1078" i="2"/>
  <c r="D1075" i="2" l="1"/>
  <c r="A1075" i="2" s="1"/>
  <c r="D1076" i="2"/>
  <c r="A1076" i="2" s="1"/>
  <c r="D1080" i="5"/>
  <c r="A1080" i="5" s="1"/>
  <c r="B1077" i="2"/>
  <c r="F1077" i="2"/>
  <c r="G1083" i="5"/>
  <c r="E1077" i="2"/>
  <c r="C1077" i="2"/>
  <c r="G1080" i="2"/>
  <c r="F1078" i="2"/>
  <c r="G1079" i="2"/>
  <c r="G1084" i="5"/>
  <c r="B1078" i="2"/>
  <c r="C1078" i="2"/>
  <c r="E1078" i="2"/>
  <c r="F1082" i="5"/>
  <c r="E1082" i="5"/>
  <c r="B1082" i="5"/>
  <c r="C1082" i="5"/>
  <c r="B1081" i="5"/>
  <c r="E1081" i="5"/>
  <c r="C1081" i="5"/>
  <c r="F1081" i="5"/>
  <c r="D1079" i="5"/>
  <c r="A1079" i="5" s="1"/>
  <c r="D1078" i="2" l="1"/>
  <c r="A1078" i="2" s="1"/>
  <c r="D1081" i="5"/>
  <c r="A1081" i="5" s="1"/>
  <c r="D1082" i="5"/>
  <c r="A1082" i="5" s="1"/>
  <c r="B1084" i="5"/>
  <c r="F1084" i="5"/>
  <c r="C1084" i="5"/>
  <c r="E1084" i="5"/>
  <c r="G1081" i="2"/>
  <c r="C1080" i="2"/>
  <c r="B1080" i="2"/>
  <c r="F1080" i="2"/>
  <c r="G1082" i="2"/>
  <c r="G1086" i="5"/>
  <c r="E1080" i="2"/>
  <c r="C1079" i="2"/>
  <c r="F1079" i="2"/>
  <c r="B1079" i="2"/>
  <c r="G1085" i="5"/>
  <c r="E1079" i="2"/>
  <c r="D1077" i="2"/>
  <c r="A1077" i="2" s="1"/>
  <c r="F1083" i="5"/>
  <c r="C1083" i="5"/>
  <c r="E1083" i="5"/>
  <c r="B1083" i="5"/>
  <c r="D1084" i="5" l="1"/>
  <c r="A1084" i="5" s="1"/>
  <c r="D1080" i="2"/>
  <c r="A1080" i="2" s="1"/>
  <c r="D1083" i="5"/>
  <c r="A1083" i="5" s="1"/>
  <c r="D1079" i="2"/>
  <c r="A1079" i="2" s="1"/>
  <c r="E1086" i="5"/>
  <c r="C1086" i="5"/>
  <c r="F1086" i="5"/>
  <c r="B1086" i="5"/>
  <c r="E1085" i="5"/>
  <c r="C1085" i="5"/>
  <c r="B1085" i="5"/>
  <c r="F1085" i="5"/>
  <c r="E1082" i="2"/>
  <c r="F1082" i="2"/>
  <c r="G1083" i="2"/>
  <c r="B1082" i="2"/>
  <c r="G1084" i="2"/>
  <c r="G1088" i="5"/>
  <c r="C1082" i="2"/>
  <c r="E1081" i="2"/>
  <c r="G1087" i="5"/>
  <c r="B1081" i="2"/>
  <c r="F1081" i="2"/>
  <c r="C1081" i="2"/>
  <c r="D1081" i="2" l="1"/>
  <c r="A1081" i="2" s="1"/>
  <c r="D1082" i="2"/>
  <c r="A1082" i="2" s="1"/>
  <c r="D1085" i="5"/>
  <c r="A1085" i="5" s="1"/>
  <c r="D1086" i="5"/>
  <c r="A1086" i="5" s="1"/>
  <c r="F1087" i="5"/>
  <c r="E1087" i="5"/>
  <c r="C1087" i="5"/>
  <c r="B1087" i="5"/>
  <c r="B1084" i="2"/>
  <c r="G1090" i="5"/>
  <c r="C1084" i="2"/>
  <c r="G1086" i="2"/>
  <c r="E1084" i="2"/>
  <c r="G1085" i="2"/>
  <c r="F1084" i="2"/>
  <c r="F1083" i="2"/>
  <c r="B1083" i="2"/>
  <c r="E1083" i="2"/>
  <c r="G1089" i="5"/>
  <c r="C1083" i="2"/>
  <c r="B1088" i="5"/>
  <c r="F1088" i="5"/>
  <c r="E1088" i="5"/>
  <c r="C1088" i="5"/>
  <c r="D1083" i="2" l="1"/>
  <c r="A1083" i="2" s="1"/>
  <c r="D1088" i="5"/>
  <c r="A1088" i="5" s="1"/>
  <c r="D1087" i="5"/>
  <c r="A1087" i="5" s="1"/>
  <c r="B1089" i="5"/>
  <c r="E1089" i="5"/>
  <c r="C1089" i="5"/>
  <c r="F1089" i="5"/>
  <c r="G1092" i="5"/>
  <c r="E1086" i="2"/>
  <c r="C1086" i="2"/>
  <c r="G1088" i="2"/>
  <c r="F1086" i="2"/>
  <c r="B1086" i="2"/>
  <c r="G1087" i="2"/>
  <c r="C1085" i="2"/>
  <c r="F1085" i="2"/>
  <c r="G1091" i="5"/>
  <c r="B1085" i="2"/>
  <c r="E1085" i="2"/>
  <c r="B1090" i="5"/>
  <c r="E1090" i="5"/>
  <c r="C1090" i="5"/>
  <c r="F1090" i="5"/>
  <c r="D1084" i="2"/>
  <c r="A1084" i="2" s="1"/>
  <c r="D1086" i="2" l="1"/>
  <c r="A1086" i="2" s="1"/>
  <c r="D1090" i="5"/>
  <c r="C1091" i="5"/>
  <c r="B1091" i="5"/>
  <c r="F1091" i="5"/>
  <c r="E1091" i="5"/>
  <c r="D1089" i="5"/>
  <c r="A1089" i="5" s="1"/>
  <c r="F1088" i="2"/>
  <c r="G1089" i="2"/>
  <c r="B1088" i="2"/>
  <c r="C1088" i="2"/>
  <c r="G1090" i="2"/>
  <c r="E1088" i="2"/>
  <c r="G1094" i="5"/>
  <c r="A1090" i="5"/>
  <c r="F1087" i="2"/>
  <c r="B1087" i="2"/>
  <c r="E1087" i="2"/>
  <c r="G1093" i="5"/>
  <c r="C1087" i="2"/>
  <c r="D1085" i="2"/>
  <c r="A1085" i="2" s="1"/>
  <c r="B1092" i="5"/>
  <c r="F1092" i="5"/>
  <c r="C1092" i="5"/>
  <c r="E1092" i="5"/>
  <c r="D1088" i="2" l="1"/>
  <c r="A1088" i="2" s="1"/>
  <c r="D1092" i="5"/>
  <c r="A1092" i="5" s="1"/>
  <c r="D1091" i="5"/>
  <c r="A1091" i="5" s="1"/>
  <c r="B1090" i="2"/>
  <c r="G1091" i="2"/>
  <c r="G1092" i="2"/>
  <c r="F1090" i="2"/>
  <c r="G1096" i="5"/>
  <c r="E1090" i="2"/>
  <c r="C1090" i="2"/>
  <c r="E1089" i="2"/>
  <c r="F1089" i="2"/>
  <c r="C1089" i="2"/>
  <c r="B1089" i="2"/>
  <c r="G1095" i="5"/>
  <c r="C1093" i="5"/>
  <c r="E1093" i="5"/>
  <c r="B1093" i="5"/>
  <c r="F1093" i="5"/>
  <c r="D1087" i="2"/>
  <c r="A1087" i="2" s="1"/>
  <c r="C1094" i="5"/>
  <c r="E1094" i="5"/>
  <c r="F1094" i="5"/>
  <c r="B1094" i="5"/>
  <c r="D1089" i="2" l="1"/>
  <c r="A1089" i="2" s="1"/>
  <c r="D1094" i="5"/>
  <c r="A1094" i="5" s="1"/>
  <c r="D1090" i="2"/>
  <c r="A1090" i="2" s="1"/>
  <c r="G1097" i="5"/>
  <c r="F1091" i="2"/>
  <c r="C1091" i="2"/>
  <c r="E1091" i="2"/>
  <c r="B1091" i="2"/>
  <c r="F1095" i="5"/>
  <c r="B1095" i="5"/>
  <c r="C1095" i="5"/>
  <c r="E1095" i="5"/>
  <c r="G1098" i="5"/>
  <c r="F1092" i="2"/>
  <c r="E1092" i="2"/>
  <c r="G1093" i="2"/>
  <c r="B1092" i="2"/>
  <c r="G1094" i="2"/>
  <c r="C1092" i="2"/>
  <c r="D1093" i="5"/>
  <c r="A1093" i="5" s="1"/>
  <c r="B1096" i="5"/>
  <c r="F1096" i="5"/>
  <c r="E1096" i="5"/>
  <c r="C1096" i="5"/>
  <c r="D1096" i="5" l="1"/>
  <c r="A1096" i="5" s="1"/>
  <c r="D1092" i="2"/>
  <c r="A1092" i="2" s="1"/>
  <c r="F1098" i="5"/>
  <c r="B1098" i="5"/>
  <c r="C1098" i="5"/>
  <c r="E1098" i="5"/>
  <c r="F1093" i="2"/>
  <c r="E1093" i="2"/>
  <c r="C1093" i="2"/>
  <c r="G1099" i="5"/>
  <c r="B1093" i="2"/>
  <c r="D1095" i="5"/>
  <c r="A1095" i="5" s="1"/>
  <c r="B1097" i="5"/>
  <c r="F1097" i="5"/>
  <c r="E1097" i="5"/>
  <c r="D1097" i="5" s="1"/>
  <c r="C1097" i="5"/>
  <c r="D1091" i="2"/>
  <c r="A1091" i="2" s="1"/>
  <c r="B1094" i="2"/>
  <c r="F1094" i="2"/>
  <c r="G1096" i="2"/>
  <c r="C1094" i="2"/>
  <c r="G1095" i="2"/>
  <c r="G1100" i="5"/>
  <c r="E1094" i="2"/>
  <c r="D1098" i="5" l="1"/>
  <c r="A1098" i="5" s="1"/>
  <c r="D1093" i="2"/>
  <c r="A1093" i="2" s="1"/>
  <c r="D1094" i="2"/>
  <c r="A1094" i="2" s="1"/>
  <c r="A1097" i="5"/>
  <c r="C1099" i="5"/>
  <c r="F1099" i="5"/>
  <c r="B1099" i="5"/>
  <c r="E1099" i="5"/>
  <c r="E1100" i="5"/>
  <c r="B1100" i="5"/>
  <c r="F1100" i="5"/>
  <c r="C1100" i="5"/>
  <c r="C1095" i="2"/>
  <c r="B1095" i="2"/>
  <c r="E1095" i="2"/>
  <c r="G1101" i="5"/>
  <c r="F1095" i="2"/>
  <c r="B1096" i="2"/>
  <c r="C1096" i="2"/>
  <c r="F1096" i="2"/>
  <c r="G1097" i="2"/>
  <c r="G1102" i="5"/>
  <c r="E1096" i="2"/>
  <c r="G1098" i="2"/>
  <c r="D1096" i="2" l="1"/>
  <c r="A1096" i="2" s="1"/>
  <c r="D1099" i="5"/>
  <c r="A1099" i="5" s="1"/>
  <c r="D1095" i="2"/>
  <c r="A1095" i="2" s="1"/>
  <c r="E1101" i="5"/>
  <c r="B1101" i="5"/>
  <c r="C1101" i="5"/>
  <c r="F1101" i="5"/>
  <c r="B1102" i="5"/>
  <c r="F1102" i="5"/>
  <c r="C1102" i="5"/>
  <c r="E1102" i="5"/>
  <c r="B1097" i="2"/>
  <c r="E1097" i="2"/>
  <c r="G1103" i="5"/>
  <c r="C1097" i="2"/>
  <c r="F1097" i="2"/>
  <c r="G1104" i="5"/>
  <c r="B1098" i="2"/>
  <c r="G1099" i="2"/>
  <c r="F1098" i="2"/>
  <c r="E1098" i="2"/>
  <c r="G1100" i="2"/>
  <c r="C1098" i="2"/>
  <c r="D1100" i="5"/>
  <c r="A1100" i="5" s="1"/>
  <c r="D1098" i="2" l="1"/>
  <c r="A1098" i="2" s="1"/>
  <c r="D1102" i="5"/>
  <c r="A1102" i="5" s="1"/>
  <c r="D1097" i="2"/>
  <c r="A1097" i="2" s="1"/>
  <c r="G1105" i="5"/>
  <c r="F1099" i="2"/>
  <c r="B1099" i="2"/>
  <c r="E1099" i="2"/>
  <c r="C1099" i="2"/>
  <c r="B1100" i="2"/>
  <c r="G1101" i="2"/>
  <c r="G1102" i="2"/>
  <c r="F1100" i="2"/>
  <c r="G1106" i="5"/>
  <c r="E1100" i="2"/>
  <c r="C1100" i="2"/>
  <c r="B1103" i="5"/>
  <c r="E1103" i="5"/>
  <c r="C1103" i="5"/>
  <c r="F1103" i="5"/>
  <c r="F1104" i="5"/>
  <c r="B1104" i="5"/>
  <c r="C1104" i="5"/>
  <c r="E1104" i="5"/>
  <c r="D1101" i="5"/>
  <c r="A1101" i="5" s="1"/>
  <c r="D1100" i="2" l="1"/>
  <c r="A1100" i="2" s="1"/>
  <c r="D1099" i="2"/>
  <c r="A1099" i="2" s="1"/>
  <c r="D1103" i="5"/>
  <c r="A1103" i="5" s="1"/>
  <c r="G1107" i="5"/>
  <c r="B1101" i="2"/>
  <c r="E1101" i="2"/>
  <c r="C1101" i="2"/>
  <c r="F1101" i="2"/>
  <c r="B1106" i="5"/>
  <c r="F1106" i="5"/>
  <c r="C1106" i="5"/>
  <c r="E1106" i="5"/>
  <c r="D1104" i="5"/>
  <c r="A1104" i="5" s="1"/>
  <c r="B1102" i="2"/>
  <c r="E1102" i="2"/>
  <c r="F1102" i="2"/>
  <c r="G1108" i="5"/>
  <c r="G1103" i="2"/>
  <c r="C1102" i="2"/>
  <c r="G1104" i="2"/>
  <c r="B1105" i="5"/>
  <c r="E1105" i="5"/>
  <c r="F1105" i="5"/>
  <c r="C1105" i="5"/>
  <c r="D1105" i="5" l="1"/>
  <c r="A1105" i="5" s="1"/>
  <c r="D1101" i="2"/>
  <c r="A1101" i="2" s="1"/>
  <c r="E1108" i="5"/>
  <c r="F1108" i="5"/>
  <c r="C1108" i="5"/>
  <c r="B1108" i="5"/>
  <c r="G1110" i="5"/>
  <c r="C1104" i="2"/>
  <c r="B1104" i="2"/>
  <c r="F1104" i="2"/>
  <c r="G1106" i="2"/>
  <c r="G1105" i="2"/>
  <c r="E1104" i="2"/>
  <c r="G1109" i="5"/>
  <c r="C1103" i="2"/>
  <c r="E1103" i="2"/>
  <c r="F1103" i="2"/>
  <c r="B1103" i="2"/>
  <c r="D1102" i="2"/>
  <c r="A1102" i="2" s="1"/>
  <c r="D1106" i="5"/>
  <c r="A1106" i="5" s="1"/>
  <c r="E1107" i="5"/>
  <c r="F1107" i="5"/>
  <c r="B1107" i="5"/>
  <c r="C1107" i="5"/>
  <c r="D1107" i="5" l="1"/>
  <c r="A1107" i="5" s="1"/>
  <c r="B1109" i="5"/>
  <c r="F1109" i="5"/>
  <c r="C1109" i="5"/>
  <c r="E1109" i="5"/>
  <c r="D1104" i="2"/>
  <c r="A1104" i="2" s="1"/>
  <c r="D1103" i="2"/>
  <c r="A1103" i="2" s="1"/>
  <c r="E1105" i="2"/>
  <c r="B1105" i="2"/>
  <c r="C1105" i="2"/>
  <c r="F1105" i="2"/>
  <c r="G1111" i="5"/>
  <c r="C1106" i="2"/>
  <c r="G1108" i="2"/>
  <c r="G1107" i="2"/>
  <c r="F1106" i="2"/>
  <c r="E1106" i="2"/>
  <c r="G1112" i="5"/>
  <c r="B1106" i="2"/>
  <c r="B1110" i="5"/>
  <c r="F1110" i="5"/>
  <c r="C1110" i="5"/>
  <c r="E1110" i="5"/>
  <c r="D1108" i="5"/>
  <c r="A1108" i="5" s="1"/>
  <c r="D1105" i="2" l="1"/>
  <c r="A1105" i="2" s="1"/>
  <c r="D1109" i="5"/>
  <c r="A1109" i="5" s="1"/>
  <c r="D1106" i="2"/>
  <c r="A1106" i="2" s="1"/>
  <c r="E1111" i="5"/>
  <c r="B1111" i="5"/>
  <c r="C1111" i="5"/>
  <c r="F1111" i="5"/>
  <c r="D1110" i="5"/>
  <c r="A1110" i="5" s="1"/>
  <c r="E1107" i="2"/>
  <c r="C1107" i="2"/>
  <c r="F1107" i="2"/>
  <c r="B1107" i="2"/>
  <c r="G1113" i="5"/>
  <c r="E1112" i="5"/>
  <c r="F1112" i="5"/>
  <c r="C1112" i="5"/>
  <c r="B1112" i="5"/>
  <c r="F1108" i="2"/>
  <c r="B1108" i="2"/>
  <c r="G1114" i="5"/>
  <c r="G1110" i="2"/>
  <c r="C1108" i="2"/>
  <c r="E1108" i="2"/>
  <c r="G1109" i="2"/>
  <c r="D1111" i="5" l="1"/>
  <c r="A1111" i="5" s="1"/>
  <c r="D1112" i="5"/>
  <c r="A1112" i="5" s="1"/>
  <c r="D1107" i="2"/>
  <c r="A1107" i="2" s="1"/>
  <c r="F1110" i="2"/>
  <c r="G1111" i="2"/>
  <c r="E1110" i="2"/>
  <c r="C1110" i="2"/>
  <c r="G1112" i="2"/>
  <c r="B1110" i="2"/>
  <c r="G1116" i="5"/>
  <c r="B1113" i="5"/>
  <c r="C1113" i="5"/>
  <c r="F1113" i="5"/>
  <c r="E1113" i="5"/>
  <c r="G1115" i="5"/>
  <c r="F1109" i="2"/>
  <c r="B1109" i="2"/>
  <c r="C1109" i="2"/>
  <c r="E1109" i="2"/>
  <c r="F1114" i="5"/>
  <c r="C1114" i="5"/>
  <c r="B1114" i="5"/>
  <c r="E1114" i="5"/>
  <c r="D1108" i="2"/>
  <c r="A1108" i="2" s="1"/>
  <c r="D1113" i="5" l="1"/>
  <c r="A1113" i="5" s="1"/>
  <c r="D1110" i="2"/>
  <c r="A1110" i="2" s="1"/>
  <c r="D1109" i="2"/>
  <c r="A1109" i="2" s="1"/>
  <c r="D1114" i="5"/>
  <c r="A1114" i="5" s="1"/>
  <c r="B1116" i="5"/>
  <c r="E1116" i="5"/>
  <c r="C1116" i="5"/>
  <c r="F1116" i="5"/>
  <c r="C1111" i="2"/>
  <c r="G1117" i="5"/>
  <c r="F1111" i="2"/>
  <c r="B1111" i="2"/>
  <c r="E1111" i="2"/>
  <c r="F1115" i="5"/>
  <c r="B1115" i="5"/>
  <c r="C1115" i="5"/>
  <c r="E1115" i="5"/>
  <c r="B1112" i="2"/>
  <c r="G1114" i="2"/>
  <c r="C1112" i="2"/>
  <c r="E1112" i="2"/>
  <c r="G1118" i="5"/>
  <c r="F1112" i="2"/>
  <c r="G1113" i="2"/>
  <c r="D1111" i="2" l="1"/>
  <c r="A1111" i="2" s="1"/>
  <c r="D1116" i="5"/>
  <c r="A1116" i="5" s="1"/>
  <c r="G1119" i="5"/>
  <c r="E1113" i="2"/>
  <c r="C1113" i="2"/>
  <c r="B1113" i="2"/>
  <c r="F1113" i="2"/>
  <c r="B1114" i="2"/>
  <c r="G1116" i="2"/>
  <c r="G1120" i="5"/>
  <c r="C1114" i="2"/>
  <c r="F1114" i="2"/>
  <c r="E1114" i="2"/>
  <c r="G1115" i="2"/>
  <c r="F1118" i="5"/>
  <c r="B1118" i="5"/>
  <c r="C1118" i="5"/>
  <c r="E1118" i="5"/>
  <c r="F1117" i="5"/>
  <c r="C1117" i="5"/>
  <c r="E1117" i="5"/>
  <c r="B1117" i="5"/>
  <c r="D1112" i="2"/>
  <c r="A1112" i="2" s="1"/>
  <c r="D1115" i="5"/>
  <c r="A1115" i="5" s="1"/>
  <c r="D1117" i="5" l="1"/>
  <c r="A1117" i="5" s="1"/>
  <c r="D1114" i="2"/>
  <c r="A1114" i="2" s="1"/>
  <c r="D1118" i="5"/>
  <c r="A1118" i="5" s="1"/>
  <c r="B1115" i="2"/>
  <c r="C1115" i="2"/>
  <c r="G1121" i="5"/>
  <c r="E1115" i="2"/>
  <c r="F1115" i="2"/>
  <c r="E1116" i="2"/>
  <c r="G1117" i="2"/>
  <c r="G1122" i="5"/>
  <c r="F1116" i="2"/>
  <c r="B1116" i="2"/>
  <c r="C1116" i="2"/>
  <c r="G1118" i="2"/>
  <c r="D1113" i="2"/>
  <c r="A1113" i="2" s="1"/>
  <c r="C1120" i="5"/>
  <c r="E1120" i="5"/>
  <c r="F1120" i="5"/>
  <c r="B1120" i="5"/>
  <c r="C1119" i="5"/>
  <c r="F1119" i="5"/>
  <c r="B1119" i="5"/>
  <c r="E1119" i="5"/>
  <c r="D1120" i="5" l="1"/>
  <c r="A1120" i="5" s="1"/>
  <c r="D1115" i="2"/>
  <c r="A1115" i="2" s="1"/>
  <c r="B1122" i="5"/>
  <c r="F1122" i="5"/>
  <c r="E1122" i="5"/>
  <c r="C1122" i="5"/>
  <c r="F1117" i="2"/>
  <c r="E1117" i="2"/>
  <c r="G1123" i="5"/>
  <c r="C1117" i="2"/>
  <c r="B1117" i="2"/>
  <c r="C1121" i="5"/>
  <c r="B1121" i="5"/>
  <c r="E1121" i="5"/>
  <c r="F1121" i="5"/>
  <c r="D1119" i="5"/>
  <c r="A1119" i="5" s="1"/>
  <c r="D1116" i="2"/>
  <c r="A1116" i="2" s="1"/>
  <c r="B1118" i="2"/>
  <c r="G1119" i="2"/>
  <c r="C1118" i="2"/>
  <c r="G1124" i="5"/>
  <c r="G1120" i="2"/>
  <c r="F1118" i="2"/>
  <c r="E1118" i="2"/>
  <c r="D1118" i="2" l="1"/>
  <c r="A1118" i="2" s="1"/>
  <c r="D1117" i="2"/>
  <c r="A1117" i="2" s="1"/>
  <c r="D1121" i="5"/>
  <c r="A1121" i="5" s="1"/>
  <c r="D1122" i="5"/>
  <c r="A1122" i="5" s="1"/>
  <c r="C1124" i="5"/>
  <c r="F1124" i="5"/>
  <c r="E1124" i="5"/>
  <c r="B1124" i="5"/>
  <c r="B1123" i="5"/>
  <c r="C1123" i="5"/>
  <c r="E1123" i="5"/>
  <c r="F1123" i="5"/>
  <c r="G1122" i="2"/>
  <c r="F1120" i="2"/>
  <c r="E1120" i="2"/>
  <c r="G1121" i="2"/>
  <c r="G1126" i="5"/>
  <c r="C1120" i="2"/>
  <c r="B1120" i="2"/>
  <c r="C1119" i="2"/>
  <c r="E1119" i="2"/>
  <c r="B1119" i="2"/>
  <c r="G1125" i="5"/>
  <c r="F1119" i="2"/>
  <c r="D1119" i="2" l="1"/>
  <c r="A1119" i="2" s="1"/>
  <c r="D1124" i="5"/>
  <c r="A1124" i="5" s="1"/>
  <c r="E1122" i="2"/>
  <c r="G1123" i="2"/>
  <c r="G1124" i="2"/>
  <c r="G1128" i="5"/>
  <c r="C1122" i="2"/>
  <c r="B1122" i="2"/>
  <c r="F1122" i="2"/>
  <c r="C1126" i="5"/>
  <c r="B1126" i="5"/>
  <c r="E1126" i="5"/>
  <c r="F1126" i="5"/>
  <c r="B1121" i="2"/>
  <c r="F1121" i="2"/>
  <c r="C1121" i="2"/>
  <c r="E1121" i="2"/>
  <c r="G1127" i="5"/>
  <c r="D1123" i="5"/>
  <c r="A1123" i="5" s="1"/>
  <c r="E1125" i="5"/>
  <c r="F1125" i="5"/>
  <c r="C1125" i="5"/>
  <c r="B1125" i="5"/>
  <c r="D1120" i="2"/>
  <c r="A1120" i="2" s="1"/>
  <c r="D1121" i="2" l="1"/>
  <c r="A1121" i="2" s="1"/>
  <c r="D1125" i="5"/>
  <c r="A1125" i="5" s="1"/>
  <c r="D1126" i="5"/>
  <c r="A1126" i="5" s="1"/>
  <c r="F1124" i="2"/>
  <c r="G1125" i="2"/>
  <c r="B1124" i="2"/>
  <c r="E1124" i="2"/>
  <c r="G1130" i="5"/>
  <c r="G1126" i="2"/>
  <c r="C1124" i="2"/>
  <c r="E1128" i="5"/>
  <c r="F1128" i="5"/>
  <c r="B1128" i="5"/>
  <c r="C1128" i="5"/>
  <c r="G1129" i="5"/>
  <c r="E1123" i="2"/>
  <c r="B1123" i="2"/>
  <c r="C1123" i="2"/>
  <c r="F1123" i="2"/>
  <c r="C1127" i="5"/>
  <c r="B1127" i="5"/>
  <c r="F1127" i="5"/>
  <c r="E1127" i="5"/>
  <c r="D1122" i="2"/>
  <c r="A1122" i="2" s="1"/>
  <c r="D1124" i="2" l="1"/>
  <c r="A1124" i="2" s="1"/>
  <c r="D1127" i="5"/>
  <c r="A1127" i="5" s="1"/>
  <c r="D1128" i="5"/>
  <c r="A1128" i="5" s="1"/>
  <c r="G1127" i="2"/>
  <c r="C1126" i="2"/>
  <c r="G1128" i="2"/>
  <c r="E1126" i="2"/>
  <c r="G1132" i="5"/>
  <c r="F1126" i="2"/>
  <c r="B1126" i="2"/>
  <c r="D1123" i="2"/>
  <c r="A1123" i="2" s="1"/>
  <c r="F1130" i="5"/>
  <c r="E1130" i="5"/>
  <c r="C1130" i="5"/>
  <c r="B1130" i="5"/>
  <c r="E1129" i="5"/>
  <c r="B1129" i="5"/>
  <c r="F1129" i="5"/>
  <c r="C1129" i="5"/>
  <c r="B1125" i="2"/>
  <c r="E1125" i="2"/>
  <c r="F1125" i="2"/>
  <c r="G1131" i="5"/>
  <c r="C1125" i="2"/>
  <c r="D1126" i="2" l="1"/>
  <c r="A1126" i="2" s="1"/>
  <c r="G1134" i="5"/>
  <c r="F1128" i="2"/>
  <c r="E1128" i="2"/>
  <c r="G1129" i="2"/>
  <c r="G1130" i="2"/>
  <c r="B1128" i="2"/>
  <c r="C1128" i="2"/>
  <c r="C1131" i="5"/>
  <c r="F1131" i="5"/>
  <c r="E1131" i="5"/>
  <c r="B1131" i="5"/>
  <c r="D1125" i="2"/>
  <c r="A1125" i="2" s="1"/>
  <c r="D1130" i="5"/>
  <c r="A1130" i="5" s="1"/>
  <c r="D1129" i="5"/>
  <c r="A1129" i="5" s="1"/>
  <c r="F1132" i="5"/>
  <c r="E1132" i="5"/>
  <c r="B1132" i="5"/>
  <c r="C1132" i="5"/>
  <c r="C1127" i="2"/>
  <c r="E1127" i="2"/>
  <c r="G1133" i="5"/>
  <c r="F1127" i="2"/>
  <c r="B1127" i="2"/>
  <c r="D1128" i="2" l="1"/>
  <c r="A1128" i="2" s="1"/>
  <c r="D1127" i="2"/>
  <c r="A1127" i="2" s="1"/>
  <c r="D1131" i="5"/>
  <c r="A1131" i="5" s="1"/>
  <c r="D1132" i="5"/>
  <c r="A1132" i="5" s="1"/>
  <c r="C1129" i="2"/>
  <c r="E1129" i="2"/>
  <c r="F1129" i="2"/>
  <c r="G1135" i="5"/>
  <c r="B1129" i="2"/>
  <c r="B1133" i="5"/>
  <c r="C1133" i="5"/>
  <c r="E1133" i="5"/>
  <c r="F1133" i="5"/>
  <c r="G1132" i="2"/>
  <c r="B1130" i="2"/>
  <c r="C1130" i="2"/>
  <c r="F1130" i="2"/>
  <c r="G1131" i="2"/>
  <c r="E1130" i="2"/>
  <c r="G1136" i="5"/>
  <c r="B1134" i="5"/>
  <c r="C1134" i="5"/>
  <c r="E1134" i="5"/>
  <c r="F1134" i="5"/>
  <c r="D1129" i="2" l="1"/>
  <c r="A1129" i="2" s="1"/>
  <c r="D1134" i="5"/>
  <c r="A1134" i="5" s="1"/>
  <c r="B1131" i="2"/>
  <c r="G1137" i="5"/>
  <c r="F1131" i="2"/>
  <c r="C1131" i="2"/>
  <c r="E1131" i="2"/>
  <c r="G1133" i="2"/>
  <c r="B1132" i="2"/>
  <c r="C1132" i="2"/>
  <c r="F1132" i="2"/>
  <c r="G1138" i="5"/>
  <c r="G1134" i="2"/>
  <c r="E1132" i="2"/>
  <c r="B1136" i="5"/>
  <c r="C1136" i="5"/>
  <c r="F1136" i="5"/>
  <c r="E1136" i="5"/>
  <c r="D1133" i="5"/>
  <c r="A1133" i="5" s="1"/>
  <c r="E1135" i="5"/>
  <c r="F1135" i="5"/>
  <c r="C1135" i="5"/>
  <c r="B1135" i="5"/>
  <c r="D1130" i="2"/>
  <c r="A1130" i="2" s="1"/>
  <c r="D1132" i="2" l="1"/>
  <c r="A1132" i="2" s="1"/>
  <c r="D1136" i="5"/>
  <c r="B1134" i="2"/>
  <c r="E1134" i="2"/>
  <c r="F1134" i="2"/>
  <c r="G1136" i="2"/>
  <c r="G1140" i="5"/>
  <c r="G1135" i="2"/>
  <c r="C1134" i="2"/>
  <c r="D1135" i="5"/>
  <c r="A1135" i="5" s="1"/>
  <c r="C1138" i="5"/>
  <c r="B1138" i="5"/>
  <c r="E1138" i="5"/>
  <c r="F1138" i="5"/>
  <c r="F1133" i="2"/>
  <c r="E1133" i="2"/>
  <c r="C1133" i="2"/>
  <c r="G1139" i="5"/>
  <c r="B1133" i="2"/>
  <c r="E1137" i="5"/>
  <c r="C1137" i="5"/>
  <c r="F1137" i="5"/>
  <c r="B1137" i="5"/>
  <c r="A1136" i="5"/>
  <c r="D1131" i="2"/>
  <c r="A1131" i="2" s="1"/>
  <c r="D1133" i="2" l="1"/>
  <c r="A1133" i="2" s="1"/>
  <c r="F1139" i="5"/>
  <c r="C1139" i="5"/>
  <c r="E1139" i="5"/>
  <c r="B1139" i="5"/>
  <c r="D1138" i="5"/>
  <c r="A1138" i="5" s="1"/>
  <c r="D1137" i="5"/>
  <c r="A1137" i="5" s="1"/>
  <c r="E1135" i="2"/>
  <c r="G1141" i="5"/>
  <c r="F1135" i="2"/>
  <c r="B1135" i="2"/>
  <c r="C1135" i="2"/>
  <c r="D1134" i="2"/>
  <c r="A1134" i="2" s="1"/>
  <c r="C1136" i="2"/>
  <c r="G1137" i="2"/>
  <c r="E1136" i="2"/>
  <c r="F1136" i="2"/>
  <c r="G1142" i="5"/>
  <c r="B1136" i="2"/>
  <c r="G1138" i="2"/>
  <c r="B1140" i="5"/>
  <c r="F1140" i="5"/>
  <c r="E1140" i="5"/>
  <c r="C1140" i="5"/>
  <c r="D1135" i="2" l="1"/>
  <c r="A1135" i="2" s="1"/>
  <c r="D1139" i="5"/>
  <c r="A1139" i="5" s="1"/>
  <c r="D1140" i="5"/>
  <c r="A1140" i="5"/>
  <c r="F1141" i="5"/>
  <c r="B1141" i="5"/>
  <c r="C1141" i="5"/>
  <c r="E1141" i="5"/>
  <c r="D1136" i="2"/>
  <c r="A1136" i="2" s="1"/>
  <c r="G1143" i="5"/>
  <c r="E1137" i="2"/>
  <c r="F1137" i="2"/>
  <c r="C1137" i="2"/>
  <c r="B1137" i="2"/>
  <c r="G1144" i="5"/>
  <c r="G1140" i="2"/>
  <c r="B1138" i="2"/>
  <c r="G1139" i="2"/>
  <c r="F1138" i="2"/>
  <c r="E1138" i="2"/>
  <c r="C1138" i="2"/>
  <c r="C1142" i="5"/>
  <c r="E1142" i="5"/>
  <c r="F1142" i="5"/>
  <c r="B1142" i="5"/>
  <c r="D1138" i="2" l="1"/>
  <c r="A1138" i="2" s="1"/>
  <c r="B1140" i="2"/>
  <c r="G1142" i="2"/>
  <c r="G1146" i="5"/>
  <c r="F1140" i="2"/>
  <c r="C1140" i="2"/>
  <c r="G1141" i="2"/>
  <c r="E1140" i="2"/>
  <c r="D1141" i="5"/>
  <c r="A1141" i="5" s="1"/>
  <c r="E1144" i="5"/>
  <c r="C1144" i="5"/>
  <c r="F1144" i="5"/>
  <c r="B1144" i="5"/>
  <c r="D1137" i="2"/>
  <c r="A1137" i="2" s="1"/>
  <c r="D1142" i="5"/>
  <c r="A1142" i="5" s="1"/>
  <c r="E1139" i="2"/>
  <c r="F1139" i="2"/>
  <c r="B1139" i="2"/>
  <c r="C1139" i="2"/>
  <c r="G1145" i="5"/>
  <c r="F1143" i="5"/>
  <c r="E1143" i="5"/>
  <c r="C1143" i="5"/>
  <c r="B1143" i="5"/>
  <c r="D1139" i="2" l="1"/>
  <c r="A1139" i="2" s="1"/>
  <c r="D1140" i="2"/>
  <c r="A1140" i="2" s="1"/>
  <c r="B1141" i="2"/>
  <c r="C1141" i="2"/>
  <c r="F1141" i="2"/>
  <c r="G1147" i="5"/>
  <c r="E1141" i="2"/>
  <c r="C1142" i="2"/>
  <c r="E1142" i="2"/>
  <c r="G1144" i="2"/>
  <c r="G1143" i="2"/>
  <c r="F1142" i="2"/>
  <c r="G1148" i="5"/>
  <c r="B1142" i="2"/>
  <c r="E1145" i="5"/>
  <c r="B1145" i="5"/>
  <c r="C1145" i="5"/>
  <c r="F1145" i="5"/>
  <c r="E1146" i="5"/>
  <c r="C1146" i="5"/>
  <c r="B1146" i="5"/>
  <c r="F1146" i="5"/>
  <c r="D1143" i="5"/>
  <c r="A1143" i="5" s="1"/>
  <c r="D1144" i="5"/>
  <c r="A1144" i="5" s="1"/>
  <c r="D1142" i="2" l="1"/>
  <c r="A1142" i="2" s="1"/>
  <c r="E1144" i="2"/>
  <c r="G1146" i="2"/>
  <c r="B1144" i="2"/>
  <c r="G1145" i="2"/>
  <c r="C1144" i="2"/>
  <c r="F1144" i="2"/>
  <c r="G1150" i="5"/>
  <c r="B1148" i="5"/>
  <c r="C1148" i="5"/>
  <c r="F1148" i="5"/>
  <c r="E1148" i="5"/>
  <c r="F1147" i="5"/>
  <c r="B1147" i="5"/>
  <c r="E1147" i="5"/>
  <c r="C1147" i="5"/>
  <c r="D1146" i="5"/>
  <c r="A1146" i="5" s="1"/>
  <c r="D1145" i="5"/>
  <c r="A1145" i="5" s="1"/>
  <c r="B1143" i="2"/>
  <c r="F1143" i="2"/>
  <c r="G1149" i="5"/>
  <c r="E1143" i="2"/>
  <c r="C1143" i="2"/>
  <c r="D1141" i="2"/>
  <c r="A1141" i="2" s="1"/>
  <c r="D1148" i="5" l="1"/>
  <c r="A1148" i="5" s="1"/>
  <c r="D1147" i="5"/>
  <c r="A1147" i="5" s="1"/>
  <c r="B1150" i="5"/>
  <c r="C1150" i="5"/>
  <c r="E1150" i="5"/>
  <c r="F1150" i="5"/>
  <c r="D1143" i="2"/>
  <c r="A1143" i="2" s="1"/>
  <c r="G1147" i="2"/>
  <c r="E1146" i="2"/>
  <c r="B1146" i="2"/>
  <c r="F1146" i="2"/>
  <c r="G1148" i="2"/>
  <c r="G1152" i="5"/>
  <c r="C1146" i="2"/>
  <c r="B1145" i="2"/>
  <c r="F1145" i="2"/>
  <c r="E1145" i="2"/>
  <c r="C1145" i="2"/>
  <c r="G1151" i="5"/>
  <c r="B1149" i="5"/>
  <c r="C1149" i="5"/>
  <c r="E1149" i="5"/>
  <c r="F1149" i="5"/>
  <c r="D1144" i="2"/>
  <c r="A1144" i="2" s="1"/>
  <c r="D1150" i="5" l="1"/>
  <c r="A1150" i="5" s="1"/>
  <c r="E1147" i="2"/>
  <c r="B1147" i="2"/>
  <c r="G1153" i="5"/>
  <c r="F1147" i="2"/>
  <c r="C1147" i="2"/>
  <c r="C1151" i="5"/>
  <c r="E1151" i="5"/>
  <c r="F1151" i="5"/>
  <c r="B1151" i="5"/>
  <c r="D1149" i="5"/>
  <c r="A1149" i="5" s="1"/>
  <c r="E1148" i="2"/>
  <c r="C1148" i="2"/>
  <c r="G1154" i="5"/>
  <c r="G1150" i="2"/>
  <c r="F1148" i="2"/>
  <c r="G1149" i="2"/>
  <c r="B1148" i="2"/>
  <c r="D1145" i="2"/>
  <c r="A1145" i="2" s="1"/>
  <c r="C1152" i="5"/>
  <c r="F1152" i="5"/>
  <c r="E1152" i="5"/>
  <c r="B1152" i="5"/>
  <c r="D1146" i="2"/>
  <c r="A1146" i="2" s="1"/>
  <c r="G1155" i="5" l="1"/>
  <c r="E1149" i="2"/>
  <c r="B1149" i="2"/>
  <c r="C1149" i="2"/>
  <c r="F1149" i="2"/>
  <c r="D1148" i="2"/>
  <c r="A1148" i="2" s="1"/>
  <c r="D1151" i="5"/>
  <c r="A1151" i="5" s="1"/>
  <c r="E1153" i="5"/>
  <c r="B1153" i="5"/>
  <c r="C1153" i="5"/>
  <c r="F1153" i="5"/>
  <c r="F1150" i="2"/>
  <c r="G1156" i="5"/>
  <c r="E1150" i="2"/>
  <c r="C1150" i="2"/>
  <c r="G1151" i="2"/>
  <c r="G1152" i="2"/>
  <c r="B1150" i="2"/>
  <c r="D1152" i="5"/>
  <c r="A1152" i="5" s="1"/>
  <c r="C1154" i="5"/>
  <c r="B1154" i="5"/>
  <c r="F1154" i="5"/>
  <c r="E1154" i="5"/>
  <c r="D1147" i="2"/>
  <c r="A1147" i="2" s="1"/>
  <c r="D1153" i="5" l="1"/>
  <c r="A1153" i="5" s="1"/>
  <c r="D1154" i="5"/>
  <c r="D1150" i="2"/>
  <c r="A1150" i="2" s="1"/>
  <c r="D1149" i="2"/>
  <c r="A1149" i="2" s="1"/>
  <c r="F1151" i="2"/>
  <c r="G1157" i="5"/>
  <c r="B1151" i="2"/>
  <c r="E1151" i="2"/>
  <c r="C1151" i="2"/>
  <c r="A1154" i="5"/>
  <c r="B1152" i="2"/>
  <c r="E1152" i="2"/>
  <c r="G1154" i="2"/>
  <c r="G1153" i="2"/>
  <c r="C1152" i="2"/>
  <c r="F1152" i="2"/>
  <c r="G1158" i="5"/>
  <c r="F1156" i="5"/>
  <c r="B1156" i="5"/>
  <c r="E1156" i="5"/>
  <c r="C1156" i="5"/>
  <c r="F1155" i="5"/>
  <c r="C1155" i="5"/>
  <c r="E1155" i="5"/>
  <c r="B1155" i="5"/>
  <c r="D1151" i="2" l="1"/>
  <c r="A1151" i="2" s="1"/>
  <c r="E1157" i="5"/>
  <c r="F1157" i="5"/>
  <c r="B1157" i="5"/>
  <c r="C1157" i="5"/>
  <c r="E1158" i="5"/>
  <c r="C1158" i="5"/>
  <c r="F1158" i="5"/>
  <c r="B1158" i="5"/>
  <c r="B1154" i="2"/>
  <c r="G1156" i="2"/>
  <c r="G1160" i="5"/>
  <c r="C1154" i="2"/>
  <c r="E1154" i="2"/>
  <c r="G1155" i="2"/>
  <c r="F1154" i="2"/>
  <c r="D1156" i="5"/>
  <c r="A1156" i="5" s="1"/>
  <c r="D1152" i="2"/>
  <c r="A1152" i="2" s="1"/>
  <c r="B1153" i="2"/>
  <c r="E1153" i="2"/>
  <c r="F1153" i="2"/>
  <c r="C1153" i="2"/>
  <c r="G1159" i="5"/>
  <c r="D1155" i="5"/>
  <c r="A1155" i="5" s="1"/>
  <c r="D1153" i="2" l="1"/>
  <c r="A1153" i="2" s="1"/>
  <c r="F1160" i="5"/>
  <c r="C1160" i="5"/>
  <c r="B1160" i="5"/>
  <c r="E1160" i="5"/>
  <c r="E1159" i="5"/>
  <c r="F1159" i="5"/>
  <c r="C1159" i="5"/>
  <c r="B1159" i="5"/>
  <c r="F1155" i="2"/>
  <c r="C1155" i="2"/>
  <c r="E1155" i="2"/>
  <c r="G1161" i="5"/>
  <c r="B1155" i="2"/>
  <c r="F1156" i="2"/>
  <c r="E1156" i="2"/>
  <c r="G1157" i="2"/>
  <c r="G1158" i="2"/>
  <c r="B1156" i="2"/>
  <c r="C1156" i="2"/>
  <c r="G1162" i="5"/>
  <c r="D1154" i="2"/>
  <c r="A1154" i="2" s="1"/>
  <c r="D1158" i="5"/>
  <c r="A1158" i="5" s="1"/>
  <c r="D1157" i="5"/>
  <c r="A1157" i="5" s="1"/>
  <c r="D1155" i="2" l="1"/>
  <c r="A1155" i="2" s="1"/>
  <c r="D1156" i="2"/>
  <c r="A1156" i="2" s="1"/>
  <c r="C1158" i="2"/>
  <c r="E1158" i="2"/>
  <c r="G1159" i="2"/>
  <c r="G1160" i="2"/>
  <c r="G1164" i="5"/>
  <c r="B1158" i="2"/>
  <c r="F1158" i="2"/>
  <c r="D1159" i="5"/>
  <c r="A1159" i="5" s="1"/>
  <c r="F1162" i="5"/>
  <c r="E1162" i="5"/>
  <c r="B1162" i="5"/>
  <c r="C1162" i="5"/>
  <c r="C1157" i="2"/>
  <c r="G1163" i="5"/>
  <c r="F1157" i="2"/>
  <c r="E1157" i="2"/>
  <c r="B1157" i="2"/>
  <c r="E1161" i="5"/>
  <c r="C1161" i="5"/>
  <c r="F1161" i="5"/>
  <c r="B1161" i="5"/>
  <c r="D1160" i="5"/>
  <c r="A1160" i="5" s="1"/>
  <c r="D1162" i="5" l="1"/>
  <c r="A1162" i="5" s="1"/>
  <c r="D1161" i="5"/>
  <c r="B1159" i="2"/>
  <c r="G1165" i="5"/>
  <c r="E1159" i="2"/>
  <c r="C1159" i="2"/>
  <c r="F1159" i="2"/>
  <c r="A1161" i="5"/>
  <c r="E1163" i="5"/>
  <c r="F1163" i="5"/>
  <c r="B1163" i="5"/>
  <c r="C1163" i="5"/>
  <c r="D1158" i="2"/>
  <c r="A1158" i="2" s="1"/>
  <c r="C1164" i="5"/>
  <c r="B1164" i="5"/>
  <c r="E1164" i="5"/>
  <c r="F1164" i="5"/>
  <c r="D1157" i="2"/>
  <c r="A1157" i="2" s="1"/>
  <c r="B1160" i="2"/>
  <c r="C1160" i="2"/>
  <c r="E1160" i="2"/>
  <c r="G1161" i="2"/>
  <c r="G1166" i="5"/>
  <c r="F1160" i="2"/>
  <c r="G1162" i="2"/>
  <c r="D1164" i="5" l="1"/>
  <c r="A1164" i="5" s="1"/>
  <c r="D1159" i="2"/>
  <c r="A1159" i="2" s="1"/>
  <c r="D1163" i="5"/>
  <c r="A1163" i="5" s="1"/>
  <c r="B1166" i="5"/>
  <c r="E1166" i="5"/>
  <c r="C1166" i="5"/>
  <c r="F1166" i="5"/>
  <c r="G1167" i="5"/>
  <c r="F1161" i="2"/>
  <c r="E1161" i="2"/>
  <c r="C1161" i="2"/>
  <c r="B1161" i="2"/>
  <c r="B1165" i="5"/>
  <c r="F1165" i="5"/>
  <c r="C1165" i="5"/>
  <c r="E1165" i="5"/>
  <c r="G1164" i="2"/>
  <c r="E1162" i="2"/>
  <c r="B1162" i="2"/>
  <c r="G1168" i="5"/>
  <c r="F1162" i="2"/>
  <c r="C1162" i="2"/>
  <c r="G1163" i="2"/>
  <c r="D1160" i="2"/>
  <c r="A1160" i="2" s="1"/>
  <c r="D1165" i="5" l="1"/>
  <c r="A1165" i="5" s="1"/>
  <c r="D1166" i="5"/>
  <c r="A1166" i="5" s="1"/>
  <c r="G1166" i="2"/>
  <c r="G1170" i="5"/>
  <c r="C1164" i="2"/>
  <c r="E1164" i="2"/>
  <c r="B1164" i="2"/>
  <c r="F1164" i="2"/>
  <c r="G1165" i="2"/>
  <c r="B1167" i="5"/>
  <c r="F1167" i="5"/>
  <c r="E1167" i="5"/>
  <c r="C1167" i="5"/>
  <c r="E1163" i="2"/>
  <c r="B1163" i="2"/>
  <c r="F1163" i="2"/>
  <c r="C1163" i="2"/>
  <c r="G1169" i="5"/>
  <c r="F1168" i="5"/>
  <c r="E1168" i="5"/>
  <c r="C1168" i="5"/>
  <c r="B1168" i="5"/>
  <c r="D1162" i="2"/>
  <c r="A1162" i="2" s="1"/>
  <c r="D1161" i="2"/>
  <c r="A1161" i="2" s="1"/>
  <c r="D1167" i="5" l="1"/>
  <c r="A1167" i="5" s="1"/>
  <c r="D1168" i="5"/>
  <c r="A1168" i="5" s="1"/>
  <c r="D1164" i="2"/>
  <c r="A1164" i="2" s="1"/>
  <c r="E1165" i="2"/>
  <c r="C1165" i="2"/>
  <c r="F1165" i="2"/>
  <c r="B1165" i="2"/>
  <c r="G1171" i="5"/>
  <c r="C1170" i="5"/>
  <c r="E1170" i="5"/>
  <c r="B1170" i="5"/>
  <c r="F1170" i="5"/>
  <c r="B1169" i="5"/>
  <c r="C1169" i="5"/>
  <c r="E1169" i="5"/>
  <c r="F1169" i="5"/>
  <c r="D1163" i="2"/>
  <c r="A1163" i="2" s="1"/>
  <c r="E1166" i="2"/>
  <c r="G1168" i="2"/>
  <c r="G1172" i="5"/>
  <c r="C1166" i="2"/>
  <c r="B1166" i="2"/>
  <c r="G1167" i="2"/>
  <c r="F1166" i="2"/>
  <c r="D1170" i="5" l="1"/>
  <c r="A1170" i="5" s="1"/>
  <c r="B1172" i="5"/>
  <c r="F1172" i="5"/>
  <c r="E1172" i="5"/>
  <c r="C1172" i="5"/>
  <c r="E1168" i="2"/>
  <c r="C1168" i="2"/>
  <c r="F1168" i="2"/>
  <c r="B1168" i="2"/>
  <c r="G1170" i="2"/>
  <c r="G1174" i="5"/>
  <c r="G1169" i="2"/>
  <c r="B1171" i="5"/>
  <c r="F1171" i="5"/>
  <c r="C1171" i="5"/>
  <c r="E1171" i="5"/>
  <c r="D1165" i="2"/>
  <c r="A1165" i="2" s="1"/>
  <c r="B1167" i="2"/>
  <c r="E1167" i="2"/>
  <c r="G1173" i="5"/>
  <c r="C1167" i="2"/>
  <c r="F1167" i="2"/>
  <c r="D1169" i="5"/>
  <c r="A1169" i="5" s="1"/>
  <c r="D1166" i="2"/>
  <c r="A1166" i="2" s="1"/>
  <c r="D1171" i="5" l="1"/>
  <c r="A1171" i="5"/>
  <c r="D1172" i="5"/>
  <c r="A1172" i="5"/>
  <c r="D1167" i="2"/>
  <c r="A1167" i="2" s="1"/>
  <c r="F1173" i="5"/>
  <c r="E1173" i="5"/>
  <c r="B1173" i="5"/>
  <c r="C1173" i="5"/>
  <c r="G1175" i="5"/>
  <c r="B1169" i="2"/>
  <c r="F1169" i="2"/>
  <c r="C1169" i="2"/>
  <c r="E1169" i="2"/>
  <c r="B1174" i="5"/>
  <c r="F1174" i="5"/>
  <c r="C1174" i="5"/>
  <c r="E1174" i="5"/>
  <c r="E1170" i="2"/>
  <c r="G1176" i="5"/>
  <c r="G1172" i="2"/>
  <c r="C1170" i="2"/>
  <c r="F1170" i="2"/>
  <c r="B1170" i="2"/>
  <c r="G1171" i="2"/>
  <c r="D1168" i="2"/>
  <c r="A1168" i="2" s="1"/>
  <c r="D1173" i="5" l="1"/>
  <c r="A1173" i="5" s="1"/>
  <c r="E1176" i="5"/>
  <c r="F1176" i="5"/>
  <c r="B1176" i="5"/>
  <c r="C1176" i="5"/>
  <c r="G1174" i="2"/>
  <c r="C1172" i="2"/>
  <c r="F1172" i="2"/>
  <c r="G1178" i="5"/>
  <c r="E1172" i="2"/>
  <c r="G1173" i="2"/>
  <c r="B1172" i="2"/>
  <c r="D1170" i="2"/>
  <c r="A1170" i="2" s="1"/>
  <c r="G1177" i="5"/>
  <c r="F1171" i="2"/>
  <c r="E1171" i="2"/>
  <c r="B1171" i="2"/>
  <c r="C1171" i="2"/>
  <c r="D1174" i="5"/>
  <c r="A1174" i="5" s="1"/>
  <c r="D1169" i="2"/>
  <c r="A1169" i="2" s="1"/>
  <c r="C1175" i="5"/>
  <c r="E1175" i="5"/>
  <c r="F1175" i="5"/>
  <c r="B1175" i="5"/>
  <c r="D1171" i="2" l="1"/>
  <c r="A1171" i="2" s="1"/>
  <c r="G1179" i="5"/>
  <c r="C1173" i="2"/>
  <c r="B1173" i="2"/>
  <c r="E1173" i="2"/>
  <c r="F1173" i="2"/>
  <c r="D1175" i="5"/>
  <c r="A1175" i="5" s="1"/>
  <c r="B1177" i="5"/>
  <c r="E1177" i="5"/>
  <c r="F1177" i="5"/>
  <c r="C1177" i="5"/>
  <c r="D1172" i="2"/>
  <c r="A1172" i="2" s="1"/>
  <c r="G1180" i="5"/>
  <c r="G1176" i="2"/>
  <c r="C1174" i="2"/>
  <c r="F1174" i="2"/>
  <c r="B1174" i="2"/>
  <c r="G1175" i="2"/>
  <c r="E1174" i="2"/>
  <c r="C1178" i="5"/>
  <c r="F1178" i="5"/>
  <c r="E1178" i="5"/>
  <c r="B1178" i="5"/>
  <c r="D1176" i="5"/>
  <c r="A1176" i="5" s="1"/>
  <c r="D1177" i="5" l="1"/>
  <c r="A1177" i="5" s="1"/>
  <c r="D1173" i="2"/>
  <c r="A1173" i="2" s="1"/>
  <c r="F1180" i="5"/>
  <c r="E1180" i="5"/>
  <c r="C1180" i="5"/>
  <c r="B1180" i="5"/>
  <c r="D1174" i="2"/>
  <c r="A1174" i="2" s="1"/>
  <c r="D1178" i="5"/>
  <c r="A1178" i="5" s="1"/>
  <c r="C1175" i="2"/>
  <c r="F1175" i="2"/>
  <c r="E1175" i="2"/>
  <c r="G1181" i="5"/>
  <c r="B1175" i="2"/>
  <c r="C1176" i="2"/>
  <c r="B1176" i="2"/>
  <c r="G1182" i="5"/>
  <c r="E1176" i="2"/>
  <c r="G1178" i="2"/>
  <c r="G1177" i="2"/>
  <c r="F1176" i="2"/>
  <c r="C1179" i="5"/>
  <c r="B1179" i="5"/>
  <c r="F1179" i="5"/>
  <c r="E1179" i="5"/>
  <c r="D1176" i="2" l="1"/>
  <c r="A1176" i="2" s="1"/>
  <c r="D1179" i="5"/>
  <c r="A1179" i="5" s="1"/>
  <c r="E1182" i="5"/>
  <c r="C1182" i="5"/>
  <c r="B1182" i="5"/>
  <c r="F1182" i="5"/>
  <c r="E1181" i="5"/>
  <c r="F1181" i="5"/>
  <c r="B1181" i="5"/>
  <c r="C1181" i="5"/>
  <c r="D1180" i="5"/>
  <c r="A1180" i="5" s="1"/>
  <c r="G1184" i="5"/>
  <c r="F1178" i="2"/>
  <c r="G1180" i="2"/>
  <c r="G1179" i="2"/>
  <c r="C1178" i="2"/>
  <c r="E1178" i="2"/>
  <c r="B1178" i="2"/>
  <c r="C1177" i="2"/>
  <c r="F1177" i="2"/>
  <c r="B1177" i="2"/>
  <c r="G1183" i="5"/>
  <c r="E1177" i="2"/>
  <c r="D1175" i="2"/>
  <c r="A1175" i="2" s="1"/>
  <c r="D1181" i="5" l="1"/>
  <c r="A1181" i="5" s="1"/>
  <c r="D1182" i="5"/>
  <c r="A1182" i="5" s="1"/>
  <c r="D1178" i="2"/>
  <c r="A1178" i="2" s="1"/>
  <c r="D1177" i="2"/>
  <c r="A1177" i="2" s="1"/>
  <c r="B1183" i="5"/>
  <c r="C1183" i="5"/>
  <c r="E1183" i="5"/>
  <c r="F1183" i="5"/>
  <c r="G1182" i="2"/>
  <c r="G1181" i="2"/>
  <c r="E1180" i="2"/>
  <c r="B1180" i="2"/>
  <c r="C1180" i="2"/>
  <c r="F1180" i="2"/>
  <c r="G1186" i="5"/>
  <c r="G1185" i="5"/>
  <c r="C1179" i="2"/>
  <c r="E1179" i="2"/>
  <c r="F1179" i="2"/>
  <c r="B1179" i="2"/>
  <c r="B1184" i="5"/>
  <c r="E1184" i="5"/>
  <c r="C1184" i="5"/>
  <c r="F1184" i="5"/>
  <c r="D1184" i="5" l="1"/>
  <c r="A1184" i="5" s="1"/>
  <c r="D1180" i="2"/>
  <c r="A1180" i="2" s="1"/>
  <c r="D1179" i="2"/>
  <c r="A1179" i="2" s="1"/>
  <c r="D1183" i="5"/>
  <c r="A1183" i="5" s="1"/>
  <c r="F1186" i="5"/>
  <c r="B1186" i="5"/>
  <c r="E1186" i="5"/>
  <c r="C1186" i="5"/>
  <c r="C1181" i="2"/>
  <c r="G1187" i="5"/>
  <c r="E1181" i="2"/>
  <c r="F1181" i="2"/>
  <c r="B1181" i="2"/>
  <c r="C1185" i="5"/>
  <c r="F1185" i="5"/>
  <c r="E1185" i="5"/>
  <c r="B1185" i="5"/>
  <c r="E1182" i="2"/>
  <c r="B1182" i="2"/>
  <c r="F1182" i="2"/>
  <c r="C1182" i="2"/>
  <c r="G1184" i="2"/>
  <c r="G1183" i="2"/>
  <c r="G1188" i="5"/>
  <c r="D1185" i="5" l="1"/>
  <c r="A1185" i="5" s="1"/>
  <c r="D1186" i="5"/>
  <c r="A1186" i="5" s="1"/>
  <c r="B1183" i="2"/>
  <c r="F1183" i="2"/>
  <c r="C1183" i="2"/>
  <c r="G1189" i="5"/>
  <c r="E1183" i="2"/>
  <c r="D1181" i="2"/>
  <c r="A1181" i="2" s="1"/>
  <c r="C1188" i="5"/>
  <c r="B1188" i="5"/>
  <c r="F1188" i="5"/>
  <c r="E1188" i="5"/>
  <c r="G1185" i="2"/>
  <c r="B1184" i="2"/>
  <c r="C1184" i="2"/>
  <c r="G1190" i="5"/>
  <c r="F1184" i="2"/>
  <c r="E1184" i="2"/>
  <c r="G1186" i="2"/>
  <c r="D1182" i="2"/>
  <c r="A1182" i="2" s="1"/>
  <c r="E1187" i="5"/>
  <c r="F1187" i="5"/>
  <c r="C1187" i="5"/>
  <c r="B1187" i="5"/>
  <c r="D1184" i="2" l="1"/>
  <c r="A1184" i="2" s="1"/>
  <c r="D1183" i="2"/>
  <c r="A1183" i="2" s="1"/>
  <c r="D1187" i="5"/>
  <c r="A1187" i="5" s="1"/>
  <c r="E1185" i="2"/>
  <c r="G1191" i="5"/>
  <c r="F1185" i="2"/>
  <c r="B1185" i="2"/>
  <c r="C1185" i="2"/>
  <c r="B1189" i="5"/>
  <c r="E1189" i="5"/>
  <c r="F1189" i="5"/>
  <c r="C1189" i="5"/>
  <c r="F1190" i="5"/>
  <c r="C1190" i="5"/>
  <c r="E1190" i="5"/>
  <c r="B1190" i="5"/>
  <c r="D1188" i="5"/>
  <c r="A1188" i="5" s="1"/>
  <c r="G1187" i="2"/>
  <c r="G1192" i="5"/>
  <c r="C1186" i="2"/>
  <c r="E1186" i="2"/>
  <c r="F1186" i="2"/>
  <c r="B1186" i="2"/>
  <c r="G1188" i="2"/>
  <c r="D1189" i="5" l="1"/>
  <c r="A1189" i="5" s="1"/>
  <c r="G1193" i="5"/>
  <c r="F1187" i="2"/>
  <c r="E1187" i="2"/>
  <c r="C1187" i="2"/>
  <c r="B1187" i="2"/>
  <c r="F1191" i="5"/>
  <c r="E1191" i="5"/>
  <c r="C1191" i="5"/>
  <c r="B1191" i="5"/>
  <c r="D1186" i="2"/>
  <c r="A1186" i="2" s="1"/>
  <c r="G1194" i="5"/>
  <c r="G1189" i="2"/>
  <c r="F1188" i="2"/>
  <c r="E1188" i="2"/>
  <c r="C1188" i="2"/>
  <c r="B1188" i="2"/>
  <c r="G1190" i="2"/>
  <c r="D1185" i="2"/>
  <c r="A1185" i="2" s="1"/>
  <c r="C1192" i="5"/>
  <c r="E1192" i="5"/>
  <c r="F1192" i="5"/>
  <c r="B1192" i="5"/>
  <c r="D1190" i="5"/>
  <c r="A1190" i="5" s="1"/>
  <c r="D1188" i="2" l="1"/>
  <c r="A1188" i="2" s="1"/>
  <c r="D1187" i="2"/>
  <c r="A1187" i="2" s="1"/>
  <c r="D1191" i="5"/>
  <c r="A1191" i="5" s="1"/>
  <c r="D1192" i="5"/>
  <c r="A1192" i="5" s="1"/>
  <c r="G1195" i="5"/>
  <c r="B1189" i="2"/>
  <c r="E1189" i="2"/>
  <c r="F1189" i="2"/>
  <c r="C1189" i="2"/>
  <c r="F1194" i="5"/>
  <c r="C1194" i="5"/>
  <c r="B1194" i="5"/>
  <c r="E1194" i="5"/>
  <c r="G1196" i="5"/>
  <c r="F1190" i="2"/>
  <c r="B1190" i="2"/>
  <c r="E1190" i="2"/>
  <c r="G1192" i="2"/>
  <c r="C1190" i="2"/>
  <c r="G1191" i="2"/>
  <c r="B1193" i="5"/>
  <c r="F1193" i="5"/>
  <c r="C1193" i="5"/>
  <c r="E1193" i="5"/>
  <c r="D1193" i="5" l="1"/>
  <c r="A1193" i="5" s="1"/>
  <c r="D1194" i="5"/>
  <c r="A1194" i="5" s="1"/>
  <c r="D1189" i="2"/>
  <c r="A1189" i="2" s="1"/>
  <c r="F1192" i="2"/>
  <c r="B1192" i="2"/>
  <c r="G1198" i="5"/>
  <c r="G1193" i="2"/>
  <c r="E1192" i="2"/>
  <c r="G1194" i="2"/>
  <c r="C1192" i="2"/>
  <c r="B1196" i="5"/>
  <c r="F1196" i="5"/>
  <c r="C1196" i="5"/>
  <c r="E1196" i="5"/>
  <c r="C1191" i="2"/>
  <c r="E1191" i="2"/>
  <c r="G1197" i="5"/>
  <c r="F1191" i="2"/>
  <c r="B1191" i="2"/>
  <c r="D1190" i="2"/>
  <c r="A1190" i="2" s="1"/>
  <c r="E1195" i="5"/>
  <c r="F1195" i="5"/>
  <c r="B1195" i="5"/>
  <c r="C1195" i="5"/>
  <c r="D1192" i="2" l="1"/>
  <c r="A1192" i="2" s="1"/>
  <c r="D1195" i="5"/>
  <c r="A1195" i="5" s="1"/>
  <c r="D1196" i="5"/>
  <c r="A1196" i="5" s="1"/>
  <c r="B1197" i="5"/>
  <c r="F1197" i="5"/>
  <c r="C1197" i="5"/>
  <c r="E1197" i="5"/>
  <c r="G1200" i="5"/>
  <c r="E1194" i="2"/>
  <c r="G1195" i="2"/>
  <c r="B1194" i="2"/>
  <c r="F1194" i="2"/>
  <c r="C1194" i="2"/>
  <c r="G1196" i="2"/>
  <c r="B1198" i="5"/>
  <c r="F1198" i="5"/>
  <c r="E1198" i="5"/>
  <c r="C1198" i="5"/>
  <c r="D1191" i="2"/>
  <c r="A1191" i="2" s="1"/>
  <c r="F1193" i="2"/>
  <c r="C1193" i="2"/>
  <c r="B1193" i="2"/>
  <c r="G1199" i="5"/>
  <c r="E1193" i="2"/>
  <c r="D1198" i="5" l="1"/>
  <c r="A1198" i="5" s="1"/>
  <c r="D1193" i="2"/>
  <c r="A1193" i="2" s="1"/>
  <c r="D1197" i="5"/>
  <c r="A1197" i="5" s="1"/>
  <c r="F1196" i="2"/>
  <c r="E1196" i="2"/>
  <c r="C1196" i="2"/>
  <c r="G1202" i="5"/>
  <c r="B1196" i="2"/>
  <c r="G1197" i="2"/>
  <c r="G1198" i="2"/>
  <c r="B1195" i="2"/>
  <c r="G1201" i="5"/>
  <c r="E1195" i="2"/>
  <c r="C1195" i="2"/>
  <c r="F1195" i="2"/>
  <c r="D1194" i="2"/>
  <c r="A1194" i="2" s="1"/>
  <c r="E1199" i="5"/>
  <c r="C1199" i="5"/>
  <c r="F1199" i="5"/>
  <c r="B1199" i="5"/>
  <c r="E1200" i="5"/>
  <c r="B1200" i="5"/>
  <c r="C1200" i="5"/>
  <c r="F1200" i="5"/>
  <c r="D1196" i="2" l="1"/>
  <c r="A1196" i="2" s="1"/>
  <c r="D1200" i="5"/>
  <c r="A1200" i="5" s="1"/>
  <c r="D1199" i="5"/>
  <c r="A1199" i="5" s="1"/>
  <c r="G1200" i="2"/>
  <c r="C1198" i="2"/>
  <c r="B1198" i="2"/>
  <c r="E1198" i="2"/>
  <c r="F1198" i="2"/>
  <c r="G1204" i="5"/>
  <c r="G1199" i="2"/>
  <c r="C1202" i="5"/>
  <c r="F1202" i="5"/>
  <c r="B1202" i="5"/>
  <c r="E1202" i="5"/>
  <c r="D1195" i="2"/>
  <c r="A1195" i="2" s="1"/>
  <c r="F1197" i="2"/>
  <c r="E1197" i="2"/>
  <c r="B1197" i="2"/>
  <c r="C1197" i="2"/>
  <c r="G1203" i="5"/>
  <c r="C1201" i="5"/>
  <c r="B1201" i="5"/>
  <c r="F1201" i="5"/>
  <c r="E1201" i="5"/>
  <c r="D1201" i="5" l="1"/>
  <c r="A1201" i="5" s="1"/>
  <c r="D1198" i="2"/>
  <c r="A1198" i="2" s="1"/>
  <c r="D1197" i="2"/>
  <c r="A1197" i="2" s="1"/>
  <c r="D1202" i="5"/>
  <c r="A1202" i="5" s="1"/>
  <c r="E1199" i="2"/>
  <c r="C1199" i="2"/>
  <c r="F1199" i="2"/>
  <c r="G1205" i="5"/>
  <c r="B1199" i="2"/>
  <c r="E1203" i="5"/>
  <c r="F1203" i="5"/>
  <c r="B1203" i="5"/>
  <c r="C1203" i="5"/>
  <c r="E1204" i="5"/>
  <c r="B1204" i="5"/>
  <c r="C1204" i="5"/>
  <c r="F1204" i="5"/>
  <c r="G1202" i="2"/>
  <c r="E1200" i="2"/>
  <c r="F1200" i="2"/>
  <c r="B1200" i="2"/>
  <c r="G1201" i="2"/>
  <c r="C1200" i="2"/>
  <c r="G1206" i="5"/>
  <c r="D1204" i="5" l="1"/>
  <c r="A1204" i="5" s="1"/>
  <c r="D1203" i="5"/>
  <c r="A1203" i="5" s="1"/>
  <c r="E1206" i="5"/>
  <c r="C1206" i="5"/>
  <c r="F1206" i="5"/>
  <c r="B1206" i="5"/>
  <c r="D1199" i="2"/>
  <c r="A1199" i="2" s="1"/>
  <c r="E1201" i="2"/>
  <c r="B1201" i="2"/>
  <c r="G1207" i="5"/>
  <c r="C1201" i="2"/>
  <c r="F1201" i="2"/>
  <c r="G1208" i="5"/>
  <c r="F1202" i="2"/>
  <c r="E1202" i="2"/>
  <c r="G1203" i="2"/>
  <c r="C1202" i="2"/>
  <c r="G1204" i="2"/>
  <c r="B1202" i="2"/>
  <c r="D1200" i="2"/>
  <c r="A1200" i="2" s="1"/>
  <c r="E1205" i="5"/>
  <c r="B1205" i="5"/>
  <c r="C1205" i="5"/>
  <c r="F1205" i="5"/>
  <c r="D1205" i="5" l="1"/>
  <c r="A1205" i="5" s="1"/>
  <c r="E1208" i="5"/>
  <c r="F1208" i="5"/>
  <c r="C1208" i="5"/>
  <c r="B1208" i="5"/>
  <c r="B1203" i="2"/>
  <c r="G1209" i="5"/>
  <c r="E1203" i="2"/>
  <c r="C1203" i="2"/>
  <c r="F1203" i="2"/>
  <c r="D1202" i="2"/>
  <c r="A1202" i="2" s="1"/>
  <c r="D1206" i="5"/>
  <c r="A1206" i="5" s="1"/>
  <c r="D1201" i="2"/>
  <c r="A1201" i="2" s="1"/>
  <c r="F1204" i="2"/>
  <c r="C1204" i="2"/>
  <c r="G1206" i="2"/>
  <c r="G1205" i="2"/>
  <c r="B1204" i="2"/>
  <c r="E1204" i="2"/>
  <c r="G1210" i="5"/>
  <c r="F1207" i="5"/>
  <c r="B1207" i="5"/>
  <c r="C1207" i="5"/>
  <c r="E1207" i="5"/>
  <c r="D1203" i="2" l="1"/>
  <c r="A1203" i="2" s="1"/>
  <c r="D1204" i="2"/>
  <c r="A1204" i="2" s="1"/>
  <c r="E1210" i="5"/>
  <c r="B1210" i="5"/>
  <c r="F1210" i="5"/>
  <c r="C1210" i="5"/>
  <c r="E1206" i="2"/>
  <c r="C1206" i="2"/>
  <c r="F1206" i="2"/>
  <c r="G1212" i="5"/>
  <c r="G1208" i="2"/>
  <c r="B1206" i="2"/>
  <c r="G1207" i="2"/>
  <c r="B1209" i="5"/>
  <c r="E1209" i="5"/>
  <c r="C1209" i="5"/>
  <c r="F1209" i="5"/>
  <c r="C1205" i="2"/>
  <c r="F1205" i="2"/>
  <c r="B1205" i="2"/>
  <c r="G1211" i="5"/>
  <c r="E1205" i="2"/>
  <c r="D1207" i="5"/>
  <c r="A1207" i="5" s="1"/>
  <c r="D1208" i="5"/>
  <c r="A1208" i="5" s="1"/>
  <c r="E1211" i="5" l="1"/>
  <c r="C1211" i="5"/>
  <c r="F1211" i="5"/>
  <c r="B1211" i="5"/>
  <c r="E1212" i="5"/>
  <c r="B1212" i="5"/>
  <c r="C1212" i="5"/>
  <c r="F1212" i="5"/>
  <c r="C1207" i="2"/>
  <c r="E1207" i="2"/>
  <c r="B1207" i="2"/>
  <c r="G1213" i="5"/>
  <c r="F1207" i="2"/>
  <c r="D1209" i="5"/>
  <c r="A1209" i="5" s="1"/>
  <c r="D1205" i="2"/>
  <c r="A1205" i="2" s="1"/>
  <c r="G1214" i="5"/>
  <c r="C1208" i="2"/>
  <c r="G1209" i="2"/>
  <c r="B1208" i="2"/>
  <c r="E1208" i="2"/>
  <c r="F1208" i="2"/>
  <c r="G1210" i="2"/>
  <c r="D1206" i="2"/>
  <c r="A1206" i="2" s="1"/>
  <c r="D1210" i="5"/>
  <c r="A1210" i="5" s="1"/>
  <c r="D1208" i="2" l="1"/>
  <c r="A1208" i="2" s="1"/>
  <c r="D1207" i="2"/>
  <c r="A1207" i="2" s="1"/>
  <c r="B1214" i="5"/>
  <c r="C1214" i="5"/>
  <c r="F1214" i="5"/>
  <c r="E1214" i="5"/>
  <c r="F1213" i="5"/>
  <c r="B1213" i="5"/>
  <c r="E1213" i="5"/>
  <c r="C1213" i="5"/>
  <c r="G1212" i="2"/>
  <c r="E1210" i="2"/>
  <c r="C1210" i="2"/>
  <c r="G1211" i="2"/>
  <c r="B1210" i="2"/>
  <c r="F1210" i="2"/>
  <c r="G1216" i="5"/>
  <c r="E1209" i="2"/>
  <c r="B1209" i="2"/>
  <c r="F1209" i="2"/>
  <c r="G1215" i="5"/>
  <c r="C1209" i="2"/>
  <c r="D1212" i="5"/>
  <c r="A1212" i="5" s="1"/>
  <c r="D1211" i="5"/>
  <c r="A1211" i="5" s="1"/>
  <c r="D1214" i="5" l="1"/>
  <c r="A1214" i="5" s="1"/>
  <c r="D1213" i="5"/>
  <c r="A1213" i="5" s="1"/>
  <c r="B1215" i="5"/>
  <c r="E1215" i="5"/>
  <c r="C1215" i="5"/>
  <c r="F1215" i="5"/>
  <c r="B1216" i="5"/>
  <c r="F1216" i="5"/>
  <c r="C1216" i="5"/>
  <c r="E1216" i="5"/>
  <c r="D1210" i="2"/>
  <c r="A1210" i="2" s="1"/>
  <c r="G1214" i="2"/>
  <c r="C1212" i="2"/>
  <c r="G1218" i="5"/>
  <c r="G1213" i="2"/>
  <c r="E1212" i="2"/>
  <c r="F1212" i="2"/>
  <c r="B1212" i="2"/>
  <c r="D1209" i="2"/>
  <c r="A1209" i="2" s="1"/>
  <c r="E1211" i="2"/>
  <c r="C1211" i="2"/>
  <c r="G1217" i="5"/>
  <c r="B1211" i="2"/>
  <c r="F1211" i="2"/>
  <c r="D1216" i="5" l="1"/>
  <c r="A1216" i="5" s="1"/>
  <c r="F1217" i="5"/>
  <c r="B1217" i="5"/>
  <c r="C1217" i="5"/>
  <c r="E1217" i="5"/>
  <c r="B1218" i="5"/>
  <c r="F1218" i="5"/>
  <c r="C1218" i="5"/>
  <c r="E1218" i="5"/>
  <c r="D1211" i="2"/>
  <c r="A1211" i="2" s="1"/>
  <c r="D1212" i="2"/>
  <c r="A1212" i="2" s="1"/>
  <c r="G1220" i="5"/>
  <c r="E1214" i="2"/>
  <c r="F1214" i="2"/>
  <c r="B1214" i="2"/>
  <c r="G1216" i="2"/>
  <c r="C1214" i="2"/>
  <c r="G1215" i="2"/>
  <c r="D1215" i="5"/>
  <c r="A1215" i="5" s="1"/>
  <c r="E1213" i="2"/>
  <c r="G1219" i="5"/>
  <c r="B1213" i="2"/>
  <c r="F1213" i="2"/>
  <c r="C1213" i="2"/>
  <c r="D1217" i="5" l="1"/>
  <c r="A1217" i="5" s="1"/>
  <c r="D1214" i="2"/>
  <c r="A1214" i="2" s="1"/>
  <c r="D1218" i="5"/>
  <c r="A1218" i="5" s="1"/>
  <c r="D1213" i="2"/>
  <c r="A1213" i="2" s="1"/>
  <c r="C1216" i="2"/>
  <c r="B1216" i="2"/>
  <c r="G1218" i="2"/>
  <c r="F1216" i="2"/>
  <c r="E1216" i="2"/>
  <c r="G1222" i="5"/>
  <c r="G1217" i="2"/>
  <c r="B1220" i="5"/>
  <c r="F1220" i="5"/>
  <c r="C1220" i="5"/>
  <c r="E1220" i="5"/>
  <c r="C1219" i="5"/>
  <c r="F1219" i="5"/>
  <c r="E1219" i="5"/>
  <c r="B1219" i="5"/>
  <c r="E1215" i="2"/>
  <c r="B1215" i="2"/>
  <c r="C1215" i="2"/>
  <c r="G1221" i="5"/>
  <c r="F1215" i="2"/>
  <c r="D1220" i="5" l="1"/>
  <c r="A1220" i="5" s="1"/>
  <c r="B1217" i="2"/>
  <c r="G1223" i="5"/>
  <c r="F1217" i="2"/>
  <c r="C1217" i="2"/>
  <c r="E1217" i="2"/>
  <c r="G1219" i="2"/>
  <c r="F1218" i="2"/>
  <c r="B1218" i="2"/>
  <c r="G1224" i="5"/>
  <c r="C1218" i="2"/>
  <c r="E1218" i="2"/>
  <c r="G1220" i="2"/>
  <c r="D1219" i="5"/>
  <c r="A1219" i="5" s="1"/>
  <c r="F1222" i="5"/>
  <c r="E1222" i="5"/>
  <c r="C1222" i="5"/>
  <c r="B1222" i="5"/>
  <c r="B1221" i="5"/>
  <c r="C1221" i="5"/>
  <c r="F1221" i="5"/>
  <c r="E1221" i="5"/>
  <c r="D1215" i="2"/>
  <c r="A1215" i="2" s="1"/>
  <c r="D1216" i="2"/>
  <c r="A1216" i="2" s="1"/>
  <c r="D1218" i="2" l="1"/>
  <c r="A1218" i="2" s="1"/>
  <c r="D1221" i="5"/>
  <c r="A1221" i="5" s="1"/>
  <c r="D1222" i="5"/>
  <c r="A1222" i="5" s="1"/>
  <c r="G1225" i="5"/>
  <c r="F1219" i="2"/>
  <c r="C1219" i="2"/>
  <c r="B1219" i="2"/>
  <c r="E1219" i="2"/>
  <c r="B1223" i="5"/>
  <c r="F1223" i="5"/>
  <c r="C1223" i="5"/>
  <c r="E1223" i="5"/>
  <c r="F1224" i="5"/>
  <c r="C1224" i="5"/>
  <c r="E1224" i="5"/>
  <c r="B1224" i="5"/>
  <c r="D1217" i="2"/>
  <c r="A1217" i="2" s="1"/>
  <c r="G1226" i="5"/>
  <c r="G1221" i="2"/>
  <c r="C1220" i="2"/>
  <c r="E1220" i="2"/>
  <c r="G1222" i="2"/>
  <c r="F1220" i="2"/>
  <c r="B1220" i="2"/>
  <c r="D1219" i="2" l="1"/>
  <c r="A1219" i="2" s="1"/>
  <c r="D1220" i="2"/>
  <c r="A1220" i="2" s="1"/>
  <c r="D1224" i="5"/>
  <c r="A1224" i="5" s="1"/>
  <c r="G1228" i="5"/>
  <c r="B1222" i="2"/>
  <c r="E1222" i="2"/>
  <c r="F1222" i="2"/>
  <c r="C1222" i="2"/>
  <c r="G1223" i="2"/>
  <c r="G1224" i="2"/>
  <c r="E1226" i="5"/>
  <c r="F1226" i="5"/>
  <c r="B1226" i="5"/>
  <c r="C1226" i="5"/>
  <c r="C1221" i="2"/>
  <c r="F1221" i="2"/>
  <c r="E1221" i="2"/>
  <c r="B1221" i="2"/>
  <c r="G1227" i="5"/>
  <c r="D1223" i="5"/>
  <c r="A1223" i="5" s="1"/>
  <c r="C1225" i="5"/>
  <c r="F1225" i="5"/>
  <c r="E1225" i="5"/>
  <c r="D1225" i="5" s="1"/>
  <c r="B1225" i="5"/>
  <c r="A1225" i="5" l="1"/>
  <c r="D1226" i="5"/>
  <c r="A1226" i="5" s="1"/>
  <c r="G1226" i="2"/>
  <c r="G1225" i="2"/>
  <c r="C1224" i="2"/>
  <c r="E1224" i="2"/>
  <c r="B1224" i="2"/>
  <c r="G1230" i="5"/>
  <c r="F1224" i="2"/>
  <c r="D1222" i="2"/>
  <c r="A1222" i="2" s="1"/>
  <c r="B1227" i="5"/>
  <c r="F1227" i="5"/>
  <c r="E1227" i="5"/>
  <c r="C1227" i="5"/>
  <c r="D1221" i="2"/>
  <c r="A1221" i="2" s="1"/>
  <c r="F1223" i="2"/>
  <c r="G1229" i="5"/>
  <c r="B1223" i="2"/>
  <c r="C1223" i="2"/>
  <c r="E1223" i="2"/>
  <c r="F1228" i="5"/>
  <c r="B1228" i="5"/>
  <c r="E1228" i="5"/>
  <c r="C1228" i="5"/>
  <c r="D1224" i="2" l="1"/>
  <c r="A1224" i="2" s="1"/>
  <c r="D1223" i="2"/>
  <c r="A1223" i="2" s="1"/>
  <c r="D1227" i="5"/>
  <c r="A1227" i="5" s="1"/>
  <c r="F1229" i="5"/>
  <c r="C1229" i="5"/>
  <c r="E1229" i="5"/>
  <c r="B1229" i="5"/>
  <c r="E1230" i="5"/>
  <c r="F1230" i="5"/>
  <c r="B1230" i="5"/>
  <c r="C1230" i="5"/>
  <c r="E1225" i="2"/>
  <c r="B1225" i="2"/>
  <c r="C1225" i="2"/>
  <c r="F1225" i="2"/>
  <c r="G1231" i="5"/>
  <c r="D1228" i="5"/>
  <c r="A1228" i="5" s="1"/>
  <c r="B1226" i="2"/>
  <c r="G1227" i="2"/>
  <c r="G1232" i="5"/>
  <c r="F1226" i="2"/>
  <c r="E1226" i="2"/>
  <c r="G1228" i="2"/>
  <c r="C1226" i="2"/>
  <c r="D1226" i="2" l="1"/>
  <c r="A1226" i="2" s="1"/>
  <c r="D1229" i="5"/>
  <c r="D1225" i="2"/>
  <c r="E1228" i="2"/>
  <c r="C1228" i="2"/>
  <c r="B1228" i="2"/>
  <c r="G1230" i="2"/>
  <c r="F1228" i="2"/>
  <c r="G1229" i="2"/>
  <c r="G1234" i="5"/>
  <c r="C1227" i="2"/>
  <c r="G1233" i="5"/>
  <c r="E1227" i="2"/>
  <c r="F1227" i="2"/>
  <c r="B1227" i="2"/>
  <c r="E1231" i="5"/>
  <c r="C1231" i="5"/>
  <c r="B1231" i="5"/>
  <c r="F1231" i="5"/>
  <c r="A1225" i="2"/>
  <c r="D1230" i="5"/>
  <c r="A1230" i="5" s="1"/>
  <c r="A1229" i="5"/>
  <c r="B1232" i="5"/>
  <c r="E1232" i="5"/>
  <c r="C1232" i="5"/>
  <c r="F1232" i="5"/>
  <c r="F1234" i="5" l="1"/>
  <c r="B1234" i="5"/>
  <c r="C1234" i="5"/>
  <c r="E1234" i="5"/>
  <c r="D1227" i="2"/>
  <c r="A1227" i="2" s="1"/>
  <c r="G1235" i="5"/>
  <c r="F1229" i="2"/>
  <c r="C1229" i="2"/>
  <c r="B1229" i="2"/>
  <c r="E1229" i="2"/>
  <c r="F1230" i="2"/>
  <c r="G1231" i="2"/>
  <c r="G1232" i="2"/>
  <c r="G1236" i="5"/>
  <c r="C1230" i="2"/>
  <c r="E1230" i="2"/>
  <c r="B1230" i="2"/>
  <c r="D1232" i="5"/>
  <c r="A1232" i="5" s="1"/>
  <c r="D1231" i="5"/>
  <c r="A1231" i="5" s="1"/>
  <c r="C1233" i="5"/>
  <c r="B1233" i="5"/>
  <c r="F1233" i="5"/>
  <c r="E1233" i="5"/>
  <c r="D1228" i="2"/>
  <c r="A1228" i="2" s="1"/>
  <c r="D1234" i="5" l="1"/>
  <c r="A1234" i="5" s="1"/>
  <c r="D1233" i="5"/>
  <c r="A1233" i="5" s="1"/>
  <c r="B1236" i="5"/>
  <c r="F1236" i="5"/>
  <c r="C1236" i="5"/>
  <c r="E1236" i="5"/>
  <c r="D1229" i="2"/>
  <c r="A1229" i="2" s="1"/>
  <c r="C1235" i="5"/>
  <c r="B1235" i="5"/>
  <c r="E1235" i="5"/>
  <c r="F1235" i="5"/>
  <c r="G1238" i="5"/>
  <c r="F1232" i="2"/>
  <c r="E1232" i="2"/>
  <c r="C1232" i="2"/>
  <c r="B1232" i="2"/>
  <c r="G1233" i="2"/>
  <c r="G1234" i="2"/>
  <c r="D1230" i="2"/>
  <c r="A1230" i="2" s="1"/>
  <c r="C1231" i="2"/>
  <c r="G1237" i="5"/>
  <c r="E1231" i="2"/>
  <c r="B1231" i="2"/>
  <c r="F1231" i="2"/>
  <c r="D1236" i="5" l="1"/>
  <c r="A1236" i="5" s="1"/>
  <c r="D1235" i="5"/>
  <c r="D1231" i="2"/>
  <c r="A1231" i="2" s="1"/>
  <c r="D1232" i="2"/>
  <c r="A1232" i="2" s="1"/>
  <c r="B1237" i="5"/>
  <c r="C1237" i="5"/>
  <c r="E1237" i="5"/>
  <c r="F1237" i="5"/>
  <c r="B1233" i="2"/>
  <c r="F1233" i="2"/>
  <c r="C1233" i="2"/>
  <c r="G1239" i="5"/>
  <c r="E1233" i="2"/>
  <c r="A1235" i="5"/>
  <c r="B1238" i="5"/>
  <c r="E1238" i="5"/>
  <c r="F1238" i="5"/>
  <c r="C1238" i="5"/>
  <c r="G1235" i="2"/>
  <c r="C1234" i="2"/>
  <c r="G1236" i="2"/>
  <c r="B1234" i="2"/>
  <c r="G1240" i="5"/>
  <c r="E1234" i="2"/>
  <c r="F1234" i="2"/>
  <c r="D1237" i="5" l="1"/>
  <c r="A1237" i="5" s="1"/>
  <c r="E1240" i="5"/>
  <c r="F1240" i="5"/>
  <c r="C1240" i="5"/>
  <c r="B1240" i="5"/>
  <c r="C1239" i="5"/>
  <c r="E1239" i="5"/>
  <c r="B1239" i="5"/>
  <c r="F1239" i="5"/>
  <c r="G1242" i="5"/>
  <c r="G1237" i="2"/>
  <c r="F1236" i="2"/>
  <c r="C1236" i="2"/>
  <c r="E1236" i="2"/>
  <c r="G1238" i="2"/>
  <c r="B1236" i="2"/>
  <c r="G1241" i="5"/>
  <c r="F1235" i="2"/>
  <c r="B1235" i="2"/>
  <c r="E1235" i="2"/>
  <c r="C1235" i="2"/>
  <c r="D1234" i="2"/>
  <c r="A1234" i="2" s="1"/>
  <c r="D1238" i="5"/>
  <c r="A1238" i="5" s="1"/>
  <c r="D1233" i="2"/>
  <c r="A1233" i="2" s="1"/>
  <c r="D1239" i="5" l="1"/>
  <c r="A1239" i="5" s="1"/>
  <c r="D1235" i="2"/>
  <c r="A1235" i="2" s="1"/>
  <c r="G1244" i="5"/>
  <c r="F1238" i="2"/>
  <c r="G1240" i="2"/>
  <c r="E1238" i="2"/>
  <c r="G1239" i="2"/>
  <c r="C1238" i="2"/>
  <c r="B1238" i="2"/>
  <c r="F1237" i="2"/>
  <c r="G1243" i="5"/>
  <c r="E1237" i="2"/>
  <c r="B1237" i="2"/>
  <c r="C1237" i="2"/>
  <c r="D1236" i="2"/>
  <c r="A1236" i="2" s="1"/>
  <c r="B1242" i="5"/>
  <c r="F1242" i="5"/>
  <c r="C1242" i="5"/>
  <c r="E1242" i="5"/>
  <c r="D1240" i="5"/>
  <c r="A1240" i="5" s="1"/>
  <c r="F1241" i="5"/>
  <c r="E1241" i="5"/>
  <c r="C1241" i="5"/>
  <c r="B1241" i="5"/>
  <c r="D1238" i="2" l="1"/>
  <c r="A1238" i="2" s="1"/>
  <c r="G1241" i="2"/>
  <c r="E1240" i="2"/>
  <c r="G1242" i="2"/>
  <c r="C1240" i="2"/>
  <c r="F1240" i="2"/>
  <c r="B1240" i="2"/>
  <c r="G1246" i="5"/>
  <c r="D1242" i="5"/>
  <c r="A1242" i="5" s="1"/>
  <c r="D1237" i="2"/>
  <c r="A1237" i="2" s="1"/>
  <c r="D1241" i="5"/>
  <c r="A1241" i="5" s="1"/>
  <c r="F1243" i="5"/>
  <c r="B1243" i="5"/>
  <c r="E1243" i="5"/>
  <c r="C1243" i="5"/>
  <c r="G1245" i="5"/>
  <c r="B1239" i="2"/>
  <c r="E1239" i="2"/>
  <c r="C1239" i="2"/>
  <c r="F1239" i="2"/>
  <c r="F1244" i="5"/>
  <c r="B1244" i="5"/>
  <c r="E1244" i="5"/>
  <c r="C1244" i="5"/>
  <c r="C1245" i="5" l="1"/>
  <c r="F1245" i="5"/>
  <c r="E1245" i="5"/>
  <c r="B1245" i="5"/>
  <c r="E1246" i="5"/>
  <c r="F1246" i="5"/>
  <c r="C1246" i="5"/>
  <c r="B1246" i="5"/>
  <c r="G1244" i="2"/>
  <c r="E1242" i="2"/>
  <c r="G1243" i="2"/>
  <c r="G1248" i="5"/>
  <c r="B1242" i="2"/>
  <c r="F1242" i="2"/>
  <c r="C1242" i="2"/>
  <c r="D1244" i="5"/>
  <c r="A1244" i="5" s="1"/>
  <c r="D1240" i="2"/>
  <c r="A1240" i="2" s="1"/>
  <c r="D1239" i="2"/>
  <c r="A1239" i="2" s="1"/>
  <c r="D1243" i="5"/>
  <c r="A1243" i="5" s="1"/>
  <c r="G1247" i="5"/>
  <c r="B1241" i="2"/>
  <c r="F1241" i="2"/>
  <c r="C1241" i="2"/>
  <c r="E1241" i="2"/>
  <c r="D1241" i="2" l="1"/>
  <c r="A1241" i="2" s="1"/>
  <c r="D1245" i="5"/>
  <c r="A1245" i="5" s="1"/>
  <c r="D1246" i="5"/>
  <c r="A1246" i="5" s="1"/>
  <c r="B1243" i="2"/>
  <c r="F1243" i="2"/>
  <c r="E1243" i="2"/>
  <c r="C1243" i="2"/>
  <c r="G1249" i="5"/>
  <c r="E1248" i="5"/>
  <c r="F1248" i="5"/>
  <c r="B1248" i="5"/>
  <c r="C1248" i="5"/>
  <c r="D1242" i="2"/>
  <c r="A1242" i="2" s="1"/>
  <c r="C1247" i="5"/>
  <c r="E1247" i="5"/>
  <c r="B1247" i="5"/>
  <c r="F1247" i="5"/>
  <c r="G1250" i="5"/>
  <c r="C1244" i="2"/>
  <c r="E1244" i="2"/>
  <c r="F1244" i="2"/>
  <c r="G1245" i="2"/>
  <c r="B1244" i="2"/>
  <c r="G1246" i="2"/>
  <c r="D1243" i="2" l="1"/>
  <c r="A1243" i="2" s="1"/>
  <c r="D1248" i="5"/>
  <c r="A1248" i="5" s="1"/>
  <c r="F1250" i="5"/>
  <c r="B1250" i="5"/>
  <c r="C1250" i="5"/>
  <c r="E1250" i="5"/>
  <c r="D1244" i="2"/>
  <c r="A1244" i="2" s="1"/>
  <c r="G1251" i="5"/>
  <c r="C1245" i="2"/>
  <c r="F1245" i="2"/>
  <c r="B1245" i="2"/>
  <c r="E1245" i="2"/>
  <c r="G1248" i="2"/>
  <c r="G1247" i="2"/>
  <c r="C1246" i="2"/>
  <c r="G1252" i="5"/>
  <c r="E1246" i="2"/>
  <c r="F1246" i="2"/>
  <c r="B1246" i="2"/>
  <c r="D1247" i="5"/>
  <c r="A1247" i="5" s="1"/>
  <c r="B1249" i="5"/>
  <c r="E1249" i="5"/>
  <c r="C1249" i="5"/>
  <c r="F1249" i="5"/>
  <c r="D1245" i="2" l="1"/>
  <c r="A1245" i="2" s="1"/>
  <c r="D1246" i="2"/>
  <c r="A1246" i="2" s="1"/>
  <c r="C1252" i="5"/>
  <c r="B1252" i="5"/>
  <c r="E1252" i="5"/>
  <c r="F1252" i="5"/>
  <c r="E1251" i="5"/>
  <c r="F1251" i="5"/>
  <c r="B1251" i="5"/>
  <c r="C1251" i="5"/>
  <c r="D1249" i="5"/>
  <c r="A1249" i="5" s="1"/>
  <c r="C1247" i="2"/>
  <c r="G1253" i="5"/>
  <c r="B1247" i="2"/>
  <c r="E1247" i="2"/>
  <c r="F1247" i="2"/>
  <c r="D1250" i="5"/>
  <c r="A1250" i="5" s="1"/>
  <c r="C1248" i="2"/>
  <c r="E1248" i="2"/>
  <c r="G1250" i="2"/>
  <c r="G1249" i="2"/>
  <c r="B1248" i="2"/>
  <c r="F1248" i="2"/>
  <c r="G1254" i="5"/>
  <c r="D1247" i="2" l="1"/>
  <c r="A1247" i="2" s="1"/>
  <c r="D1251" i="5"/>
  <c r="A1251" i="5" s="1"/>
  <c r="G1255" i="5"/>
  <c r="B1249" i="2"/>
  <c r="F1249" i="2"/>
  <c r="E1249" i="2"/>
  <c r="C1249" i="2"/>
  <c r="F1253" i="5"/>
  <c r="C1253" i="5"/>
  <c r="E1253" i="5"/>
  <c r="B1253" i="5"/>
  <c r="D1252" i="5"/>
  <c r="A1252" i="5" s="1"/>
  <c r="C1254" i="5"/>
  <c r="F1254" i="5"/>
  <c r="B1254" i="5"/>
  <c r="E1254" i="5"/>
  <c r="E1250" i="2"/>
  <c r="F1250" i="2"/>
  <c r="G1251" i="2"/>
  <c r="C1250" i="2"/>
  <c r="B1250" i="2"/>
  <c r="G1252" i="2"/>
  <c r="G1256" i="5"/>
  <c r="D1248" i="2"/>
  <c r="A1248" i="2" s="1"/>
  <c r="D1249" i="2" l="1"/>
  <c r="A1249" i="2" s="1"/>
  <c r="D1253" i="5"/>
  <c r="A1253" i="5" s="1"/>
  <c r="G1253" i="2"/>
  <c r="G1258" i="5"/>
  <c r="B1252" i="2"/>
  <c r="F1252" i="2"/>
  <c r="C1252" i="2"/>
  <c r="E1252" i="2"/>
  <c r="G1254" i="2"/>
  <c r="D1250" i="2"/>
  <c r="A1250" i="2" s="1"/>
  <c r="D1254" i="5"/>
  <c r="A1254" i="5" s="1"/>
  <c r="C1256" i="5"/>
  <c r="F1256" i="5"/>
  <c r="B1256" i="5"/>
  <c r="E1256" i="5"/>
  <c r="B1251" i="2"/>
  <c r="G1257" i="5"/>
  <c r="F1251" i="2"/>
  <c r="C1251" i="2"/>
  <c r="E1251" i="2"/>
  <c r="E1255" i="5"/>
  <c r="C1255" i="5"/>
  <c r="B1255" i="5"/>
  <c r="F1255" i="5"/>
  <c r="D1255" i="5" l="1"/>
  <c r="A1255" i="5" s="1"/>
  <c r="D1256" i="5"/>
  <c r="A1256" i="5" s="1"/>
  <c r="E1257" i="5"/>
  <c r="C1257" i="5"/>
  <c r="F1257" i="5"/>
  <c r="B1257" i="5"/>
  <c r="B1254" i="2"/>
  <c r="E1254" i="2"/>
  <c r="C1254" i="2"/>
  <c r="G1255" i="2"/>
  <c r="G1256" i="2"/>
  <c r="F1254" i="2"/>
  <c r="G1260" i="5"/>
  <c r="D1251" i="2"/>
  <c r="A1251" i="2" s="1"/>
  <c r="D1252" i="2"/>
  <c r="A1252" i="2" s="1"/>
  <c r="E1258" i="5"/>
  <c r="F1258" i="5"/>
  <c r="C1258" i="5"/>
  <c r="B1258" i="5"/>
  <c r="F1253" i="2"/>
  <c r="B1253" i="2"/>
  <c r="G1259" i="5"/>
  <c r="C1253" i="2"/>
  <c r="E1253" i="2"/>
  <c r="D1253" i="2" l="1"/>
  <c r="A1253" i="2" s="1"/>
  <c r="F1255" i="2"/>
  <c r="G1261" i="5"/>
  <c r="B1255" i="2"/>
  <c r="C1255" i="2"/>
  <c r="E1255" i="2"/>
  <c r="F1260" i="5"/>
  <c r="B1260" i="5"/>
  <c r="E1260" i="5"/>
  <c r="C1260" i="5"/>
  <c r="D1258" i="5"/>
  <c r="A1258" i="5" s="1"/>
  <c r="D1254" i="2"/>
  <c r="A1254" i="2" s="1"/>
  <c r="F1259" i="5"/>
  <c r="B1259" i="5"/>
  <c r="E1259" i="5"/>
  <c r="C1259" i="5"/>
  <c r="C1256" i="2"/>
  <c r="G1257" i="2"/>
  <c r="F1256" i="2"/>
  <c r="B1256" i="2"/>
  <c r="G1258" i="2"/>
  <c r="G1262" i="5"/>
  <c r="E1256" i="2"/>
  <c r="D1257" i="5"/>
  <c r="A1257" i="5" s="1"/>
  <c r="D1255" i="2" l="1"/>
  <c r="A1255" i="2" s="1"/>
  <c r="D1259" i="5"/>
  <c r="A1259" i="5" s="1"/>
  <c r="D1256" i="2"/>
  <c r="A1256" i="2" s="1"/>
  <c r="F1262" i="5"/>
  <c r="E1262" i="5"/>
  <c r="B1262" i="5"/>
  <c r="C1262" i="5"/>
  <c r="B1257" i="2"/>
  <c r="C1257" i="2"/>
  <c r="F1257" i="2"/>
  <c r="E1257" i="2"/>
  <c r="G1263" i="5"/>
  <c r="B1261" i="5"/>
  <c r="F1261" i="5"/>
  <c r="C1261" i="5"/>
  <c r="E1261" i="5"/>
  <c r="G1264" i="5"/>
  <c r="C1258" i="2"/>
  <c r="F1258" i="2"/>
  <c r="G1260" i="2"/>
  <c r="G1259" i="2"/>
  <c r="E1258" i="2"/>
  <c r="B1258" i="2"/>
  <c r="D1260" i="5"/>
  <c r="A1260" i="5" s="1"/>
  <c r="D1262" i="5" l="1"/>
  <c r="A1262" i="5" s="1"/>
  <c r="D1261" i="5"/>
  <c r="D1257" i="2"/>
  <c r="A1257" i="2" s="1"/>
  <c r="E1264" i="5"/>
  <c r="F1264" i="5"/>
  <c r="B1264" i="5"/>
  <c r="C1264" i="5"/>
  <c r="G1262" i="2"/>
  <c r="E1260" i="2"/>
  <c r="B1260" i="2"/>
  <c r="G1266" i="5"/>
  <c r="G1261" i="2"/>
  <c r="C1260" i="2"/>
  <c r="F1260" i="2"/>
  <c r="A1261" i="5"/>
  <c r="B1263" i="5"/>
  <c r="C1263" i="5"/>
  <c r="E1263" i="5"/>
  <c r="F1263" i="5"/>
  <c r="C1259" i="2"/>
  <c r="G1265" i="5"/>
  <c r="E1259" i="2"/>
  <c r="F1259" i="2"/>
  <c r="B1259" i="2"/>
  <c r="D1258" i="2"/>
  <c r="A1258" i="2" s="1"/>
  <c r="C1266" i="5" l="1"/>
  <c r="F1266" i="5"/>
  <c r="B1266" i="5"/>
  <c r="E1266" i="5"/>
  <c r="D1263" i="5"/>
  <c r="A1263" i="5" s="1"/>
  <c r="D1260" i="2"/>
  <c r="A1260" i="2" s="1"/>
  <c r="D1259" i="2"/>
  <c r="A1259" i="2" s="1"/>
  <c r="E1265" i="5"/>
  <c r="F1265" i="5"/>
  <c r="B1265" i="5"/>
  <c r="C1265" i="5"/>
  <c r="F1261" i="2"/>
  <c r="G1267" i="5"/>
  <c r="E1261" i="2"/>
  <c r="B1261" i="2"/>
  <c r="C1261" i="2"/>
  <c r="E1262" i="2"/>
  <c r="G1264" i="2"/>
  <c r="F1262" i="2"/>
  <c r="G1263" i="2"/>
  <c r="B1262" i="2"/>
  <c r="G1268" i="5"/>
  <c r="C1262" i="2"/>
  <c r="D1264" i="5"/>
  <c r="A1264" i="5" s="1"/>
  <c r="D1265" i="5" l="1"/>
  <c r="A1265" i="5" s="1"/>
  <c r="D1266" i="5"/>
  <c r="A1266" i="5" s="1"/>
  <c r="B1263" i="2"/>
  <c r="F1263" i="2"/>
  <c r="E1263" i="2"/>
  <c r="G1269" i="5"/>
  <c r="C1263" i="2"/>
  <c r="B1264" i="2"/>
  <c r="G1265" i="2"/>
  <c r="G1266" i="2"/>
  <c r="F1264" i="2"/>
  <c r="C1264" i="2"/>
  <c r="E1264" i="2"/>
  <c r="G1270" i="5"/>
  <c r="C1268" i="5"/>
  <c r="F1268" i="5"/>
  <c r="B1268" i="5"/>
  <c r="E1268" i="5"/>
  <c r="D1261" i="2"/>
  <c r="A1261" i="2" s="1"/>
  <c r="D1262" i="2"/>
  <c r="A1262" i="2" s="1"/>
  <c r="C1267" i="5"/>
  <c r="F1267" i="5"/>
  <c r="E1267" i="5"/>
  <c r="B1267" i="5"/>
  <c r="D1264" i="2" l="1"/>
  <c r="A1264" i="2" s="1"/>
  <c r="D1263" i="2"/>
  <c r="A1263" i="2" s="1"/>
  <c r="D1268" i="5"/>
  <c r="A1268" i="5" s="1"/>
  <c r="B1266" i="2"/>
  <c r="G1272" i="5"/>
  <c r="E1266" i="2"/>
  <c r="F1266" i="2"/>
  <c r="C1266" i="2"/>
  <c r="G1267" i="2"/>
  <c r="G1268" i="2"/>
  <c r="B1265" i="2"/>
  <c r="C1265" i="2"/>
  <c r="G1271" i="5"/>
  <c r="F1265" i="2"/>
  <c r="E1265" i="2"/>
  <c r="E1269" i="5"/>
  <c r="C1269" i="5"/>
  <c r="B1269" i="5"/>
  <c r="F1269" i="5"/>
  <c r="B1270" i="5"/>
  <c r="E1270" i="5"/>
  <c r="F1270" i="5"/>
  <c r="C1270" i="5"/>
  <c r="D1267" i="5"/>
  <c r="A1267" i="5" s="1"/>
  <c r="D1265" i="2" l="1"/>
  <c r="A1265" i="2" s="1"/>
  <c r="D1266" i="2"/>
  <c r="A1266" i="2" s="1"/>
  <c r="B1268" i="2"/>
  <c r="G1274" i="5"/>
  <c r="G1270" i="2"/>
  <c r="F1268" i="2"/>
  <c r="E1268" i="2"/>
  <c r="G1269" i="2"/>
  <c r="C1268" i="2"/>
  <c r="D1270" i="5"/>
  <c r="A1270" i="5" s="1"/>
  <c r="F1271" i="5"/>
  <c r="C1271" i="5"/>
  <c r="E1271" i="5"/>
  <c r="B1271" i="5"/>
  <c r="F1267" i="2"/>
  <c r="G1273" i="5"/>
  <c r="B1267" i="2"/>
  <c r="C1267" i="2"/>
  <c r="E1267" i="2"/>
  <c r="C1272" i="5"/>
  <c r="F1272" i="5"/>
  <c r="E1272" i="5"/>
  <c r="B1272" i="5"/>
  <c r="D1269" i="5"/>
  <c r="A1269" i="5" s="1"/>
  <c r="D1271" i="5" l="1"/>
  <c r="A1271" i="5" s="1"/>
  <c r="D1268" i="2"/>
  <c r="A1268" i="2" s="1"/>
  <c r="D1267" i="2"/>
  <c r="A1267" i="2" s="1"/>
  <c r="E1273" i="5"/>
  <c r="B1273" i="5"/>
  <c r="F1273" i="5"/>
  <c r="C1273" i="5"/>
  <c r="G1275" i="5"/>
  <c r="E1269" i="2"/>
  <c r="F1269" i="2"/>
  <c r="B1269" i="2"/>
  <c r="C1269" i="2"/>
  <c r="F1274" i="5"/>
  <c r="C1274" i="5"/>
  <c r="B1274" i="5"/>
  <c r="E1274" i="5"/>
  <c r="B1270" i="2"/>
  <c r="F1270" i="2"/>
  <c r="G1276" i="5"/>
  <c r="G1271" i="2"/>
  <c r="E1270" i="2"/>
  <c r="G1272" i="2"/>
  <c r="C1270" i="2"/>
  <c r="D1272" i="5"/>
  <c r="A1272" i="5" s="1"/>
  <c r="B1276" i="5" l="1"/>
  <c r="E1276" i="5"/>
  <c r="C1276" i="5"/>
  <c r="F1276" i="5"/>
  <c r="D1270" i="2"/>
  <c r="A1270" i="2" s="1"/>
  <c r="D1269" i="2"/>
  <c r="A1269" i="2" s="1"/>
  <c r="C1272" i="2"/>
  <c r="B1272" i="2"/>
  <c r="F1272" i="2"/>
  <c r="G1273" i="2"/>
  <c r="G1274" i="2"/>
  <c r="G1278" i="5"/>
  <c r="E1272" i="2"/>
  <c r="F1271" i="2"/>
  <c r="C1271" i="2"/>
  <c r="B1271" i="2"/>
  <c r="G1277" i="5"/>
  <c r="E1271" i="2"/>
  <c r="D1274" i="5"/>
  <c r="A1274" i="5" s="1"/>
  <c r="B1275" i="5"/>
  <c r="E1275" i="5"/>
  <c r="F1275" i="5"/>
  <c r="C1275" i="5"/>
  <c r="D1273" i="5"/>
  <c r="A1273" i="5" s="1"/>
  <c r="D1272" i="2" l="1"/>
  <c r="A1272" i="2" s="1"/>
  <c r="D1271" i="2"/>
  <c r="A1271" i="2" s="1"/>
  <c r="D1275" i="5"/>
  <c r="A1275" i="5" s="1"/>
  <c r="G1276" i="2"/>
  <c r="G1280" i="5"/>
  <c r="B1274" i="2"/>
  <c r="C1274" i="2"/>
  <c r="E1274" i="2"/>
  <c r="G1275" i="2"/>
  <c r="F1274" i="2"/>
  <c r="C1278" i="5"/>
  <c r="B1278" i="5"/>
  <c r="F1278" i="5"/>
  <c r="E1278" i="5"/>
  <c r="E1273" i="2"/>
  <c r="B1273" i="2"/>
  <c r="C1273" i="2"/>
  <c r="G1279" i="5"/>
  <c r="F1273" i="2"/>
  <c r="D1276" i="5"/>
  <c r="A1276" i="5" s="1"/>
  <c r="E1277" i="5"/>
  <c r="F1277" i="5"/>
  <c r="C1277" i="5"/>
  <c r="B1277" i="5"/>
  <c r="D1278" i="5" l="1"/>
  <c r="A1278" i="5" s="1"/>
  <c r="D1277" i="5"/>
  <c r="A1277" i="5" s="1"/>
  <c r="C1279" i="5"/>
  <c r="B1279" i="5"/>
  <c r="F1279" i="5"/>
  <c r="E1279" i="5"/>
  <c r="G1281" i="5"/>
  <c r="E1275" i="2"/>
  <c r="B1275" i="2"/>
  <c r="F1275" i="2"/>
  <c r="C1275" i="2"/>
  <c r="B1280" i="5"/>
  <c r="E1280" i="5"/>
  <c r="C1280" i="5"/>
  <c r="F1280" i="5"/>
  <c r="D1273" i="2"/>
  <c r="A1273" i="2" s="1"/>
  <c r="D1274" i="2"/>
  <c r="A1274" i="2" s="1"/>
  <c r="B1276" i="2"/>
  <c r="F1276" i="2"/>
  <c r="C1276" i="2"/>
  <c r="G1277" i="2"/>
  <c r="E1276" i="2"/>
  <c r="G1278" i="2"/>
  <c r="G1282" i="5"/>
  <c r="D1275" i="2" l="1"/>
  <c r="A1275" i="2" s="1"/>
  <c r="D1280" i="5"/>
  <c r="A1280" i="5" s="1"/>
  <c r="D1279" i="5"/>
  <c r="A1279" i="5" s="1"/>
  <c r="E1277" i="2"/>
  <c r="F1277" i="2"/>
  <c r="B1277" i="2"/>
  <c r="G1283" i="5"/>
  <c r="C1277" i="2"/>
  <c r="E1282" i="5"/>
  <c r="B1282" i="5"/>
  <c r="C1282" i="5"/>
  <c r="F1282" i="5"/>
  <c r="G1280" i="2"/>
  <c r="C1278" i="2"/>
  <c r="G1279" i="2"/>
  <c r="E1278" i="2"/>
  <c r="G1284" i="5"/>
  <c r="F1278" i="2"/>
  <c r="B1278" i="2"/>
  <c r="C1281" i="5"/>
  <c r="E1281" i="5"/>
  <c r="F1281" i="5"/>
  <c r="B1281" i="5"/>
  <c r="D1276" i="2"/>
  <c r="A1276" i="2" s="1"/>
  <c r="D1282" i="5" l="1"/>
  <c r="A1282" i="5" s="1"/>
  <c r="D1281" i="5"/>
  <c r="A1281" i="5" s="1"/>
  <c r="D1278" i="2"/>
  <c r="A1278" i="2" s="1"/>
  <c r="D1277" i="2"/>
  <c r="A1277" i="2" s="1"/>
  <c r="C1284" i="5"/>
  <c r="E1284" i="5"/>
  <c r="F1284" i="5"/>
  <c r="B1284" i="5"/>
  <c r="F1280" i="2"/>
  <c r="C1280" i="2"/>
  <c r="G1286" i="5"/>
  <c r="G1282" i="2"/>
  <c r="G1281" i="2"/>
  <c r="E1280" i="2"/>
  <c r="B1280" i="2"/>
  <c r="E1279" i="2"/>
  <c r="F1279" i="2"/>
  <c r="B1279" i="2"/>
  <c r="C1279" i="2"/>
  <c r="G1285" i="5"/>
  <c r="F1283" i="5"/>
  <c r="C1283" i="5"/>
  <c r="E1283" i="5"/>
  <c r="B1283" i="5"/>
  <c r="D1280" i="2" l="1"/>
  <c r="A1280" i="2" s="1"/>
  <c r="D1283" i="5"/>
  <c r="A1283" i="5" s="1"/>
  <c r="D1284" i="5"/>
  <c r="A1284" i="5" s="1"/>
  <c r="C1286" i="5"/>
  <c r="B1286" i="5"/>
  <c r="E1286" i="5"/>
  <c r="F1286" i="5"/>
  <c r="B1281" i="2"/>
  <c r="F1281" i="2"/>
  <c r="G1287" i="5"/>
  <c r="E1281" i="2"/>
  <c r="C1281" i="2"/>
  <c r="F1285" i="5"/>
  <c r="E1285" i="5"/>
  <c r="C1285" i="5"/>
  <c r="B1285" i="5"/>
  <c r="D1279" i="2"/>
  <c r="A1279" i="2" s="1"/>
  <c r="C1282" i="2"/>
  <c r="F1282" i="2"/>
  <c r="E1282" i="2"/>
  <c r="B1282" i="2"/>
  <c r="G1284" i="2"/>
  <c r="G1288" i="5"/>
  <c r="G1283" i="2"/>
  <c r="D1282" i="2" l="1"/>
  <c r="A1282" i="2" s="1"/>
  <c r="D1286" i="5"/>
  <c r="A1286" i="5" s="1"/>
  <c r="E1283" i="2"/>
  <c r="C1283" i="2"/>
  <c r="F1283" i="2"/>
  <c r="B1283" i="2"/>
  <c r="G1289" i="5"/>
  <c r="E1288" i="5"/>
  <c r="C1288" i="5"/>
  <c r="F1288" i="5"/>
  <c r="B1288" i="5"/>
  <c r="D1281" i="2"/>
  <c r="A1281" i="2" s="1"/>
  <c r="B1284" i="2"/>
  <c r="E1284" i="2"/>
  <c r="C1284" i="2"/>
  <c r="F1284" i="2"/>
  <c r="G1286" i="2"/>
  <c r="G1290" i="5"/>
  <c r="G1285" i="2"/>
  <c r="D1285" i="5"/>
  <c r="A1285" i="5" s="1"/>
  <c r="E1287" i="5"/>
  <c r="B1287" i="5"/>
  <c r="C1287" i="5"/>
  <c r="F1287" i="5"/>
  <c r="D1288" i="5" l="1"/>
  <c r="A1288" i="5" s="1"/>
  <c r="D1283" i="2"/>
  <c r="C1289" i="5"/>
  <c r="F1289" i="5"/>
  <c r="E1289" i="5"/>
  <c r="B1289" i="5"/>
  <c r="A1283" i="2"/>
  <c r="F1285" i="2"/>
  <c r="C1285" i="2"/>
  <c r="E1285" i="2"/>
  <c r="G1291" i="5"/>
  <c r="B1285" i="2"/>
  <c r="C1290" i="5"/>
  <c r="F1290" i="5"/>
  <c r="E1290" i="5"/>
  <c r="B1290" i="5"/>
  <c r="D1284" i="2"/>
  <c r="A1284" i="2" s="1"/>
  <c r="D1287" i="5"/>
  <c r="A1287" i="5" s="1"/>
  <c r="F1286" i="2"/>
  <c r="G1288" i="2"/>
  <c r="B1286" i="2"/>
  <c r="C1286" i="2"/>
  <c r="E1286" i="2"/>
  <c r="G1287" i="2"/>
  <c r="G1292" i="5"/>
  <c r="D1286" i="2" l="1"/>
  <c r="A1286" i="2" s="1"/>
  <c r="D1289" i="5"/>
  <c r="D1285" i="2"/>
  <c r="A1285" i="2" s="1"/>
  <c r="A1289" i="5"/>
  <c r="F1287" i="2"/>
  <c r="B1287" i="2"/>
  <c r="G1293" i="5"/>
  <c r="E1287" i="2"/>
  <c r="C1287" i="2"/>
  <c r="F1288" i="2"/>
  <c r="B1288" i="2"/>
  <c r="G1289" i="2"/>
  <c r="G1294" i="5"/>
  <c r="E1288" i="2"/>
  <c r="C1288" i="2"/>
  <c r="G1290" i="2"/>
  <c r="E1292" i="5"/>
  <c r="B1292" i="5"/>
  <c r="F1292" i="5"/>
  <c r="C1292" i="5"/>
  <c r="D1290" i="5"/>
  <c r="A1290" i="5" s="1"/>
  <c r="F1291" i="5"/>
  <c r="B1291" i="5"/>
  <c r="E1291" i="5"/>
  <c r="C1291" i="5"/>
  <c r="D1292" i="5" l="1"/>
  <c r="A1292" i="5" s="1"/>
  <c r="D1291" i="5"/>
  <c r="B1293" i="5"/>
  <c r="E1293" i="5"/>
  <c r="F1293" i="5"/>
  <c r="C1293" i="5"/>
  <c r="D1288" i="2"/>
  <c r="A1288" i="2" s="1"/>
  <c r="B1294" i="5"/>
  <c r="F1294" i="5"/>
  <c r="C1294" i="5"/>
  <c r="E1294" i="5"/>
  <c r="A1291" i="5"/>
  <c r="E1290" i="2"/>
  <c r="G1292" i="2"/>
  <c r="G1291" i="2"/>
  <c r="G1296" i="5"/>
  <c r="B1290" i="2"/>
  <c r="C1290" i="2"/>
  <c r="F1290" i="2"/>
  <c r="C1289" i="2"/>
  <c r="F1289" i="2"/>
  <c r="E1289" i="2"/>
  <c r="B1289" i="2"/>
  <c r="G1295" i="5"/>
  <c r="D1287" i="2"/>
  <c r="A1287" i="2" s="1"/>
  <c r="D1290" i="2" l="1"/>
  <c r="A1290" i="2" s="1"/>
  <c r="B1296" i="5"/>
  <c r="C1296" i="5"/>
  <c r="F1296" i="5"/>
  <c r="E1296" i="5"/>
  <c r="D1293" i="5"/>
  <c r="A1293" i="5" s="1"/>
  <c r="B1291" i="2"/>
  <c r="C1291" i="2"/>
  <c r="F1291" i="2"/>
  <c r="G1297" i="5"/>
  <c r="E1291" i="2"/>
  <c r="D1294" i="5"/>
  <c r="A1294" i="5" s="1"/>
  <c r="B1295" i="5"/>
  <c r="E1295" i="5"/>
  <c r="C1295" i="5"/>
  <c r="F1295" i="5"/>
  <c r="D1289" i="2"/>
  <c r="A1289" i="2" s="1"/>
  <c r="G1294" i="2"/>
  <c r="C1292" i="2"/>
  <c r="G1298" i="5"/>
  <c r="G1293" i="2"/>
  <c r="E1292" i="2"/>
  <c r="B1292" i="2"/>
  <c r="F1292" i="2"/>
  <c r="D1296" i="5" l="1"/>
  <c r="A1296" i="5" s="1"/>
  <c r="E1298" i="5"/>
  <c r="F1298" i="5"/>
  <c r="C1298" i="5"/>
  <c r="B1298" i="5"/>
  <c r="C1293" i="2"/>
  <c r="G1299" i="5"/>
  <c r="F1293" i="2"/>
  <c r="B1293" i="2"/>
  <c r="E1293" i="2"/>
  <c r="D1291" i="2"/>
  <c r="A1291" i="2" s="1"/>
  <c r="D1292" i="2"/>
  <c r="A1292" i="2" s="1"/>
  <c r="F1294" i="2"/>
  <c r="E1294" i="2"/>
  <c r="G1300" i="5"/>
  <c r="B1294" i="2"/>
  <c r="G1295" i="2"/>
  <c r="C1294" i="2"/>
  <c r="G1296" i="2"/>
  <c r="D1295" i="5"/>
  <c r="A1295" i="5" s="1"/>
  <c r="E1297" i="5"/>
  <c r="C1297" i="5"/>
  <c r="B1297" i="5"/>
  <c r="F1297" i="5"/>
  <c r="D1297" i="5" l="1"/>
  <c r="A1297" i="5" s="1"/>
  <c r="C1299" i="5"/>
  <c r="F1299" i="5"/>
  <c r="E1299" i="5"/>
  <c r="B1299" i="5"/>
  <c r="C1295" i="2"/>
  <c r="E1295" i="2"/>
  <c r="G1301" i="5"/>
  <c r="B1295" i="2"/>
  <c r="F1295" i="2"/>
  <c r="B1296" i="2"/>
  <c r="G1302" i="5"/>
  <c r="G1297" i="2"/>
  <c r="E1296" i="2"/>
  <c r="C1296" i="2"/>
  <c r="F1296" i="2"/>
  <c r="G1298" i="2"/>
  <c r="B1300" i="5"/>
  <c r="C1300" i="5"/>
  <c r="E1300" i="5"/>
  <c r="F1300" i="5"/>
  <c r="D1294" i="2"/>
  <c r="A1294" i="2" s="1"/>
  <c r="D1293" i="2"/>
  <c r="A1293" i="2" s="1"/>
  <c r="D1298" i="5"/>
  <c r="A1298" i="5" s="1"/>
  <c r="D1295" i="2" l="1"/>
  <c r="A1295" i="2" s="1"/>
  <c r="D1299" i="5"/>
  <c r="A1299" i="5" s="1"/>
  <c r="D1300" i="5"/>
  <c r="A1300" i="5" s="1"/>
  <c r="B1302" i="5"/>
  <c r="E1302" i="5"/>
  <c r="C1302" i="5"/>
  <c r="F1302" i="5"/>
  <c r="B1301" i="5"/>
  <c r="C1301" i="5"/>
  <c r="E1301" i="5"/>
  <c r="F1301" i="5"/>
  <c r="D1296" i="2"/>
  <c r="A1296" i="2" s="1"/>
  <c r="G1304" i="5"/>
  <c r="G1299" i="2"/>
  <c r="E1298" i="2"/>
  <c r="C1298" i="2"/>
  <c r="B1298" i="2"/>
  <c r="G1300" i="2"/>
  <c r="F1298" i="2"/>
  <c r="F1297" i="2"/>
  <c r="G1303" i="5"/>
  <c r="C1297" i="2"/>
  <c r="E1297" i="2"/>
  <c r="B1297" i="2"/>
  <c r="F1304" i="5" l="1"/>
  <c r="C1304" i="5"/>
  <c r="E1304" i="5"/>
  <c r="B1304" i="5"/>
  <c r="D1301" i="5"/>
  <c r="A1301" i="5" s="1"/>
  <c r="F1303" i="5"/>
  <c r="E1303" i="5"/>
  <c r="C1303" i="5"/>
  <c r="B1303" i="5"/>
  <c r="D1297" i="2"/>
  <c r="A1297" i="2" s="1"/>
  <c r="D1298" i="2"/>
  <c r="A1298" i="2" s="1"/>
  <c r="D1302" i="5"/>
  <c r="A1302" i="5" s="1"/>
  <c r="G1302" i="2"/>
  <c r="G1306" i="5"/>
  <c r="E1300" i="2"/>
  <c r="F1300" i="2"/>
  <c r="G1301" i="2"/>
  <c r="B1300" i="2"/>
  <c r="C1300" i="2"/>
  <c r="F1299" i="2"/>
  <c r="G1305" i="5"/>
  <c r="E1299" i="2"/>
  <c r="C1299" i="2"/>
  <c r="B1299" i="2"/>
  <c r="D1304" i="5" l="1"/>
  <c r="A1304" i="5" s="1"/>
  <c r="D1303" i="5"/>
  <c r="A1303" i="5" s="1"/>
  <c r="D1300" i="2"/>
  <c r="A1300" i="2" s="1"/>
  <c r="B1306" i="5"/>
  <c r="C1306" i="5"/>
  <c r="F1306" i="5"/>
  <c r="E1306" i="5"/>
  <c r="D1299" i="2"/>
  <c r="A1299" i="2" s="1"/>
  <c r="B1305" i="5"/>
  <c r="E1305" i="5"/>
  <c r="C1305" i="5"/>
  <c r="F1305" i="5"/>
  <c r="F1301" i="2"/>
  <c r="B1301" i="2"/>
  <c r="C1301" i="2"/>
  <c r="E1301" i="2"/>
  <c r="G1307" i="5"/>
  <c r="E1302" i="2"/>
  <c r="F1302" i="2"/>
  <c r="B1302" i="2"/>
  <c r="G1303" i="2"/>
  <c r="G1308" i="5"/>
  <c r="C1302" i="2"/>
  <c r="G1304" i="2"/>
  <c r="D1306" i="5" l="1"/>
  <c r="A1306" i="5" s="1"/>
  <c r="G1310" i="5"/>
  <c r="G1305" i="2"/>
  <c r="E1304" i="2"/>
  <c r="B1304" i="2"/>
  <c r="G1306" i="2"/>
  <c r="C1304" i="2"/>
  <c r="F1304" i="2"/>
  <c r="F1307" i="5"/>
  <c r="B1307" i="5"/>
  <c r="E1307" i="5"/>
  <c r="C1307" i="5"/>
  <c r="D1301" i="2"/>
  <c r="A1301" i="2" s="1"/>
  <c r="B1303" i="2"/>
  <c r="F1303" i="2"/>
  <c r="C1303" i="2"/>
  <c r="E1303" i="2"/>
  <c r="G1309" i="5"/>
  <c r="F1308" i="5"/>
  <c r="E1308" i="5"/>
  <c r="C1308" i="5"/>
  <c r="B1308" i="5"/>
  <c r="D1302" i="2"/>
  <c r="A1302" i="2" s="1"/>
  <c r="D1305" i="5"/>
  <c r="A1305" i="5" s="1"/>
  <c r="D1308" i="5" l="1"/>
  <c r="A1308" i="5" s="1"/>
  <c r="D1304" i="2"/>
  <c r="A1304" i="2" s="1"/>
  <c r="E1309" i="5"/>
  <c r="F1309" i="5"/>
  <c r="B1309" i="5"/>
  <c r="C1309" i="5"/>
  <c r="D1307" i="5"/>
  <c r="A1307" i="5" s="1"/>
  <c r="B1305" i="2"/>
  <c r="C1305" i="2"/>
  <c r="E1305" i="2"/>
  <c r="G1311" i="5"/>
  <c r="F1305" i="2"/>
  <c r="D1303" i="2"/>
  <c r="A1303" i="2" s="1"/>
  <c r="G1308" i="2"/>
  <c r="E1306" i="2"/>
  <c r="C1306" i="2"/>
  <c r="B1306" i="2"/>
  <c r="F1306" i="2"/>
  <c r="G1307" i="2"/>
  <c r="G1312" i="5"/>
  <c r="C1310" i="5"/>
  <c r="B1310" i="5"/>
  <c r="F1310" i="5"/>
  <c r="E1310" i="5"/>
  <c r="D1310" i="5" l="1"/>
  <c r="A1310" i="5" s="1"/>
  <c r="D1305" i="2"/>
  <c r="A1305" i="2" s="1"/>
  <c r="C1312" i="5"/>
  <c r="E1312" i="5"/>
  <c r="B1312" i="5"/>
  <c r="F1312" i="5"/>
  <c r="G1313" i="5"/>
  <c r="B1307" i="2"/>
  <c r="F1307" i="2"/>
  <c r="E1307" i="2"/>
  <c r="C1307" i="2"/>
  <c r="D1306" i="2"/>
  <c r="A1306" i="2" s="1"/>
  <c r="F1311" i="5"/>
  <c r="E1311" i="5"/>
  <c r="B1311" i="5"/>
  <c r="C1311" i="5"/>
  <c r="D1309" i="5"/>
  <c r="A1309" i="5" s="1"/>
  <c r="G1309" i="2"/>
  <c r="G1310" i="2"/>
  <c r="E1308" i="2"/>
  <c r="F1308" i="2"/>
  <c r="C1308" i="2"/>
  <c r="G1314" i="5"/>
  <c r="B1308" i="2"/>
  <c r="D1307" i="2" l="1"/>
  <c r="D1308" i="2"/>
  <c r="A1308" i="2" s="1"/>
  <c r="D1312" i="5"/>
  <c r="A1312" i="5" s="1"/>
  <c r="D1311" i="5"/>
  <c r="A1311" i="5" s="1"/>
  <c r="E1314" i="5"/>
  <c r="C1314" i="5"/>
  <c r="F1314" i="5"/>
  <c r="B1314" i="5"/>
  <c r="G1311" i="2"/>
  <c r="G1316" i="5"/>
  <c r="E1310" i="2"/>
  <c r="G1312" i="2"/>
  <c r="F1310" i="2"/>
  <c r="B1310" i="2"/>
  <c r="C1310" i="2"/>
  <c r="E1313" i="5"/>
  <c r="C1313" i="5"/>
  <c r="F1313" i="5"/>
  <c r="B1313" i="5"/>
  <c r="E1309" i="2"/>
  <c r="F1309" i="2"/>
  <c r="G1315" i="5"/>
  <c r="C1309" i="2"/>
  <c r="B1309" i="2"/>
  <c r="A1307" i="2"/>
  <c r="D1309" i="2" l="1"/>
  <c r="A1309" i="2" s="1"/>
  <c r="D1310" i="2"/>
  <c r="A1310" i="2" s="1"/>
  <c r="D1313" i="5"/>
  <c r="A1313" i="5" s="1"/>
  <c r="F1316" i="5"/>
  <c r="B1316" i="5"/>
  <c r="C1316" i="5"/>
  <c r="E1316" i="5"/>
  <c r="E1312" i="2"/>
  <c r="F1312" i="2"/>
  <c r="G1313" i="2"/>
  <c r="G1314" i="2"/>
  <c r="B1312" i="2"/>
  <c r="G1318" i="5"/>
  <c r="C1312" i="2"/>
  <c r="B1315" i="5"/>
  <c r="E1315" i="5"/>
  <c r="F1315" i="5"/>
  <c r="C1315" i="5"/>
  <c r="F1311" i="2"/>
  <c r="E1311" i="2"/>
  <c r="G1317" i="5"/>
  <c r="B1311" i="2"/>
  <c r="C1311" i="2"/>
  <c r="D1314" i="5"/>
  <c r="A1314" i="5" s="1"/>
  <c r="D1316" i="5" l="1"/>
  <c r="B1317" i="5"/>
  <c r="C1317" i="5"/>
  <c r="E1317" i="5"/>
  <c r="F1317" i="5"/>
  <c r="F1318" i="5"/>
  <c r="E1318" i="5"/>
  <c r="B1318" i="5"/>
  <c r="C1318" i="5"/>
  <c r="B1313" i="2"/>
  <c r="E1313" i="2"/>
  <c r="F1313" i="2"/>
  <c r="C1313" i="2"/>
  <c r="G1319" i="5"/>
  <c r="D1311" i="2"/>
  <c r="A1311" i="2" s="1"/>
  <c r="D1315" i="5"/>
  <c r="A1315" i="5" s="1"/>
  <c r="D1312" i="2"/>
  <c r="A1312" i="2" s="1"/>
  <c r="B1314" i="2"/>
  <c r="C1314" i="2"/>
  <c r="F1314" i="2"/>
  <c r="G1320" i="5"/>
  <c r="G1315" i="2"/>
  <c r="G1316" i="2"/>
  <c r="E1314" i="2"/>
  <c r="A1316" i="5"/>
  <c r="D1314" i="2" l="1"/>
  <c r="A1314" i="2" s="1"/>
  <c r="D1318" i="5"/>
  <c r="F1320" i="5"/>
  <c r="E1320" i="5"/>
  <c r="B1320" i="5"/>
  <c r="C1320" i="5"/>
  <c r="D1317" i="5"/>
  <c r="A1317" i="5" s="1"/>
  <c r="G1317" i="2"/>
  <c r="G1322" i="5"/>
  <c r="F1316" i="2"/>
  <c r="B1316" i="2"/>
  <c r="C1316" i="2"/>
  <c r="E1316" i="2"/>
  <c r="G1318" i="2"/>
  <c r="D1313" i="2"/>
  <c r="A1313" i="2" s="1"/>
  <c r="A1318" i="5"/>
  <c r="F1315" i="2"/>
  <c r="E1315" i="2"/>
  <c r="G1321" i="5"/>
  <c r="C1315" i="2"/>
  <c r="B1315" i="2"/>
  <c r="F1319" i="5"/>
  <c r="E1319" i="5"/>
  <c r="C1319" i="5"/>
  <c r="B1319" i="5"/>
  <c r="D1320" i="5" l="1"/>
  <c r="A1320" i="5" s="1"/>
  <c r="D1315" i="2"/>
  <c r="A1315" i="2" s="1"/>
  <c r="D1316" i="2"/>
  <c r="A1316" i="2" s="1"/>
  <c r="C1322" i="5"/>
  <c r="B1322" i="5"/>
  <c r="E1322" i="5"/>
  <c r="F1322" i="5"/>
  <c r="B1317" i="2"/>
  <c r="E1317" i="2"/>
  <c r="G1323" i="5"/>
  <c r="F1317" i="2"/>
  <c r="C1317" i="2"/>
  <c r="G1319" i="2"/>
  <c r="E1318" i="2"/>
  <c r="F1318" i="2"/>
  <c r="G1320" i="2"/>
  <c r="C1318" i="2"/>
  <c r="B1318" i="2"/>
  <c r="G1324" i="5"/>
  <c r="D1319" i="5"/>
  <c r="A1319" i="5" s="1"/>
  <c r="C1321" i="5"/>
  <c r="E1321" i="5"/>
  <c r="B1321" i="5"/>
  <c r="F1321" i="5"/>
  <c r="D1317" i="2" l="1"/>
  <c r="A1317" i="2" s="1"/>
  <c r="D1322" i="5"/>
  <c r="A1322" i="5" s="1"/>
  <c r="B1324" i="5"/>
  <c r="E1324" i="5"/>
  <c r="F1324" i="5"/>
  <c r="C1324" i="5"/>
  <c r="D1321" i="5"/>
  <c r="A1321" i="5" s="1"/>
  <c r="D1318" i="2"/>
  <c r="A1318" i="2" s="1"/>
  <c r="F1320" i="2"/>
  <c r="C1320" i="2"/>
  <c r="G1321" i="2"/>
  <c r="B1320" i="2"/>
  <c r="G1322" i="2"/>
  <c r="G1326" i="5"/>
  <c r="E1320" i="2"/>
  <c r="C1319" i="2"/>
  <c r="F1319" i="2"/>
  <c r="E1319" i="2"/>
  <c r="B1319" i="2"/>
  <c r="G1325" i="5"/>
  <c r="C1323" i="5"/>
  <c r="E1323" i="5"/>
  <c r="B1323" i="5"/>
  <c r="F1323" i="5"/>
  <c r="D1320" i="2" l="1"/>
  <c r="A1320" i="2" s="1"/>
  <c r="D1319" i="2"/>
  <c r="A1319" i="2" s="1"/>
  <c r="E1321" i="2"/>
  <c r="G1327" i="5"/>
  <c r="F1321" i="2"/>
  <c r="B1321" i="2"/>
  <c r="C1321" i="2"/>
  <c r="D1324" i="5"/>
  <c r="A1324" i="5" s="1"/>
  <c r="F1325" i="5"/>
  <c r="C1325" i="5"/>
  <c r="E1325" i="5"/>
  <c r="B1325" i="5"/>
  <c r="D1323" i="5"/>
  <c r="A1323" i="5" s="1"/>
  <c r="B1326" i="5"/>
  <c r="F1326" i="5"/>
  <c r="C1326" i="5"/>
  <c r="E1326" i="5"/>
  <c r="F1322" i="2"/>
  <c r="C1322" i="2"/>
  <c r="G1328" i="5"/>
  <c r="G1323" i="2"/>
  <c r="B1322" i="2"/>
  <c r="E1322" i="2"/>
  <c r="G1324" i="2"/>
  <c r="D1322" i="2" l="1"/>
  <c r="A1322" i="2" s="1"/>
  <c r="B1324" i="2"/>
  <c r="F1324" i="2"/>
  <c r="C1324" i="2"/>
  <c r="G1325" i="2"/>
  <c r="G1330" i="5"/>
  <c r="E1324" i="2"/>
  <c r="G1326" i="2"/>
  <c r="C1327" i="5"/>
  <c r="B1327" i="5"/>
  <c r="F1327" i="5"/>
  <c r="E1327" i="5"/>
  <c r="C1328" i="5"/>
  <c r="E1328" i="5"/>
  <c r="B1328" i="5"/>
  <c r="F1328" i="5"/>
  <c r="D1325" i="5"/>
  <c r="A1325" i="5" s="1"/>
  <c r="D1321" i="2"/>
  <c r="A1321" i="2" s="1"/>
  <c r="B1323" i="2"/>
  <c r="F1323" i="2"/>
  <c r="C1323" i="2"/>
  <c r="G1329" i="5"/>
  <c r="E1323" i="2"/>
  <c r="D1326" i="5"/>
  <c r="A1326" i="5" s="1"/>
  <c r="D1324" i="2" l="1"/>
  <c r="A1324" i="2" s="1"/>
  <c r="D1327" i="5"/>
  <c r="A1327" i="5" s="1"/>
  <c r="B1326" i="2"/>
  <c r="G1332" i="5"/>
  <c r="F1326" i="2"/>
  <c r="C1326" i="2"/>
  <c r="E1326" i="2"/>
  <c r="G1327" i="2"/>
  <c r="G1328" i="2"/>
  <c r="D1323" i="2"/>
  <c r="A1323" i="2" s="1"/>
  <c r="G1331" i="5"/>
  <c r="F1325" i="2"/>
  <c r="E1325" i="2"/>
  <c r="B1325" i="2"/>
  <c r="C1325" i="2"/>
  <c r="C1329" i="5"/>
  <c r="F1329" i="5"/>
  <c r="B1329" i="5"/>
  <c r="E1329" i="5"/>
  <c r="D1328" i="5"/>
  <c r="A1328" i="5" s="1"/>
  <c r="B1330" i="5"/>
  <c r="F1330" i="5"/>
  <c r="C1330" i="5"/>
  <c r="E1330" i="5"/>
  <c r="D1330" i="5" l="1"/>
  <c r="A1330" i="5" s="1"/>
  <c r="G1334" i="5"/>
  <c r="B1328" i="2"/>
  <c r="E1328" i="2"/>
  <c r="C1328" i="2"/>
  <c r="G1329" i="2"/>
  <c r="G1330" i="2"/>
  <c r="F1328" i="2"/>
  <c r="E1331" i="5"/>
  <c r="C1331" i="5"/>
  <c r="F1331" i="5"/>
  <c r="B1331" i="5"/>
  <c r="C1327" i="2"/>
  <c r="G1333" i="5"/>
  <c r="B1327" i="2"/>
  <c r="F1327" i="2"/>
  <c r="E1327" i="2"/>
  <c r="E1332" i="5"/>
  <c r="F1332" i="5"/>
  <c r="C1332" i="5"/>
  <c r="B1332" i="5"/>
  <c r="D1329" i="5"/>
  <c r="A1329" i="5" s="1"/>
  <c r="D1326" i="2"/>
  <c r="A1326" i="2" s="1"/>
  <c r="D1325" i="2"/>
  <c r="A1325" i="2" s="1"/>
  <c r="D1331" i="5" l="1"/>
  <c r="A1331" i="5" s="1"/>
  <c r="D1327" i="2"/>
  <c r="A1327" i="2" s="1"/>
  <c r="D1332" i="5"/>
  <c r="A1332" i="5" s="1"/>
  <c r="D1328" i="2"/>
  <c r="A1328" i="2" s="1"/>
  <c r="F1330" i="2"/>
  <c r="G1336" i="5"/>
  <c r="G1331" i="2"/>
  <c r="B1330" i="2"/>
  <c r="E1330" i="2"/>
  <c r="G1332" i="2"/>
  <c r="C1330" i="2"/>
  <c r="F1333" i="5"/>
  <c r="C1333" i="5"/>
  <c r="B1333" i="5"/>
  <c r="E1333" i="5"/>
  <c r="G1335" i="5"/>
  <c r="E1329" i="2"/>
  <c r="F1329" i="2"/>
  <c r="C1329" i="2"/>
  <c r="B1329" i="2"/>
  <c r="B1334" i="5"/>
  <c r="F1334" i="5"/>
  <c r="C1334" i="5"/>
  <c r="E1334" i="5"/>
  <c r="D1330" i="2" l="1"/>
  <c r="A1330" i="2" s="1"/>
  <c r="D1334" i="5"/>
  <c r="A1334" i="5" s="1"/>
  <c r="D1329" i="2"/>
  <c r="A1329" i="2" s="1"/>
  <c r="E1332" i="2"/>
  <c r="F1332" i="2"/>
  <c r="G1334" i="2"/>
  <c r="B1332" i="2"/>
  <c r="C1332" i="2"/>
  <c r="G1333" i="2"/>
  <c r="G1338" i="5"/>
  <c r="C1335" i="5"/>
  <c r="B1335" i="5"/>
  <c r="F1335" i="5"/>
  <c r="E1335" i="5"/>
  <c r="D1333" i="5"/>
  <c r="A1333" i="5" s="1"/>
  <c r="E1336" i="5"/>
  <c r="C1336" i="5"/>
  <c r="B1336" i="5"/>
  <c r="F1336" i="5"/>
  <c r="F1331" i="2"/>
  <c r="G1337" i="5"/>
  <c r="E1331" i="2"/>
  <c r="C1331" i="2"/>
  <c r="B1331" i="2"/>
  <c r="D1331" i="2" l="1"/>
  <c r="A1331" i="2" s="1"/>
  <c r="D1336" i="5"/>
  <c r="A1336" i="5" s="1"/>
  <c r="E1337" i="5"/>
  <c r="C1337" i="5"/>
  <c r="B1337" i="5"/>
  <c r="F1337" i="5"/>
  <c r="D1335" i="5"/>
  <c r="A1335" i="5" s="1"/>
  <c r="E1338" i="5"/>
  <c r="B1338" i="5"/>
  <c r="F1338" i="5"/>
  <c r="C1338" i="5"/>
  <c r="B1334" i="2"/>
  <c r="G1335" i="2"/>
  <c r="G1336" i="2"/>
  <c r="E1334" i="2"/>
  <c r="C1334" i="2"/>
  <c r="G1340" i="5"/>
  <c r="F1334" i="2"/>
  <c r="C1333" i="2"/>
  <c r="B1333" i="2"/>
  <c r="G1339" i="5"/>
  <c r="E1333" i="2"/>
  <c r="F1333" i="2"/>
  <c r="D1332" i="2"/>
  <c r="A1332" i="2" s="1"/>
  <c r="C1339" i="5" l="1"/>
  <c r="B1339" i="5"/>
  <c r="F1339" i="5"/>
  <c r="E1339" i="5"/>
  <c r="D1339" i="5" s="1"/>
  <c r="C1340" i="5"/>
  <c r="E1340" i="5"/>
  <c r="F1340" i="5"/>
  <c r="B1340" i="5"/>
  <c r="G1341" i="5"/>
  <c r="E1335" i="2"/>
  <c r="B1335" i="2"/>
  <c r="C1335" i="2"/>
  <c r="F1335" i="2"/>
  <c r="D1338" i="5"/>
  <c r="A1338" i="5" s="1"/>
  <c r="E1336" i="2"/>
  <c r="G1342" i="5"/>
  <c r="G1337" i="2"/>
  <c r="F1336" i="2"/>
  <c r="G1338" i="2"/>
  <c r="B1336" i="2"/>
  <c r="C1336" i="2"/>
  <c r="D1333" i="2"/>
  <c r="A1333" i="2" s="1"/>
  <c r="D1334" i="2"/>
  <c r="A1334" i="2" s="1"/>
  <c r="D1337" i="5"/>
  <c r="A1337" i="5" s="1"/>
  <c r="A1339" i="5" l="1"/>
  <c r="D1336" i="2"/>
  <c r="A1336" i="2" s="1"/>
  <c r="D1335" i="2"/>
  <c r="A1335" i="2" s="1"/>
  <c r="D1340" i="5"/>
  <c r="A1340" i="5" s="1"/>
  <c r="C1342" i="5"/>
  <c r="E1342" i="5"/>
  <c r="B1342" i="5"/>
  <c r="F1342" i="5"/>
  <c r="G1339" i="2"/>
  <c r="F1338" i="2"/>
  <c r="B1338" i="2"/>
  <c r="E1338" i="2"/>
  <c r="G1340" i="2"/>
  <c r="G1344" i="5"/>
  <c r="C1338" i="2"/>
  <c r="C1337" i="2"/>
  <c r="B1337" i="2"/>
  <c r="G1343" i="5"/>
  <c r="E1337" i="2"/>
  <c r="F1337" i="2"/>
  <c r="E1341" i="5"/>
  <c r="C1341" i="5"/>
  <c r="B1341" i="5"/>
  <c r="F1341" i="5"/>
  <c r="D1338" i="2" l="1"/>
  <c r="A1338" i="2" s="1"/>
  <c r="D1341" i="5"/>
  <c r="A1341" i="5" s="1"/>
  <c r="B1340" i="2"/>
  <c r="G1342" i="2"/>
  <c r="G1346" i="5"/>
  <c r="C1340" i="2"/>
  <c r="F1340" i="2"/>
  <c r="G1341" i="2"/>
  <c r="E1340" i="2"/>
  <c r="F1339" i="2"/>
  <c r="E1339" i="2"/>
  <c r="G1345" i="5"/>
  <c r="C1339" i="2"/>
  <c r="B1339" i="2"/>
  <c r="D1337" i="2"/>
  <c r="A1337" i="2" s="1"/>
  <c r="E1343" i="5"/>
  <c r="C1343" i="5"/>
  <c r="B1343" i="5"/>
  <c r="F1343" i="5"/>
  <c r="C1344" i="5"/>
  <c r="E1344" i="5"/>
  <c r="F1344" i="5"/>
  <c r="B1344" i="5"/>
  <c r="D1342" i="5"/>
  <c r="A1342" i="5" s="1"/>
  <c r="D1343" i="5" l="1"/>
  <c r="A1343" i="5" s="1"/>
  <c r="D1340" i="2"/>
  <c r="A1340" i="2" s="1"/>
  <c r="D1344" i="5"/>
  <c r="A1344" i="5" s="1"/>
  <c r="F1346" i="5"/>
  <c r="B1346" i="5"/>
  <c r="C1346" i="5"/>
  <c r="E1346" i="5"/>
  <c r="B1345" i="5"/>
  <c r="F1345" i="5"/>
  <c r="C1345" i="5"/>
  <c r="E1345" i="5"/>
  <c r="E1341" i="2"/>
  <c r="F1341" i="2"/>
  <c r="G1347" i="5"/>
  <c r="B1341" i="2"/>
  <c r="C1341" i="2"/>
  <c r="G1343" i="2"/>
  <c r="B1342" i="2"/>
  <c r="C1342" i="2"/>
  <c r="G1344" i="2"/>
  <c r="F1342" i="2"/>
  <c r="G1348" i="5"/>
  <c r="E1342" i="2"/>
  <c r="D1339" i="2"/>
  <c r="A1339" i="2" s="1"/>
  <c r="G1350" i="5" l="1"/>
  <c r="G1346" i="2"/>
  <c r="B1344" i="2"/>
  <c r="F1344" i="2"/>
  <c r="E1344" i="2"/>
  <c r="C1344" i="2"/>
  <c r="G1345" i="2"/>
  <c r="D1341" i="2"/>
  <c r="A1341" i="2" s="1"/>
  <c r="E1343" i="2"/>
  <c r="G1349" i="5"/>
  <c r="B1343" i="2"/>
  <c r="C1343" i="2"/>
  <c r="F1343" i="2"/>
  <c r="D1342" i="2"/>
  <c r="A1342" i="2" s="1"/>
  <c r="D1345" i="5"/>
  <c r="A1345" i="5" s="1"/>
  <c r="D1346" i="5"/>
  <c r="A1346" i="5" s="1"/>
  <c r="B1348" i="5"/>
  <c r="C1348" i="5"/>
  <c r="F1348" i="5"/>
  <c r="E1348" i="5"/>
  <c r="B1347" i="5"/>
  <c r="C1347" i="5"/>
  <c r="E1347" i="5"/>
  <c r="F1347" i="5"/>
  <c r="D1348" i="5" l="1"/>
  <c r="A1348" i="5" s="1"/>
  <c r="D1347" i="5"/>
  <c r="A1347" i="5" s="1"/>
  <c r="C1345" i="2"/>
  <c r="B1345" i="2"/>
  <c r="G1351" i="5"/>
  <c r="F1345" i="2"/>
  <c r="E1345" i="2"/>
  <c r="E1349" i="5"/>
  <c r="F1349" i="5"/>
  <c r="C1349" i="5"/>
  <c r="B1349" i="5"/>
  <c r="E1346" i="2"/>
  <c r="C1346" i="2"/>
  <c r="G1347" i="2"/>
  <c r="G1352" i="5"/>
  <c r="G1348" i="2"/>
  <c r="B1346" i="2"/>
  <c r="F1346" i="2"/>
  <c r="D1343" i="2"/>
  <c r="A1343" i="2" s="1"/>
  <c r="D1344" i="2"/>
  <c r="A1344" i="2" s="1"/>
  <c r="C1350" i="5"/>
  <c r="E1350" i="5"/>
  <c r="B1350" i="5"/>
  <c r="F1350" i="5"/>
  <c r="D1346" i="2" l="1"/>
  <c r="G1349" i="2"/>
  <c r="C1348" i="2"/>
  <c r="E1348" i="2"/>
  <c r="F1348" i="2"/>
  <c r="B1348" i="2"/>
  <c r="G1354" i="5"/>
  <c r="G1350" i="2"/>
  <c r="A1346" i="2"/>
  <c r="D1349" i="5"/>
  <c r="A1349" i="5" s="1"/>
  <c r="B1351" i="5"/>
  <c r="C1351" i="5"/>
  <c r="E1351" i="5"/>
  <c r="F1351" i="5"/>
  <c r="C1352" i="5"/>
  <c r="B1352" i="5"/>
  <c r="E1352" i="5"/>
  <c r="F1352" i="5"/>
  <c r="D1345" i="2"/>
  <c r="A1345" i="2" s="1"/>
  <c r="D1350" i="5"/>
  <c r="A1350" i="5" s="1"/>
  <c r="B1347" i="2"/>
  <c r="E1347" i="2"/>
  <c r="G1353" i="5"/>
  <c r="C1347" i="2"/>
  <c r="F1347" i="2"/>
  <c r="D1352" i="5" l="1"/>
  <c r="A1352" i="5" s="1"/>
  <c r="D1351" i="5"/>
  <c r="A1351" i="5" s="1"/>
  <c r="G1351" i="2"/>
  <c r="E1350" i="2"/>
  <c r="B1350" i="2"/>
  <c r="C1350" i="2"/>
  <c r="F1350" i="2"/>
  <c r="G1352" i="2"/>
  <c r="G1356" i="5"/>
  <c r="D1348" i="2"/>
  <c r="A1348" i="2" s="1"/>
  <c r="F1353" i="5"/>
  <c r="E1353" i="5"/>
  <c r="C1353" i="5"/>
  <c r="B1353" i="5"/>
  <c r="F1354" i="5"/>
  <c r="B1354" i="5"/>
  <c r="E1354" i="5"/>
  <c r="C1354" i="5"/>
  <c r="D1347" i="2"/>
  <c r="A1347" i="2" s="1"/>
  <c r="E1349" i="2"/>
  <c r="G1355" i="5"/>
  <c r="B1349" i="2"/>
  <c r="C1349" i="2"/>
  <c r="F1349" i="2"/>
  <c r="D1353" i="5" l="1"/>
  <c r="A1353" i="5" s="1"/>
  <c r="D1350" i="2"/>
  <c r="A1350" i="2" s="1"/>
  <c r="D1354" i="5"/>
  <c r="A1354" i="5" s="1"/>
  <c r="D1349" i="2"/>
  <c r="A1349" i="2" s="1"/>
  <c r="C1352" i="2"/>
  <c r="G1354" i="2"/>
  <c r="G1358" i="5"/>
  <c r="G1353" i="2"/>
  <c r="E1352" i="2"/>
  <c r="F1352" i="2"/>
  <c r="B1352" i="2"/>
  <c r="F1355" i="5"/>
  <c r="E1355" i="5"/>
  <c r="B1355" i="5"/>
  <c r="C1355" i="5"/>
  <c r="G1357" i="5"/>
  <c r="F1351" i="2"/>
  <c r="C1351" i="2"/>
  <c r="B1351" i="2"/>
  <c r="E1351" i="2"/>
  <c r="B1356" i="5"/>
  <c r="E1356" i="5"/>
  <c r="F1356" i="5"/>
  <c r="C1356" i="5"/>
  <c r="D1355" i="5" l="1"/>
  <c r="A1355" i="5" s="1"/>
  <c r="D1356" i="5"/>
  <c r="A1356" i="5" s="1"/>
  <c r="E1354" i="2"/>
  <c r="G1360" i="5"/>
  <c r="G1356" i="2"/>
  <c r="G1355" i="2"/>
  <c r="C1354" i="2"/>
  <c r="B1354" i="2"/>
  <c r="F1354" i="2"/>
  <c r="D1351" i="2"/>
  <c r="A1351" i="2" s="1"/>
  <c r="E1357" i="5"/>
  <c r="B1357" i="5"/>
  <c r="F1357" i="5"/>
  <c r="C1357" i="5"/>
  <c r="D1352" i="2"/>
  <c r="A1352" i="2" s="1"/>
  <c r="E1358" i="5"/>
  <c r="B1358" i="5"/>
  <c r="C1358" i="5"/>
  <c r="F1358" i="5"/>
  <c r="E1353" i="2"/>
  <c r="G1359" i="5"/>
  <c r="C1353" i="2"/>
  <c r="B1353" i="2"/>
  <c r="F1353" i="2"/>
  <c r="D1358" i="5" l="1"/>
  <c r="A1358" i="5" s="1"/>
  <c r="D1357" i="5"/>
  <c r="A1357" i="5" s="1"/>
  <c r="D1353" i="2"/>
  <c r="A1353" i="2" s="1"/>
  <c r="B1360" i="5"/>
  <c r="E1360" i="5"/>
  <c r="C1360" i="5"/>
  <c r="F1360" i="5"/>
  <c r="F1356" i="2"/>
  <c r="C1356" i="2"/>
  <c r="B1356" i="2"/>
  <c r="E1356" i="2"/>
  <c r="G1357" i="2"/>
  <c r="G1358" i="2"/>
  <c r="G1362" i="5"/>
  <c r="D1354" i="2"/>
  <c r="A1354" i="2" s="1"/>
  <c r="B1359" i="5"/>
  <c r="F1359" i="5"/>
  <c r="C1359" i="5"/>
  <c r="E1359" i="5"/>
  <c r="G1361" i="5"/>
  <c r="C1355" i="2"/>
  <c r="F1355" i="2"/>
  <c r="B1355" i="2"/>
  <c r="E1355" i="2"/>
  <c r="D1355" i="2" l="1"/>
  <c r="A1355" i="2" s="1"/>
  <c r="D1360" i="5"/>
  <c r="A1360" i="5" s="1"/>
  <c r="F1361" i="5"/>
  <c r="E1361" i="5"/>
  <c r="C1361" i="5"/>
  <c r="B1361" i="5"/>
  <c r="B1357" i="2"/>
  <c r="F1357" i="2"/>
  <c r="C1357" i="2"/>
  <c r="E1357" i="2"/>
  <c r="G1363" i="5"/>
  <c r="D1359" i="5"/>
  <c r="A1359" i="5" s="1"/>
  <c r="D1356" i="2"/>
  <c r="A1356" i="2" s="1"/>
  <c r="F1358" i="2"/>
  <c r="E1358" i="2"/>
  <c r="G1364" i="5"/>
  <c r="G1359" i="2"/>
  <c r="B1358" i="2"/>
  <c r="G1360" i="2"/>
  <c r="C1358" i="2"/>
  <c r="B1362" i="5"/>
  <c r="E1362" i="5"/>
  <c r="F1362" i="5"/>
  <c r="C1362" i="5"/>
  <c r="D1361" i="5" l="1"/>
  <c r="A1361" i="5" s="1"/>
  <c r="D1362" i="5"/>
  <c r="A1362" i="5" s="1"/>
  <c r="B1364" i="5"/>
  <c r="E1364" i="5"/>
  <c r="F1364" i="5"/>
  <c r="C1364" i="5"/>
  <c r="B1360" i="2"/>
  <c r="F1360" i="2"/>
  <c r="C1360" i="2"/>
  <c r="G1362" i="2"/>
  <c r="E1360" i="2"/>
  <c r="G1361" i="2"/>
  <c r="G1366" i="5"/>
  <c r="D1358" i="2"/>
  <c r="A1358" i="2" s="1"/>
  <c r="B1363" i="5"/>
  <c r="E1363" i="5"/>
  <c r="C1363" i="5"/>
  <c r="F1363" i="5"/>
  <c r="E1359" i="2"/>
  <c r="G1365" i="5"/>
  <c r="B1359" i="2"/>
  <c r="F1359" i="2"/>
  <c r="C1359" i="2"/>
  <c r="D1357" i="2"/>
  <c r="A1357" i="2" s="1"/>
  <c r="D1363" i="5" l="1"/>
  <c r="A1363" i="5" s="1"/>
  <c r="B1366" i="5"/>
  <c r="C1366" i="5"/>
  <c r="F1366" i="5"/>
  <c r="E1366" i="5"/>
  <c r="B1361" i="2"/>
  <c r="G1367" i="5"/>
  <c r="E1361" i="2"/>
  <c r="F1361" i="2"/>
  <c r="C1361" i="2"/>
  <c r="D1364" i="5"/>
  <c r="A1364" i="5" s="1"/>
  <c r="C1365" i="5"/>
  <c r="E1365" i="5"/>
  <c r="F1365" i="5"/>
  <c r="B1365" i="5"/>
  <c r="D1359" i="2"/>
  <c r="A1359" i="2" s="1"/>
  <c r="D1360" i="2"/>
  <c r="A1360" i="2" s="1"/>
  <c r="G1364" i="2"/>
  <c r="C1362" i="2"/>
  <c r="G1363" i="2"/>
  <c r="G1368" i="5"/>
  <c r="E1362" i="2"/>
  <c r="F1362" i="2"/>
  <c r="B1362" i="2"/>
  <c r="D1361" i="2" l="1"/>
  <c r="A1361" i="2" s="1"/>
  <c r="D1366" i="5"/>
  <c r="A1366" i="5" s="1"/>
  <c r="D1365" i="5"/>
  <c r="A1365" i="5" s="1"/>
  <c r="E1363" i="2"/>
  <c r="C1363" i="2"/>
  <c r="B1363" i="2"/>
  <c r="G1369" i="5"/>
  <c r="F1363" i="2"/>
  <c r="E1367" i="5"/>
  <c r="F1367" i="5"/>
  <c r="C1367" i="5"/>
  <c r="B1367" i="5"/>
  <c r="D1362" i="2"/>
  <c r="A1362" i="2" s="1"/>
  <c r="C1364" i="2"/>
  <c r="E1364" i="2"/>
  <c r="G1365" i="2"/>
  <c r="G1370" i="5"/>
  <c r="F1364" i="2"/>
  <c r="B1364" i="2"/>
  <c r="G1366" i="2"/>
  <c r="E1368" i="5"/>
  <c r="C1368" i="5"/>
  <c r="B1368" i="5"/>
  <c r="F1368" i="5"/>
  <c r="D1368" i="5" l="1"/>
  <c r="A1368" i="5" s="1"/>
  <c r="D1364" i="2"/>
  <c r="A1364" i="2" s="1"/>
  <c r="C1369" i="5"/>
  <c r="F1369" i="5"/>
  <c r="B1369" i="5"/>
  <c r="E1369" i="5"/>
  <c r="F1370" i="5"/>
  <c r="B1370" i="5"/>
  <c r="C1370" i="5"/>
  <c r="E1370" i="5"/>
  <c r="D1367" i="5"/>
  <c r="A1367" i="5" s="1"/>
  <c r="C1366" i="2"/>
  <c r="G1368" i="2"/>
  <c r="G1367" i="2"/>
  <c r="F1366" i="2"/>
  <c r="E1366" i="2"/>
  <c r="B1366" i="2"/>
  <c r="G1372" i="5"/>
  <c r="F1365" i="2"/>
  <c r="B1365" i="2"/>
  <c r="G1371" i="5"/>
  <c r="E1365" i="2"/>
  <c r="C1365" i="2"/>
  <c r="D1363" i="2"/>
  <c r="A1363" i="2" s="1"/>
  <c r="D1370" i="5" l="1"/>
  <c r="A1370" i="5" s="1"/>
  <c r="D1365" i="2"/>
  <c r="A1365" i="2" s="1"/>
  <c r="D1366" i="2"/>
  <c r="A1366" i="2" s="1"/>
  <c r="D1369" i="5"/>
  <c r="A1369" i="5" s="1"/>
  <c r="C1371" i="5"/>
  <c r="B1371" i="5"/>
  <c r="E1371" i="5"/>
  <c r="F1371" i="5"/>
  <c r="G1370" i="2"/>
  <c r="E1368" i="2"/>
  <c r="G1374" i="5"/>
  <c r="F1368" i="2"/>
  <c r="G1369" i="2"/>
  <c r="C1368" i="2"/>
  <c r="B1368" i="2"/>
  <c r="B1372" i="5"/>
  <c r="F1372" i="5"/>
  <c r="E1372" i="5"/>
  <c r="C1372" i="5"/>
  <c r="C1367" i="2"/>
  <c r="G1373" i="5"/>
  <c r="B1367" i="2"/>
  <c r="E1367" i="2"/>
  <c r="F1367" i="2"/>
  <c r="D1367" i="2" l="1"/>
  <c r="A1367" i="2" s="1"/>
  <c r="D1372" i="5"/>
  <c r="A1372" i="5" s="1"/>
  <c r="C1374" i="5"/>
  <c r="F1374" i="5"/>
  <c r="E1374" i="5"/>
  <c r="B1374" i="5"/>
  <c r="D1371" i="5"/>
  <c r="A1371" i="5" s="1"/>
  <c r="E1373" i="5"/>
  <c r="C1373" i="5"/>
  <c r="F1373" i="5"/>
  <c r="B1373" i="5"/>
  <c r="D1368" i="2"/>
  <c r="A1368" i="2" s="1"/>
  <c r="B1369" i="2"/>
  <c r="F1369" i="2"/>
  <c r="E1369" i="2"/>
  <c r="C1369" i="2"/>
  <c r="G1375" i="5"/>
  <c r="E1370" i="2"/>
  <c r="F1370" i="2"/>
  <c r="G1371" i="2"/>
  <c r="B1370" i="2"/>
  <c r="G1376" i="5"/>
  <c r="G1372" i="2"/>
  <c r="C1370" i="2"/>
  <c r="D1373" i="5" l="1"/>
  <c r="A1373" i="5" s="1"/>
  <c r="D1374" i="5"/>
  <c r="A1374" i="5" s="1"/>
  <c r="E1375" i="5"/>
  <c r="C1375" i="5"/>
  <c r="F1375" i="5"/>
  <c r="B1375" i="5"/>
  <c r="F1371" i="2"/>
  <c r="C1371" i="2"/>
  <c r="G1377" i="5"/>
  <c r="B1371" i="2"/>
  <c r="E1371" i="2"/>
  <c r="G1374" i="2"/>
  <c r="E1372" i="2"/>
  <c r="C1372" i="2"/>
  <c r="B1372" i="2"/>
  <c r="G1373" i="2"/>
  <c r="G1378" i="5"/>
  <c r="F1372" i="2"/>
  <c r="D1369" i="2"/>
  <c r="A1369" i="2" s="1"/>
  <c r="C1376" i="5"/>
  <c r="B1376" i="5"/>
  <c r="E1376" i="5"/>
  <c r="F1376" i="5"/>
  <c r="D1370" i="2"/>
  <c r="A1370" i="2" s="1"/>
  <c r="D1371" i="2" l="1"/>
  <c r="A1371" i="2" s="1"/>
  <c r="D1372" i="2"/>
  <c r="A1372" i="2" s="1"/>
  <c r="D1376" i="5"/>
  <c r="A1376" i="5" s="1"/>
  <c r="C1373" i="2"/>
  <c r="G1379" i="5"/>
  <c r="E1373" i="2"/>
  <c r="B1373" i="2"/>
  <c r="F1373" i="2"/>
  <c r="E1374" i="2"/>
  <c r="C1374" i="2"/>
  <c r="F1374" i="2"/>
  <c r="G1376" i="2"/>
  <c r="B1374" i="2"/>
  <c r="G1380" i="5"/>
  <c r="G1375" i="2"/>
  <c r="F1377" i="5"/>
  <c r="E1377" i="5"/>
  <c r="B1377" i="5"/>
  <c r="C1377" i="5"/>
  <c r="F1378" i="5"/>
  <c r="C1378" i="5"/>
  <c r="E1378" i="5"/>
  <c r="B1378" i="5"/>
  <c r="D1375" i="5"/>
  <c r="A1375" i="5" s="1"/>
  <c r="D1378" i="5" l="1"/>
  <c r="A1378" i="5" s="1"/>
  <c r="D1373" i="2"/>
  <c r="A1373" i="2" s="1"/>
  <c r="D1377" i="5"/>
  <c r="A1377" i="5" s="1"/>
  <c r="F1375" i="2"/>
  <c r="G1381" i="5"/>
  <c r="E1375" i="2"/>
  <c r="C1375" i="2"/>
  <c r="B1375" i="2"/>
  <c r="C1380" i="5"/>
  <c r="B1380" i="5"/>
  <c r="F1380" i="5"/>
  <c r="E1380" i="5"/>
  <c r="D1374" i="2"/>
  <c r="A1374" i="2" s="1"/>
  <c r="F1379" i="5"/>
  <c r="C1379" i="5"/>
  <c r="B1379" i="5"/>
  <c r="E1379" i="5"/>
  <c r="F1376" i="2"/>
  <c r="G1378" i="2"/>
  <c r="C1376" i="2"/>
  <c r="B1376" i="2"/>
  <c r="E1376" i="2"/>
  <c r="G1382" i="5"/>
  <c r="G1377" i="2"/>
  <c r="D1375" i="2" l="1"/>
  <c r="A1375" i="2" s="1"/>
  <c r="D1380" i="5"/>
  <c r="D1376" i="2"/>
  <c r="A1376" i="2" s="1"/>
  <c r="B1378" i="2"/>
  <c r="G1380" i="2"/>
  <c r="C1378" i="2"/>
  <c r="G1384" i="5"/>
  <c r="F1378" i="2"/>
  <c r="E1378" i="2"/>
  <c r="G1379" i="2"/>
  <c r="E1382" i="5"/>
  <c r="C1382" i="5"/>
  <c r="F1382" i="5"/>
  <c r="B1382" i="5"/>
  <c r="A1380" i="5"/>
  <c r="E1381" i="5"/>
  <c r="B1381" i="5"/>
  <c r="F1381" i="5"/>
  <c r="C1381" i="5"/>
  <c r="E1377" i="2"/>
  <c r="B1377" i="2"/>
  <c r="C1377" i="2"/>
  <c r="G1383" i="5"/>
  <c r="F1377" i="2"/>
  <c r="D1379" i="5"/>
  <c r="A1379" i="5" s="1"/>
  <c r="D1378" i="2" l="1"/>
  <c r="A1378" i="2" s="1"/>
  <c r="C1379" i="2"/>
  <c r="E1379" i="2"/>
  <c r="F1379" i="2"/>
  <c r="G1385" i="5"/>
  <c r="B1379" i="2"/>
  <c r="C1384" i="5"/>
  <c r="F1384" i="5"/>
  <c r="B1384" i="5"/>
  <c r="E1384" i="5"/>
  <c r="D1381" i="5"/>
  <c r="A1381" i="5" s="1"/>
  <c r="G1382" i="2"/>
  <c r="F1380" i="2"/>
  <c r="E1380" i="2"/>
  <c r="G1386" i="5"/>
  <c r="G1381" i="2"/>
  <c r="C1380" i="2"/>
  <c r="B1380" i="2"/>
  <c r="D1377" i="2"/>
  <c r="A1377" i="2" s="1"/>
  <c r="E1383" i="5"/>
  <c r="F1383" i="5"/>
  <c r="B1383" i="5"/>
  <c r="C1383" i="5"/>
  <c r="D1382" i="5"/>
  <c r="A1382" i="5" s="1"/>
  <c r="D1380" i="2" l="1"/>
  <c r="A1380" i="2" s="1"/>
  <c r="D1383" i="5"/>
  <c r="A1383" i="5" s="1"/>
  <c r="F1386" i="5"/>
  <c r="E1386" i="5"/>
  <c r="C1386" i="5"/>
  <c r="B1386" i="5"/>
  <c r="D1379" i="2"/>
  <c r="A1379" i="2" s="1"/>
  <c r="B1381" i="2"/>
  <c r="E1381" i="2"/>
  <c r="C1381" i="2"/>
  <c r="F1381" i="2"/>
  <c r="G1387" i="5"/>
  <c r="F1382" i="2"/>
  <c r="G1388" i="5"/>
  <c r="B1382" i="2"/>
  <c r="G1383" i="2"/>
  <c r="E1382" i="2"/>
  <c r="C1382" i="2"/>
  <c r="G1384" i="2"/>
  <c r="D1384" i="5"/>
  <c r="A1384" i="5" s="1"/>
  <c r="E1385" i="5"/>
  <c r="B1385" i="5"/>
  <c r="F1385" i="5"/>
  <c r="C1385" i="5"/>
  <c r="D1386" i="5" l="1"/>
  <c r="A1386" i="5" s="1"/>
  <c r="D1381" i="2"/>
  <c r="A1381" i="2" s="1"/>
  <c r="D1382" i="2"/>
  <c r="A1382" i="2" s="1"/>
  <c r="D1385" i="5"/>
  <c r="A1385" i="5" s="1"/>
  <c r="C1388" i="5"/>
  <c r="E1388" i="5"/>
  <c r="F1388" i="5"/>
  <c r="B1388" i="5"/>
  <c r="C1383" i="2"/>
  <c r="F1383" i="2"/>
  <c r="E1383" i="2"/>
  <c r="G1389" i="5"/>
  <c r="B1383" i="2"/>
  <c r="C1387" i="5"/>
  <c r="E1387" i="5"/>
  <c r="B1387" i="5"/>
  <c r="F1387" i="5"/>
  <c r="B1384" i="2"/>
  <c r="F1384" i="2"/>
  <c r="G1385" i="2"/>
  <c r="E1384" i="2"/>
  <c r="C1384" i="2"/>
  <c r="G1390" i="5"/>
  <c r="G1386" i="2"/>
  <c r="B1390" i="5" l="1"/>
  <c r="F1390" i="5"/>
  <c r="E1390" i="5"/>
  <c r="C1390" i="5"/>
  <c r="E1386" i="2"/>
  <c r="F1386" i="2"/>
  <c r="G1388" i="2"/>
  <c r="G1387" i="2"/>
  <c r="G1392" i="5"/>
  <c r="B1386" i="2"/>
  <c r="C1386" i="2"/>
  <c r="D1388" i="5"/>
  <c r="A1388" i="5" s="1"/>
  <c r="C1385" i="2"/>
  <c r="B1385" i="2"/>
  <c r="E1385" i="2"/>
  <c r="F1385" i="2"/>
  <c r="G1391" i="5"/>
  <c r="F1389" i="5"/>
  <c r="B1389" i="5"/>
  <c r="C1389" i="5"/>
  <c r="E1389" i="5"/>
  <c r="D1384" i="2"/>
  <c r="A1384" i="2" s="1"/>
  <c r="D1387" i="5"/>
  <c r="A1387" i="5" s="1"/>
  <c r="D1383" i="2"/>
  <c r="A1383" i="2" s="1"/>
  <c r="D1390" i="5" l="1"/>
  <c r="A1390" i="5" s="1"/>
  <c r="E1387" i="2"/>
  <c r="F1387" i="2"/>
  <c r="C1387" i="2"/>
  <c r="G1393" i="5"/>
  <c r="B1387" i="2"/>
  <c r="D1385" i="2"/>
  <c r="A1385" i="2" s="1"/>
  <c r="B1388" i="2"/>
  <c r="F1388" i="2"/>
  <c r="G1389" i="2"/>
  <c r="G1394" i="5"/>
  <c r="G1390" i="2"/>
  <c r="C1388" i="2"/>
  <c r="E1388" i="2"/>
  <c r="D1389" i="5"/>
  <c r="A1389" i="5" s="1"/>
  <c r="C1391" i="5"/>
  <c r="F1391" i="5"/>
  <c r="B1391" i="5"/>
  <c r="E1391" i="5"/>
  <c r="B1392" i="5"/>
  <c r="F1392" i="5"/>
  <c r="E1392" i="5"/>
  <c r="C1392" i="5"/>
  <c r="D1386" i="2"/>
  <c r="A1386" i="2" s="1"/>
  <c r="D1391" i="5" l="1"/>
  <c r="A1391" i="5" s="1"/>
  <c r="D1392" i="5"/>
  <c r="A1392" i="5" s="1"/>
  <c r="B1393" i="5"/>
  <c r="C1393" i="5"/>
  <c r="F1393" i="5"/>
  <c r="E1393" i="5"/>
  <c r="E1390" i="2"/>
  <c r="B1390" i="2"/>
  <c r="C1390" i="2"/>
  <c r="G1392" i="2"/>
  <c r="G1391" i="2"/>
  <c r="F1390" i="2"/>
  <c r="G1396" i="5"/>
  <c r="B1394" i="5"/>
  <c r="E1394" i="5"/>
  <c r="C1394" i="5"/>
  <c r="F1394" i="5"/>
  <c r="D1388" i="2"/>
  <c r="A1388" i="2" s="1"/>
  <c r="E1389" i="2"/>
  <c r="G1395" i="5"/>
  <c r="F1389" i="2"/>
  <c r="C1389" i="2"/>
  <c r="B1389" i="2"/>
  <c r="D1387" i="2"/>
  <c r="A1387" i="2" s="1"/>
  <c r="D1389" i="2" l="1"/>
  <c r="A1389" i="2" s="1"/>
  <c r="D1393" i="5"/>
  <c r="A1393" i="5" s="1"/>
  <c r="E1396" i="5"/>
  <c r="C1396" i="5"/>
  <c r="B1396" i="5"/>
  <c r="F1396" i="5"/>
  <c r="E1395" i="5"/>
  <c r="C1395" i="5"/>
  <c r="B1395" i="5"/>
  <c r="F1395" i="5"/>
  <c r="D1394" i="5"/>
  <c r="A1394" i="5" s="1"/>
  <c r="E1391" i="2"/>
  <c r="B1391" i="2"/>
  <c r="F1391" i="2"/>
  <c r="G1397" i="5"/>
  <c r="C1391" i="2"/>
  <c r="D1390" i="2"/>
  <c r="A1390" i="2" s="1"/>
  <c r="G1398" i="5"/>
  <c r="E1392" i="2"/>
  <c r="C1392" i="2"/>
  <c r="F1392" i="2"/>
  <c r="G1394" i="2"/>
  <c r="B1392" i="2"/>
  <c r="G1393" i="2"/>
  <c r="C1398" i="5" l="1"/>
  <c r="E1398" i="5"/>
  <c r="F1398" i="5"/>
  <c r="B1398" i="5"/>
  <c r="F1393" i="2"/>
  <c r="B1393" i="2"/>
  <c r="E1393" i="2"/>
  <c r="G1399" i="5"/>
  <c r="C1393" i="2"/>
  <c r="D1391" i="2"/>
  <c r="A1391" i="2" s="1"/>
  <c r="G1400" i="5"/>
  <c r="C1394" i="2"/>
  <c r="G1395" i="2"/>
  <c r="E1394" i="2"/>
  <c r="G1396" i="2"/>
  <c r="F1394" i="2"/>
  <c r="B1394" i="2"/>
  <c r="D1392" i="2"/>
  <c r="A1392" i="2" s="1"/>
  <c r="B1397" i="5"/>
  <c r="F1397" i="5"/>
  <c r="E1397" i="5"/>
  <c r="C1397" i="5"/>
  <c r="D1395" i="5"/>
  <c r="A1395" i="5" s="1"/>
  <c r="D1396" i="5"/>
  <c r="A1396" i="5" s="1"/>
  <c r="D1393" i="2" l="1"/>
  <c r="A1393" i="2" s="1"/>
  <c r="D1394" i="2"/>
  <c r="A1394" i="2" s="1"/>
  <c r="D1397" i="5"/>
  <c r="A1397" i="5" s="1"/>
  <c r="B1400" i="5"/>
  <c r="F1400" i="5"/>
  <c r="E1400" i="5"/>
  <c r="C1400" i="5"/>
  <c r="D1398" i="5"/>
  <c r="A1398" i="5" s="1"/>
  <c r="G1397" i="2"/>
  <c r="B1396" i="2"/>
  <c r="F1396" i="2"/>
  <c r="E1396" i="2"/>
  <c r="G1398" i="2"/>
  <c r="G1402" i="5"/>
  <c r="C1396" i="2"/>
  <c r="C1395" i="2"/>
  <c r="F1395" i="2"/>
  <c r="G1401" i="5"/>
  <c r="B1395" i="2"/>
  <c r="E1395" i="2"/>
  <c r="F1399" i="5"/>
  <c r="B1399" i="5"/>
  <c r="E1399" i="5"/>
  <c r="C1399" i="5"/>
  <c r="D1400" i="5" l="1"/>
  <c r="A1400" i="5" s="1"/>
  <c r="F1402" i="5"/>
  <c r="B1402" i="5"/>
  <c r="C1402" i="5"/>
  <c r="E1402" i="5"/>
  <c r="D1395" i="2"/>
  <c r="A1395" i="2" s="1"/>
  <c r="D1399" i="5"/>
  <c r="A1399" i="5" s="1"/>
  <c r="G1404" i="5"/>
  <c r="E1398" i="2"/>
  <c r="C1398" i="2"/>
  <c r="F1398" i="2"/>
  <c r="B1398" i="2"/>
  <c r="G1399" i="2"/>
  <c r="G1400" i="2"/>
  <c r="C1397" i="2"/>
  <c r="E1397" i="2"/>
  <c r="G1403" i="5"/>
  <c r="B1397" i="2"/>
  <c r="F1397" i="2"/>
  <c r="E1401" i="5"/>
  <c r="C1401" i="5"/>
  <c r="B1401" i="5"/>
  <c r="F1401" i="5"/>
  <c r="D1396" i="2"/>
  <c r="A1396" i="2" s="1"/>
  <c r="D1397" i="2" l="1"/>
  <c r="A1397" i="2" s="1"/>
  <c r="D1401" i="5"/>
  <c r="A1401" i="5" s="1"/>
  <c r="D1402" i="5"/>
  <c r="A1402" i="5" s="1"/>
  <c r="E1404" i="5"/>
  <c r="F1404" i="5"/>
  <c r="B1404" i="5"/>
  <c r="C1404" i="5"/>
  <c r="G1402" i="2"/>
  <c r="B1400" i="2"/>
  <c r="G1406" i="5"/>
  <c r="C1400" i="2"/>
  <c r="G1401" i="2"/>
  <c r="E1400" i="2"/>
  <c r="F1400" i="2"/>
  <c r="B1403" i="5"/>
  <c r="F1403" i="5"/>
  <c r="E1403" i="5"/>
  <c r="C1403" i="5"/>
  <c r="E1399" i="2"/>
  <c r="B1399" i="2"/>
  <c r="C1399" i="2"/>
  <c r="F1399" i="2"/>
  <c r="G1405" i="5"/>
  <c r="D1398" i="2"/>
  <c r="A1398" i="2" s="1"/>
  <c r="D1403" i="5" l="1"/>
  <c r="A1403" i="5" s="1"/>
  <c r="C1406" i="5"/>
  <c r="F1406" i="5"/>
  <c r="B1406" i="5"/>
  <c r="E1406" i="5"/>
  <c r="D1400" i="2"/>
  <c r="A1400" i="2" s="1"/>
  <c r="F1401" i="2"/>
  <c r="G1407" i="5"/>
  <c r="B1401" i="2"/>
  <c r="C1401" i="2"/>
  <c r="E1401" i="2"/>
  <c r="F1402" i="2"/>
  <c r="C1402" i="2"/>
  <c r="B1402" i="2"/>
  <c r="G1408" i="5"/>
  <c r="G1403" i="2"/>
  <c r="E1402" i="2"/>
  <c r="G1404" i="2"/>
  <c r="D1404" i="5"/>
  <c r="A1404" i="5" s="1"/>
  <c r="B1405" i="5"/>
  <c r="C1405" i="5"/>
  <c r="E1405" i="5"/>
  <c r="F1405" i="5"/>
  <c r="D1399" i="2"/>
  <c r="A1399" i="2" s="1"/>
  <c r="D1406" i="5" l="1"/>
  <c r="A1406" i="5" s="1"/>
  <c r="D1401" i="2"/>
  <c r="A1401" i="2" s="1"/>
  <c r="D1405" i="5"/>
  <c r="A1405" i="5" s="1"/>
  <c r="B1404" i="2"/>
  <c r="G1406" i="2"/>
  <c r="G1405" i="2"/>
  <c r="C1404" i="2"/>
  <c r="G1410" i="5"/>
  <c r="E1404" i="2"/>
  <c r="F1404" i="2"/>
  <c r="E1403" i="2"/>
  <c r="C1403" i="2"/>
  <c r="B1403" i="2"/>
  <c r="G1409" i="5"/>
  <c r="F1403" i="2"/>
  <c r="E1407" i="5"/>
  <c r="C1407" i="5"/>
  <c r="B1407" i="5"/>
  <c r="F1407" i="5"/>
  <c r="F1408" i="5"/>
  <c r="B1408" i="5"/>
  <c r="C1408" i="5"/>
  <c r="E1408" i="5"/>
  <c r="D1402" i="2"/>
  <c r="A1402" i="2" s="1"/>
  <c r="D1407" i="5" l="1"/>
  <c r="A1407" i="5" s="1"/>
  <c r="E1409" i="5"/>
  <c r="F1409" i="5"/>
  <c r="B1409" i="5"/>
  <c r="C1409" i="5"/>
  <c r="D1404" i="2"/>
  <c r="A1404" i="2" s="1"/>
  <c r="G1412" i="5"/>
  <c r="G1408" i="2"/>
  <c r="F1406" i="2"/>
  <c r="G1407" i="2"/>
  <c r="B1406" i="2"/>
  <c r="C1406" i="2"/>
  <c r="E1406" i="2"/>
  <c r="C1410" i="5"/>
  <c r="F1410" i="5"/>
  <c r="E1410" i="5"/>
  <c r="B1410" i="5"/>
  <c r="F1405" i="2"/>
  <c r="C1405" i="2"/>
  <c r="B1405" i="2"/>
  <c r="G1411" i="5"/>
  <c r="E1405" i="2"/>
  <c r="D1408" i="5"/>
  <c r="A1408" i="5" s="1"/>
  <c r="D1403" i="2"/>
  <c r="A1403" i="2" s="1"/>
  <c r="D1405" i="2" l="1"/>
  <c r="A1405" i="2" s="1"/>
  <c r="D1406" i="2"/>
  <c r="A1406" i="2" s="1"/>
  <c r="F1412" i="5"/>
  <c r="B1412" i="5"/>
  <c r="C1412" i="5"/>
  <c r="E1412" i="5"/>
  <c r="B1408" i="2"/>
  <c r="F1408" i="2"/>
  <c r="G1414" i="5"/>
  <c r="E1408" i="2"/>
  <c r="G1409" i="2"/>
  <c r="C1408" i="2"/>
  <c r="G1410" i="2"/>
  <c r="F1411" i="5"/>
  <c r="E1411" i="5"/>
  <c r="C1411" i="5"/>
  <c r="B1411" i="5"/>
  <c r="G1413" i="5"/>
  <c r="B1407" i="2"/>
  <c r="C1407" i="2"/>
  <c r="E1407" i="2"/>
  <c r="F1407" i="2"/>
  <c r="D1410" i="5"/>
  <c r="A1410" i="5" s="1"/>
  <c r="D1409" i="5"/>
  <c r="A1409" i="5" s="1"/>
  <c r="D1412" i="5" l="1"/>
  <c r="A1412" i="5" s="1"/>
  <c r="D1408" i="2"/>
  <c r="A1408" i="2" s="1"/>
  <c r="D1407" i="2"/>
  <c r="A1407" i="2" s="1"/>
  <c r="F1410" i="2"/>
  <c r="G1411" i="2"/>
  <c r="B1410" i="2"/>
  <c r="C1410" i="2"/>
  <c r="E1410" i="2"/>
  <c r="G1416" i="5"/>
  <c r="G1412" i="2"/>
  <c r="B1414" i="5"/>
  <c r="E1414" i="5"/>
  <c r="C1414" i="5"/>
  <c r="F1414" i="5"/>
  <c r="F1413" i="5"/>
  <c r="C1413" i="5"/>
  <c r="B1413" i="5"/>
  <c r="E1413" i="5"/>
  <c r="D1411" i="5"/>
  <c r="A1411" i="5" s="1"/>
  <c r="E1409" i="2"/>
  <c r="B1409" i="2"/>
  <c r="F1409" i="2"/>
  <c r="C1409" i="2"/>
  <c r="G1415" i="5"/>
  <c r="D1410" i="2" l="1"/>
  <c r="A1410" i="2" s="1"/>
  <c r="D1413" i="5"/>
  <c r="A1413" i="5" s="1"/>
  <c r="C1416" i="5"/>
  <c r="E1416" i="5"/>
  <c r="B1416" i="5"/>
  <c r="F1416" i="5"/>
  <c r="E1411" i="2"/>
  <c r="G1417" i="5"/>
  <c r="B1411" i="2"/>
  <c r="C1411" i="2"/>
  <c r="F1411" i="2"/>
  <c r="C1415" i="5"/>
  <c r="F1415" i="5"/>
  <c r="E1415" i="5"/>
  <c r="B1415" i="5"/>
  <c r="D1409" i="2"/>
  <c r="A1409" i="2" s="1"/>
  <c r="D1414" i="5"/>
  <c r="A1414" i="5" s="1"/>
  <c r="C1412" i="2"/>
  <c r="F1412" i="2"/>
  <c r="B1412" i="2"/>
  <c r="G1414" i="2"/>
  <c r="G1418" i="5"/>
  <c r="E1412" i="2"/>
  <c r="G1413" i="2"/>
  <c r="D1412" i="2" l="1"/>
  <c r="A1412" i="2" s="1"/>
  <c r="D1415" i="5"/>
  <c r="A1415" i="5" s="1"/>
  <c r="G1419" i="5"/>
  <c r="F1413" i="2"/>
  <c r="C1413" i="2"/>
  <c r="E1413" i="2"/>
  <c r="B1413" i="2"/>
  <c r="B1414" i="2"/>
  <c r="C1414" i="2"/>
  <c r="G1416" i="2"/>
  <c r="G1420" i="5"/>
  <c r="E1414" i="2"/>
  <c r="G1415" i="2"/>
  <c r="F1414" i="2"/>
  <c r="E1417" i="5"/>
  <c r="B1417" i="5"/>
  <c r="F1417" i="5"/>
  <c r="C1417" i="5"/>
  <c r="D1416" i="5"/>
  <c r="A1416" i="5" s="1"/>
  <c r="C1418" i="5"/>
  <c r="E1418" i="5"/>
  <c r="B1418" i="5"/>
  <c r="F1418" i="5"/>
  <c r="D1411" i="2"/>
  <c r="A1411" i="2" s="1"/>
  <c r="D1413" i="2" l="1"/>
  <c r="A1413" i="2" s="1"/>
  <c r="D1418" i="5"/>
  <c r="A1418" i="5" s="1"/>
  <c r="E1415" i="2"/>
  <c r="F1415" i="2"/>
  <c r="B1415" i="2"/>
  <c r="C1415" i="2"/>
  <c r="G1421" i="5"/>
  <c r="B1416" i="2"/>
  <c r="C1416" i="2"/>
  <c r="E1416" i="2"/>
  <c r="G1417" i="2"/>
  <c r="G1418" i="2"/>
  <c r="F1416" i="2"/>
  <c r="G1422" i="5"/>
  <c r="D1414" i="2"/>
  <c r="A1414" i="2" s="1"/>
  <c r="D1417" i="5"/>
  <c r="A1417" i="5" s="1"/>
  <c r="B1420" i="5"/>
  <c r="E1420" i="5"/>
  <c r="C1420" i="5"/>
  <c r="F1420" i="5"/>
  <c r="E1419" i="5"/>
  <c r="F1419" i="5"/>
  <c r="C1419" i="5"/>
  <c r="B1419" i="5"/>
  <c r="D1419" i="5" l="1"/>
  <c r="A1419" i="5" s="1"/>
  <c r="G1424" i="5"/>
  <c r="E1418" i="2"/>
  <c r="G1420" i="2"/>
  <c r="G1419" i="2"/>
  <c r="F1418" i="2"/>
  <c r="C1418" i="2"/>
  <c r="B1418" i="2"/>
  <c r="C1417" i="2"/>
  <c r="G1423" i="5"/>
  <c r="F1417" i="2"/>
  <c r="E1417" i="2"/>
  <c r="B1417" i="2"/>
  <c r="B1421" i="5"/>
  <c r="F1421" i="5"/>
  <c r="C1421" i="5"/>
  <c r="E1421" i="5"/>
  <c r="D1415" i="2"/>
  <c r="A1415" i="2" s="1"/>
  <c r="D1420" i="5"/>
  <c r="A1420" i="5" s="1"/>
  <c r="F1422" i="5"/>
  <c r="B1422" i="5"/>
  <c r="C1422" i="5"/>
  <c r="E1422" i="5"/>
  <c r="D1416" i="2"/>
  <c r="A1416" i="2" s="1"/>
  <c r="D1417" i="2" l="1"/>
  <c r="A1417" i="2" s="1"/>
  <c r="D1418" i="2"/>
  <c r="A1418" i="2" s="1"/>
  <c r="D1421" i="5"/>
  <c r="A1421" i="5" s="1"/>
  <c r="B1419" i="2"/>
  <c r="E1419" i="2"/>
  <c r="F1419" i="2"/>
  <c r="G1425" i="5"/>
  <c r="C1419" i="2"/>
  <c r="B1420" i="2"/>
  <c r="E1420" i="2"/>
  <c r="F1420" i="2"/>
  <c r="G1421" i="2"/>
  <c r="G1426" i="5"/>
  <c r="G1422" i="2"/>
  <c r="C1420" i="2"/>
  <c r="D1422" i="5"/>
  <c r="A1422" i="5" s="1"/>
  <c r="F1423" i="5"/>
  <c r="E1423" i="5"/>
  <c r="B1423" i="5"/>
  <c r="C1423" i="5"/>
  <c r="F1424" i="5"/>
  <c r="B1424" i="5"/>
  <c r="E1424" i="5"/>
  <c r="C1424" i="5"/>
  <c r="D1420" i="2" l="1"/>
  <c r="A1420" i="2" s="1"/>
  <c r="C1422" i="2"/>
  <c r="E1422" i="2"/>
  <c r="G1428" i="5"/>
  <c r="G1423" i="2"/>
  <c r="F1422" i="2"/>
  <c r="G1424" i="2"/>
  <c r="B1422" i="2"/>
  <c r="C1425" i="5"/>
  <c r="F1425" i="5"/>
  <c r="B1425" i="5"/>
  <c r="E1425" i="5"/>
  <c r="B1426" i="5"/>
  <c r="E1426" i="5"/>
  <c r="F1426" i="5"/>
  <c r="C1426" i="5"/>
  <c r="D1424" i="5"/>
  <c r="A1424" i="5" s="1"/>
  <c r="G1427" i="5"/>
  <c r="B1421" i="2"/>
  <c r="C1421" i="2"/>
  <c r="E1421" i="2"/>
  <c r="F1421" i="2"/>
  <c r="D1419" i="2"/>
  <c r="A1419" i="2" s="1"/>
  <c r="D1423" i="5"/>
  <c r="A1423" i="5" s="1"/>
  <c r="D1422" i="2" l="1"/>
  <c r="A1422" i="2" s="1"/>
  <c r="D1425" i="5"/>
  <c r="D1421" i="2"/>
  <c r="A1421" i="2" s="1"/>
  <c r="A1425" i="5"/>
  <c r="C1428" i="5"/>
  <c r="B1428" i="5"/>
  <c r="F1428" i="5"/>
  <c r="E1428" i="5"/>
  <c r="E1423" i="2"/>
  <c r="G1429" i="5"/>
  <c r="F1423" i="2"/>
  <c r="C1423" i="2"/>
  <c r="B1423" i="2"/>
  <c r="G1425" i="2"/>
  <c r="B1424" i="2"/>
  <c r="F1424" i="2"/>
  <c r="E1424" i="2"/>
  <c r="G1430" i="5"/>
  <c r="C1424" i="2"/>
  <c r="G1426" i="2"/>
  <c r="B1427" i="5"/>
  <c r="F1427" i="5"/>
  <c r="C1427" i="5"/>
  <c r="E1427" i="5"/>
  <c r="D1426" i="5"/>
  <c r="A1426" i="5" s="1"/>
  <c r="D1424" i="2" l="1"/>
  <c r="A1424" i="2" s="1"/>
  <c r="E1430" i="5"/>
  <c r="C1430" i="5"/>
  <c r="B1430" i="5"/>
  <c r="F1430" i="5"/>
  <c r="E1425" i="2"/>
  <c r="F1425" i="2"/>
  <c r="C1425" i="2"/>
  <c r="G1431" i="5"/>
  <c r="B1425" i="2"/>
  <c r="C1429" i="5"/>
  <c r="F1429" i="5"/>
  <c r="B1429" i="5"/>
  <c r="E1429" i="5"/>
  <c r="D1423" i="2"/>
  <c r="A1423" i="2" s="1"/>
  <c r="D1427" i="5"/>
  <c r="A1427" i="5" s="1"/>
  <c r="C1426" i="2"/>
  <c r="B1426" i="2"/>
  <c r="G1427" i="2"/>
  <c r="G1432" i="5"/>
  <c r="E1426" i="2"/>
  <c r="F1426" i="2"/>
  <c r="G1428" i="2"/>
  <c r="D1428" i="5"/>
  <c r="A1428" i="5" s="1"/>
  <c r="D1425" i="2" l="1"/>
  <c r="A1425" i="2" s="1"/>
  <c r="D1429" i="5"/>
  <c r="B1428" i="2"/>
  <c r="C1428" i="2"/>
  <c r="F1428" i="2"/>
  <c r="G1429" i="2"/>
  <c r="E1428" i="2"/>
  <c r="G1434" i="5"/>
  <c r="G1430" i="2"/>
  <c r="E1427" i="2"/>
  <c r="B1427" i="2"/>
  <c r="F1427" i="2"/>
  <c r="C1427" i="2"/>
  <c r="G1433" i="5"/>
  <c r="B1431" i="5"/>
  <c r="E1431" i="5"/>
  <c r="C1431" i="5"/>
  <c r="F1431" i="5"/>
  <c r="D1426" i="2"/>
  <c r="A1426" i="2" s="1"/>
  <c r="B1432" i="5"/>
  <c r="E1432" i="5"/>
  <c r="C1432" i="5"/>
  <c r="F1432" i="5"/>
  <c r="A1429" i="5"/>
  <c r="D1430" i="5"/>
  <c r="A1430" i="5" s="1"/>
  <c r="D1432" i="5" l="1"/>
  <c r="A1432" i="5" s="1"/>
  <c r="D1427" i="2"/>
  <c r="A1427" i="2" s="1"/>
  <c r="B1433" i="5"/>
  <c r="E1433" i="5"/>
  <c r="F1433" i="5"/>
  <c r="C1433" i="5"/>
  <c r="C1430" i="2"/>
  <c r="E1430" i="2"/>
  <c r="G1431" i="2"/>
  <c r="B1430" i="2"/>
  <c r="G1432" i="2"/>
  <c r="G1436" i="5"/>
  <c r="F1430" i="2"/>
  <c r="G1435" i="5"/>
  <c r="C1429" i="2"/>
  <c r="F1429" i="2"/>
  <c r="B1429" i="2"/>
  <c r="E1429" i="2"/>
  <c r="D1431" i="5"/>
  <c r="A1431" i="5" s="1"/>
  <c r="B1434" i="5"/>
  <c r="F1434" i="5"/>
  <c r="E1434" i="5"/>
  <c r="C1434" i="5"/>
  <c r="D1428" i="2"/>
  <c r="A1428" i="2" s="1"/>
  <c r="B1431" i="2" l="1"/>
  <c r="C1431" i="2"/>
  <c r="G1437" i="5"/>
  <c r="F1431" i="2"/>
  <c r="E1431" i="2"/>
  <c r="C1436" i="5"/>
  <c r="E1436" i="5"/>
  <c r="B1436" i="5"/>
  <c r="F1436" i="5"/>
  <c r="D1430" i="2"/>
  <c r="A1430" i="2" s="1"/>
  <c r="E1432" i="2"/>
  <c r="G1438" i="5"/>
  <c r="F1432" i="2"/>
  <c r="C1432" i="2"/>
  <c r="G1434" i="2"/>
  <c r="G1433" i="2"/>
  <c r="B1432" i="2"/>
  <c r="D1433" i="5"/>
  <c r="A1433" i="5" s="1"/>
  <c r="D1434" i="5"/>
  <c r="A1434" i="5" s="1"/>
  <c r="D1429" i="2"/>
  <c r="A1429" i="2" s="1"/>
  <c r="E1435" i="5"/>
  <c r="F1435" i="5"/>
  <c r="B1435" i="5"/>
  <c r="C1435" i="5"/>
  <c r="D1436" i="5" l="1"/>
  <c r="A1436" i="5" s="1"/>
  <c r="D1432" i="2"/>
  <c r="A1432" i="2" s="1"/>
  <c r="C1433" i="2"/>
  <c r="B1433" i="2"/>
  <c r="G1439" i="5"/>
  <c r="E1433" i="2"/>
  <c r="F1433" i="2"/>
  <c r="B1438" i="5"/>
  <c r="F1438" i="5"/>
  <c r="E1438" i="5"/>
  <c r="C1438" i="5"/>
  <c r="C1437" i="5"/>
  <c r="E1437" i="5"/>
  <c r="B1437" i="5"/>
  <c r="F1437" i="5"/>
  <c r="G1435" i="2"/>
  <c r="C1434" i="2"/>
  <c r="F1434" i="2"/>
  <c r="E1434" i="2"/>
  <c r="G1440" i="5"/>
  <c r="G1436" i="2"/>
  <c r="B1434" i="2"/>
  <c r="D1435" i="5"/>
  <c r="A1435" i="5" s="1"/>
  <c r="D1431" i="2"/>
  <c r="A1431" i="2" s="1"/>
  <c r="D1434" i="2" l="1"/>
  <c r="A1434" i="2" s="1"/>
  <c r="D1433" i="2"/>
  <c r="A1433" i="2" s="1"/>
  <c r="D1437" i="5"/>
  <c r="A1437" i="5" s="1"/>
  <c r="D1438" i="5"/>
  <c r="A1438" i="5" s="1"/>
  <c r="C1436" i="2"/>
  <c r="E1436" i="2"/>
  <c r="B1436" i="2"/>
  <c r="G1442" i="5"/>
  <c r="G1438" i="2"/>
  <c r="F1436" i="2"/>
  <c r="G1437" i="2"/>
  <c r="F1440" i="5"/>
  <c r="C1440" i="5"/>
  <c r="B1440" i="5"/>
  <c r="E1440" i="5"/>
  <c r="E1435" i="2"/>
  <c r="F1435" i="2"/>
  <c r="B1435" i="2"/>
  <c r="G1441" i="5"/>
  <c r="C1435" i="2"/>
  <c r="C1439" i="5"/>
  <c r="F1439" i="5"/>
  <c r="B1439" i="5"/>
  <c r="E1439" i="5"/>
  <c r="D1435" i="2" l="1"/>
  <c r="A1435" i="2" s="1"/>
  <c r="D1439" i="5"/>
  <c r="A1439" i="5" s="1"/>
  <c r="E1441" i="5"/>
  <c r="C1441" i="5"/>
  <c r="F1441" i="5"/>
  <c r="B1441" i="5"/>
  <c r="G1443" i="5"/>
  <c r="C1437" i="2"/>
  <c r="B1437" i="2"/>
  <c r="E1437" i="2"/>
  <c r="F1437" i="2"/>
  <c r="D1436" i="2"/>
  <c r="A1436" i="2" s="1"/>
  <c r="C1442" i="5"/>
  <c r="F1442" i="5"/>
  <c r="B1442" i="5"/>
  <c r="E1442" i="5"/>
  <c r="D1440" i="5"/>
  <c r="A1440" i="5" s="1"/>
  <c r="G1440" i="2"/>
  <c r="F1438" i="2"/>
  <c r="G1444" i="5"/>
  <c r="B1438" i="2"/>
  <c r="G1439" i="2"/>
  <c r="C1438" i="2"/>
  <c r="E1438" i="2"/>
  <c r="D1438" i="2" l="1"/>
  <c r="A1438" i="2" s="1"/>
  <c r="D1437" i="2"/>
  <c r="A1437" i="2" s="1"/>
  <c r="F1439" i="2"/>
  <c r="G1445" i="5"/>
  <c r="E1439" i="2"/>
  <c r="B1439" i="2"/>
  <c r="C1439" i="2"/>
  <c r="E1440" i="2"/>
  <c r="G1442" i="2"/>
  <c r="B1440" i="2"/>
  <c r="C1440" i="2"/>
  <c r="F1440" i="2"/>
  <c r="G1441" i="2"/>
  <c r="G1446" i="5"/>
  <c r="C1444" i="5"/>
  <c r="B1444" i="5"/>
  <c r="E1444" i="5"/>
  <c r="F1444" i="5"/>
  <c r="D1442" i="5"/>
  <c r="A1442" i="5" s="1"/>
  <c r="E1443" i="5"/>
  <c r="B1443" i="5"/>
  <c r="F1443" i="5"/>
  <c r="C1443" i="5"/>
  <c r="D1441" i="5"/>
  <c r="A1441" i="5" s="1"/>
  <c r="D1443" i="5" l="1"/>
  <c r="A1443" i="5" s="1"/>
  <c r="D1439" i="2"/>
  <c r="A1439" i="2" s="1"/>
  <c r="D1444" i="5"/>
  <c r="A1444" i="5" s="1"/>
  <c r="B1446" i="5"/>
  <c r="F1446" i="5"/>
  <c r="E1446" i="5"/>
  <c r="C1446" i="5"/>
  <c r="B1441" i="2"/>
  <c r="C1441" i="2"/>
  <c r="F1441" i="2"/>
  <c r="E1441" i="2"/>
  <c r="G1447" i="5"/>
  <c r="D1440" i="2"/>
  <c r="A1440" i="2" s="1"/>
  <c r="F1445" i="5"/>
  <c r="E1445" i="5"/>
  <c r="C1445" i="5"/>
  <c r="B1445" i="5"/>
  <c r="C1442" i="2"/>
  <c r="B1442" i="2"/>
  <c r="G1444" i="2"/>
  <c r="G1448" i="5"/>
  <c r="F1442" i="2"/>
  <c r="E1442" i="2"/>
  <c r="G1443" i="2"/>
  <c r="D1441" i="2" l="1"/>
  <c r="A1441" i="2" s="1"/>
  <c r="D1446" i="5"/>
  <c r="A1446" i="5" s="1"/>
  <c r="F1443" i="2"/>
  <c r="G1449" i="5"/>
  <c r="C1443" i="2"/>
  <c r="E1443" i="2"/>
  <c r="B1443" i="2"/>
  <c r="B1444" i="2"/>
  <c r="G1450" i="5"/>
  <c r="G1445" i="2"/>
  <c r="F1444" i="2"/>
  <c r="E1444" i="2"/>
  <c r="C1444" i="2"/>
  <c r="G1446" i="2"/>
  <c r="B1448" i="5"/>
  <c r="E1448" i="5"/>
  <c r="F1448" i="5"/>
  <c r="C1448" i="5"/>
  <c r="D1442" i="2"/>
  <c r="A1442" i="2" s="1"/>
  <c r="D1445" i="5"/>
  <c r="A1445" i="5" s="1"/>
  <c r="B1447" i="5"/>
  <c r="C1447" i="5"/>
  <c r="E1447" i="5"/>
  <c r="F1447" i="5"/>
  <c r="D1444" i="2" l="1"/>
  <c r="A1444" i="2" s="1"/>
  <c r="C1449" i="5"/>
  <c r="E1449" i="5"/>
  <c r="F1449" i="5"/>
  <c r="B1449" i="5"/>
  <c r="D1447" i="5"/>
  <c r="A1447" i="5" s="1"/>
  <c r="C1450" i="5"/>
  <c r="E1450" i="5"/>
  <c r="F1450" i="5"/>
  <c r="B1450" i="5"/>
  <c r="D1448" i="5"/>
  <c r="A1448" i="5" s="1"/>
  <c r="C1446" i="2"/>
  <c r="B1446" i="2"/>
  <c r="F1446" i="2"/>
  <c r="G1452" i="5"/>
  <c r="G1447" i="2"/>
  <c r="G1448" i="2"/>
  <c r="E1446" i="2"/>
  <c r="C1445" i="2"/>
  <c r="E1445" i="2"/>
  <c r="B1445" i="2"/>
  <c r="G1451" i="5"/>
  <c r="F1445" i="2"/>
  <c r="D1443" i="2"/>
  <c r="A1443" i="2" s="1"/>
  <c r="D1450" i="5" l="1"/>
  <c r="A1450" i="5" s="1"/>
  <c r="D1446" i="2"/>
  <c r="A1446" i="2" s="1"/>
  <c r="D1445" i="2"/>
  <c r="A1445" i="2" s="1"/>
  <c r="E1447" i="2"/>
  <c r="G1453" i="5"/>
  <c r="B1447" i="2"/>
  <c r="F1447" i="2"/>
  <c r="C1447" i="2"/>
  <c r="D1449" i="5"/>
  <c r="A1449" i="5" s="1"/>
  <c r="B1452" i="5"/>
  <c r="E1452" i="5"/>
  <c r="F1452" i="5"/>
  <c r="C1452" i="5"/>
  <c r="E1451" i="5"/>
  <c r="F1451" i="5"/>
  <c r="C1451" i="5"/>
  <c r="B1451" i="5"/>
  <c r="G1450" i="2"/>
  <c r="E1448" i="2"/>
  <c r="C1448" i="2"/>
  <c r="G1449" i="2"/>
  <c r="B1448" i="2"/>
  <c r="G1454" i="5"/>
  <c r="F1448" i="2"/>
  <c r="D1448" i="2" l="1"/>
  <c r="A1448" i="2" s="1"/>
  <c r="D1451" i="5"/>
  <c r="A1451" i="5" s="1"/>
  <c r="C1449" i="2"/>
  <c r="E1449" i="2"/>
  <c r="F1449" i="2"/>
  <c r="G1455" i="5"/>
  <c r="B1449" i="2"/>
  <c r="C1454" i="5"/>
  <c r="E1454" i="5"/>
  <c r="F1454" i="5"/>
  <c r="B1454" i="5"/>
  <c r="E1453" i="5"/>
  <c r="B1453" i="5"/>
  <c r="C1453" i="5"/>
  <c r="F1453" i="5"/>
  <c r="F1450" i="2"/>
  <c r="G1451" i="2"/>
  <c r="G1456" i="5"/>
  <c r="E1450" i="2"/>
  <c r="G1452" i="2"/>
  <c r="B1450" i="2"/>
  <c r="C1450" i="2"/>
  <c r="D1452" i="5"/>
  <c r="A1452" i="5" s="1"/>
  <c r="D1447" i="2"/>
  <c r="A1447" i="2" s="1"/>
  <c r="D1453" i="5" l="1"/>
  <c r="A1453" i="5" s="1"/>
  <c r="B1451" i="2"/>
  <c r="G1457" i="5"/>
  <c r="C1451" i="2"/>
  <c r="E1451" i="2"/>
  <c r="F1451" i="2"/>
  <c r="C1455" i="5"/>
  <c r="B1455" i="5"/>
  <c r="E1455" i="5"/>
  <c r="F1455" i="5"/>
  <c r="G1454" i="2"/>
  <c r="G1453" i="2"/>
  <c r="B1452" i="2"/>
  <c r="E1452" i="2"/>
  <c r="G1458" i="5"/>
  <c r="C1452" i="2"/>
  <c r="F1452" i="2"/>
  <c r="D1449" i="2"/>
  <c r="A1449" i="2" s="1"/>
  <c r="E1456" i="5"/>
  <c r="C1456" i="5"/>
  <c r="B1456" i="5"/>
  <c r="F1456" i="5"/>
  <c r="D1454" i="5"/>
  <c r="A1454" i="5" s="1"/>
  <c r="D1450" i="2"/>
  <c r="A1450" i="2" s="1"/>
  <c r="D1451" i="2" l="1"/>
  <c r="A1451" i="2" s="1"/>
  <c r="D1456" i="5"/>
  <c r="A1456" i="5" s="1"/>
  <c r="D1455" i="5"/>
  <c r="A1455" i="5" s="1"/>
  <c r="B1453" i="2"/>
  <c r="G1459" i="5"/>
  <c r="F1453" i="2"/>
  <c r="E1453" i="2"/>
  <c r="C1453" i="2"/>
  <c r="B1458" i="5"/>
  <c r="F1458" i="5"/>
  <c r="E1458" i="5"/>
  <c r="C1458" i="5"/>
  <c r="C1457" i="5"/>
  <c r="B1457" i="5"/>
  <c r="E1457" i="5"/>
  <c r="F1457" i="5"/>
  <c r="C1454" i="2"/>
  <c r="G1460" i="5"/>
  <c r="G1456" i="2"/>
  <c r="G1455" i="2"/>
  <c r="F1454" i="2"/>
  <c r="E1454" i="2"/>
  <c r="B1454" i="2"/>
  <c r="D1452" i="2"/>
  <c r="A1452" i="2" s="1"/>
  <c r="D1454" i="2" l="1"/>
  <c r="A1454" i="2" s="1"/>
  <c r="F1459" i="5"/>
  <c r="B1459" i="5"/>
  <c r="C1459" i="5"/>
  <c r="E1459" i="5"/>
  <c r="F1460" i="5"/>
  <c r="E1460" i="5"/>
  <c r="B1460" i="5"/>
  <c r="C1460" i="5"/>
  <c r="F1455" i="2"/>
  <c r="E1455" i="2"/>
  <c r="B1455" i="2"/>
  <c r="C1455" i="2"/>
  <c r="G1461" i="5"/>
  <c r="B1456" i="2"/>
  <c r="G1457" i="2"/>
  <c r="G1462" i="5"/>
  <c r="C1456" i="2"/>
  <c r="G1458" i="2"/>
  <c r="E1456" i="2"/>
  <c r="F1456" i="2"/>
  <c r="D1457" i="5"/>
  <c r="A1457" i="5" s="1"/>
  <c r="D1458" i="5"/>
  <c r="A1458" i="5" s="1"/>
  <c r="D1453" i="2"/>
  <c r="A1453" i="2" s="1"/>
  <c r="D1459" i="5" l="1"/>
  <c r="A1459" i="5" s="1"/>
  <c r="D1455" i="2"/>
  <c r="A1455" i="2" s="1"/>
  <c r="D1460" i="5"/>
  <c r="A1460" i="5" s="1"/>
  <c r="B1462" i="5"/>
  <c r="C1462" i="5"/>
  <c r="F1462" i="5"/>
  <c r="E1462" i="5"/>
  <c r="C1457" i="2"/>
  <c r="B1457" i="2"/>
  <c r="F1457" i="2"/>
  <c r="G1463" i="5"/>
  <c r="E1457" i="2"/>
  <c r="D1456" i="2"/>
  <c r="A1456" i="2" s="1"/>
  <c r="C1458" i="2"/>
  <c r="B1458" i="2"/>
  <c r="G1464" i="5"/>
  <c r="G1460" i="2"/>
  <c r="E1458" i="2"/>
  <c r="F1458" i="2"/>
  <c r="G1459" i="2"/>
  <c r="B1461" i="5"/>
  <c r="E1461" i="5"/>
  <c r="C1461" i="5"/>
  <c r="F1461" i="5"/>
  <c r="D1462" i="5" l="1"/>
  <c r="A1462" i="5" s="1"/>
  <c r="C1459" i="2"/>
  <c r="G1465" i="5"/>
  <c r="E1459" i="2"/>
  <c r="B1459" i="2"/>
  <c r="F1459" i="2"/>
  <c r="B1464" i="5"/>
  <c r="F1464" i="5"/>
  <c r="C1464" i="5"/>
  <c r="E1464" i="5"/>
  <c r="G1462" i="2"/>
  <c r="C1460" i="2"/>
  <c r="B1460" i="2"/>
  <c r="F1460" i="2"/>
  <c r="G1461" i="2"/>
  <c r="E1460" i="2"/>
  <c r="G1466" i="5"/>
  <c r="F1463" i="5"/>
  <c r="B1463" i="5"/>
  <c r="E1463" i="5"/>
  <c r="C1463" i="5"/>
  <c r="D1461" i="5"/>
  <c r="A1461" i="5" s="1"/>
  <c r="D1458" i="2"/>
  <c r="A1458" i="2" s="1"/>
  <c r="D1457" i="2"/>
  <c r="A1457" i="2" s="1"/>
  <c r="D1463" i="5" l="1"/>
  <c r="A1463" i="5" s="1"/>
  <c r="D1460" i="2"/>
  <c r="A1460" i="2" s="1"/>
  <c r="D1459" i="2"/>
  <c r="A1459" i="2" s="1"/>
  <c r="G1467" i="5"/>
  <c r="C1461" i="2"/>
  <c r="F1461" i="2"/>
  <c r="E1461" i="2"/>
  <c r="B1461" i="2"/>
  <c r="F1462" i="2"/>
  <c r="G1463" i="2"/>
  <c r="G1464" i="2"/>
  <c r="C1462" i="2"/>
  <c r="B1462" i="2"/>
  <c r="E1462" i="2"/>
  <c r="G1468" i="5"/>
  <c r="E1465" i="5"/>
  <c r="B1465" i="5"/>
  <c r="F1465" i="5"/>
  <c r="C1465" i="5"/>
  <c r="D1464" i="5"/>
  <c r="A1464" i="5" s="1"/>
  <c r="F1466" i="5"/>
  <c r="C1466" i="5"/>
  <c r="B1466" i="5"/>
  <c r="E1466" i="5"/>
  <c r="D1462" i="2" l="1"/>
  <c r="A1462" i="2" s="1"/>
  <c r="D1461" i="2"/>
  <c r="A1461" i="2" s="1"/>
  <c r="C1468" i="5"/>
  <c r="B1468" i="5"/>
  <c r="F1468" i="5"/>
  <c r="E1468" i="5"/>
  <c r="F1463" i="2"/>
  <c r="G1469" i="5"/>
  <c r="E1463" i="2"/>
  <c r="C1463" i="2"/>
  <c r="B1463" i="2"/>
  <c r="G1466" i="2"/>
  <c r="E1464" i="2"/>
  <c r="C1464" i="2"/>
  <c r="F1464" i="2"/>
  <c r="G1465" i="2"/>
  <c r="B1464" i="2"/>
  <c r="G1470" i="5"/>
  <c r="D1466" i="5"/>
  <c r="A1466" i="5" s="1"/>
  <c r="D1465" i="5"/>
  <c r="A1465" i="5" s="1"/>
  <c r="B1467" i="5"/>
  <c r="E1467" i="5"/>
  <c r="C1467" i="5"/>
  <c r="F1467" i="5"/>
  <c r="D1468" i="5" l="1"/>
  <c r="A1468" i="5" s="1"/>
  <c r="D1463" i="2"/>
  <c r="A1463" i="2" s="1"/>
  <c r="D1464" i="2"/>
  <c r="A1464" i="2" s="1"/>
  <c r="D1467" i="5"/>
  <c r="A1467" i="5" s="1"/>
  <c r="C1470" i="5"/>
  <c r="B1470" i="5"/>
  <c r="F1470" i="5"/>
  <c r="E1470" i="5"/>
  <c r="C1465" i="2"/>
  <c r="G1471" i="5"/>
  <c r="B1465" i="2"/>
  <c r="F1465" i="2"/>
  <c r="E1465" i="2"/>
  <c r="G1472" i="5"/>
  <c r="B1466" i="2"/>
  <c r="F1466" i="2"/>
  <c r="G1467" i="2"/>
  <c r="E1466" i="2"/>
  <c r="G1468" i="2"/>
  <c r="C1466" i="2"/>
  <c r="E1469" i="5"/>
  <c r="B1469" i="5"/>
  <c r="C1469" i="5"/>
  <c r="F1469" i="5"/>
  <c r="D1470" i="5" l="1"/>
  <c r="A1470" i="5" s="1"/>
  <c r="D1466" i="2"/>
  <c r="A1466" i="2" s="1"/>
  <c r="F1472" i="5"/>
  <c r="C1472" i="5"/>
  <c r="E1472" i="5"/>
  <c r="B1472" i="5"/>
  <c r="E1471" i="5"/>
  <c r="F1471" i="5"/>
  <c r="C1471" i="5"/>
  <c r="B1471" i="5"/>
  <c r="G1474" i="5"/>
  <c r="F1468" i="2"/>
  <c r="E1468" i="2"/>
  <c r="B1468" i="2"/>
  <c r="C1468" i="2"/>
  <c r="G1470" i="2"/>
  <c r="G1469" i="2"/>
  <c r="D1469" i="5"/>
  <c r="A1469" i="5" s="1"/>
  <c r="E1467" i="2"/>
  <c r="F1467" i="2"/>
  <c r="C1467" i="2"/>
  <c r="G1473" i="5"/>
  <c r="B1467" i="2"/>
  <c r="D1465" i="2"/>
  <c r="A1465" i="2" s="1"/>
  <c r="D1468" i="2" l="1"/>
  <c r="A1468" i="2" s="1"/>
  <c r="D1472" i="5"/>
  <c r="A1472" i="5" s="1"/>
  <c r="E1470" i="2"/>
  <c r="F1470" i="2"/>
  <c r="B1470" i="2"/>
  <c r="G1472" i="2"/>
  <c r="G1476" i="5"/>
  <c r="G1471" i="2"/>
  <c r="C1470" i="2"/>
  <c r="E1474" i="5"/>
  <c r="F1474" i="5"/>
  <c r="B1474" i="5"/>
  <c r="C1474" i="5"/>
  <c r="D1471" i="5"/>
  <c r="A1471" i="5" s="1"/>
  <c r="F1469" i="2"/>
  <c r="G1475" i="5"/>
  <c r="C1469" i="2"/>
  <c r="B1469" i="2"/>
  <c r="E1469" i="2"/>
  <c r="D1467" i="2"/>
  <c r="A1467" i="2" s="1"/>
  <c r="B1473" i="5"/>
  <c r="E1473" i="5"/>
  <c r="C1473" i="5"/>
  <c r="F1473" i="5"/>
  <c r="D1469" i="2" l="1"/>
  <c r="A1469" i="2" s="1"/>
  <c r="G1477" i="5"/>
  <c r="F1471" i="2"/>
  <c r="E1471" i="2"/>
  <c r="C1471" i="2"/>
  <c r="B1471" i="2"/>
  <c r="G1478" i="5"/>
  <c r="G1473" i="2"/>
  <c r="G1474" i="2"/>
  <c r="C1472" i="2"/>
  <c r="E1472" i="2"/>
  <c r="F1472" i="2"/>
  <c r="B1472" i="2"/>
  <c r="B1475" i="5"/>
  <c r="E1475" i="5"/>
  <c r="F1475" i="5"/>
  <c r="C1475" i="5"/>
  <c r="D1473" i="5"/>
  <c r="A1473" i="5" s="1"/>
  <c r="D1474" i="5"/>
  <c r="A1474" i="5" s="1"/>
  <c r="F1476" i="5"/>
  <c r="E1476" i="5"/>
  <c r="C1476" i="5"/>
  <c r="B1476" i="5"/>
  <c r="D1470" i="2"/>
  <c r="A1470" i="2" s="1"/>
  <c r="D1471" i="2" l="1"/>
  <c r="A1471" i="2" s="1"/>
  <c r="D1475" i="5"/>
  <c r="A1475" i="5" s="1"/>
  <c r="D1472" i="2"/>
  <c r="A1472" i="2" s="1"/>
  <c r="C1478" i="5"/>
  <c r="B1478" i="5"/>
  <c r="F1478" i="5"/>
  <c r="E1478" i="5"/>
  <c r="E1473" i="2"/>
  <c r="C1473" i="2"/>
  <c r="G1479" i="5"/>
  <c r="F1473" i="2"/>
  <c r="B1473" i="2"/>
  <c r="C1477" i="5"/>
  <c r="F1477" i="5"/>
  <c r="E1477" i="5"/>
  <c r="B1477" i="5"/>
  <c r="D1476" i="5"/>
  <c r="A1476" i="5" s="1"/>
  <c r="G1480" i="5"/>
  <c r="F1474" i="2"/>
  <c r="G1475" i="2"/>
  <c r="G1476" i="2"/>
  <c r="C1474" i="2"/>
  <c r="B1474" i="2"/>
  <c r="E1474" i="2"/>
  <c r="D1477" i="5" l="1"/>
  <c r="D1474" i="2"/>
  <c r="A1474" i="2" s="1"/>
  <c r="D1473" i="2"/>
  <c r="A1473" i="2" s="1"/>
  <c r="D1478" i="5"/>
  <c r="A1478" i="5" s="1"/>
  <c r="F1476" i="2"/>
  <c r="G1482" i="5"/>
  <c r="B1476" i="2"/>
  <c r="G1478" i="2"/>
  <c r="G1477" i="2"/>
  <c r="E1476" i="2"/>
  <c r="C1476" i="2"/>
  <c r="A1477" i="5"/>
  <c r="F1475" i="2"/>
  <c r="C1475" i="2"/>
  <c r="E1475" i="2"/>
  <c r="B1475" i="2"/>
  <c r="G1481" i="5"/>
  <c r="C1480" i="5"/>
  <c r="E1480" i="5"/>
  <c r="B1480" i="5"/>
  <c r="F1480" i="5"/>
  <c r="E1479" i="5"/>
  <c r="C1479" i="5"/>
  <c r="B1479" i="5"/>
  <c r="F1479" i="5"/>
  <c r="D1475" i="2" l="1"/>
  <c r="A1475" i="2" s="1"/>
  <c r="D1476" i="2"/>
  <c r="D1479" i="5"/>
  <c r="A1479" i="5" s="1"/>
  <c r="F1478" i="2"/>
  <c r="E1478" i="2"/>
  <c r="G1480" i="2"/>
  <c r="G1479" i="2"/>
  <c r="G1484" i="5"/>
  <c r="B1478" i="2"/>
  <c r="C1478" i="2"/>
  <c r="E1481" i="5"/>
  <c r="F1481" i="5"/>
  <c r="B1481" i="5"/>
  <c r="C1481" i="5"/>
  <c r="A1476" i="2"/>
  <c r="C1482" i="5"/>
  <c r="F1482" i="5"/>
  <c r="B1482" i="5"/>
  <c r="E1482" i="5"/>
  <c r="D1480" i="5"/>
  <c r="A1480" i="5" s="1"/>
  <c r="E1477" i="2"/>
  <c r="B1477" i="2"/>
  <c r="C1477" i="2"/>
  <c r="F1477" i="2"/>
  <c r="G1483" i="5"/>
  <c r="D1482" i="5" l="1"/>
  <c r="A1482" i="5" s="1"/>
  <c r="D1481" i="5"/>
  <c r="A1481" i="5" s="1"/>
  <c r="G1485" i="5"/>
  <c r="B1479" i="2"/>
  <c r="E1479" i="2"/>
  <c r="F1479" i="2"/>
  <c r="C1479" i="2"/>
  <c r="E1480" i="2"/>
  <c r="C1480" i="2"/>
  <c r="B1480" i="2"/>
  <c r="F1480" i="2"/>
  <c r="G1481" i="2"/>
  <c r="G1486" i="5"/>
  <c r="G1482" i="2"/>
  <c r="C1483" i="5"/>
  <c r="E1483" i="5"/>
  <c r="B1483" i="5"/>
  <c r="F1483" i="5"/>
  <c r="D1477" i="2"/>
  <c r="A1477" i="2" s="1"/>
  <c r="D1478" i="2"/>
  <c r="A1478" i="2" s="1"/>
  <c r="E1484" i="5"/>
  <c r="C1484" i="5"/>
  <c r="B1484" i="5"/>
  <c r="F1484" i="5"/>
  <c r="D1483" i="5" l="1"/>
  <c r="D1480" i="2"/>
  <c r="C1481" i="2"/>
  <c r="E1481" i="2"/>
  <c r="G1487" i="5"/>
  <c r="B1481" i="2"/>
  <c r="F1481" i="2"/>
  <c r="D1479" i="2"/>
  <c r="A1479" i="2" s="1"/>
  <c r="A1483" i="5"/>
  <c r="B1486" i="5"/>
  <c r="F1486" i="5"/>
  <c r="E1486" i="5"/>
  <c r="C1486" i="5"/>
  <c r="A1480" i="2"/>
  <c r="D1484" i="5"/>
  <c r="A1484" i="5" s="1"/>
  <c r="B1482" i="2"/>
  <c r="G1484" i="2"/>
  <c r="G1488" i="5"/>
  <c r="C1482" i="2"/>
  <c r="E1482" i="2"/>
  <c r="F1482" i="2"/>
  <c r="G1483" i="2"/>
  <c r="F1485" i="5"/>
  <c r="C1485" i="5"/>
  <c r="E1485" i="5"/>
  <c r="B1485" i="5"/>
  <c r="D1486" i="5" l="1"/>
  <c r="A1486" i="5" s="1"/>
  <c r="D1481" i="2"/>
  <c r="A1481" i="2" s="1"/>
  <c r="D1485" i="5"/>
  <c r="A1485" i="5" s="1"/>
  <c r="F1487" i="5"/>
  <c r="B1487" i="5"/>
  <c r="C1487" i="5"/>
  <c r="E1487" i="5"/>
  <c r="F1484" i="2"/>
  <c r="G1485" i="2"/>
  <c r="G1490" i="5"/>
  <c r="G1486" i="2"/>
  <c r="E1484" i="2"/>
  <c r="C1484" i="2"/>
  <c r="B1484" i="2"/>
  <c r="D1482" i="2"/>
  <c r="A1482" i="2" s="1"/>
  <c r="G1489" i="5"/>
  <c r="E1483" i="2"/>
  <c r="C1483" i="2"/>
  <c r="F1483" i="2"/>
  <c r="B1483" i="2"/>
  <c r="E1488" i="5"/>
  <c r="C1488" i="5"/>
  <c r="B1488" i="5"/>
  <c r="F1488" i="5"/>
  <c r="F1489" i="5" l="1"/>
  <c r="B1489" i="5"/>
  <c r="E1489" i="5"/>
  <c r="C1489" i="5"/>
  <c r="E1486" i="2"/>
  <c r="G1487" i="2"/>
  <c r="B1486" i="2"/>
  <c r="G1488" i="2"/>
  <c r="G1492" i="5"/>
  <c r="C1486" i="2"/>
  <c r="F1486" i="2"/>
  <c r="D1484" i="2"/>
  <c r="A1484" i="2" s="1"/>
  <c r="B1490" i="5"/>
  <c r="F1490" i="5"/>
  <c r="C1490" i="5"/>
  <c r="E1490" i="5"/>
  <c r="D1487" i="5"/>
  <c r="A1487" i="5" s="1"/>
  <c r="D1488" i="5"/>
  <c r="A1488" i="5" s="1"/>
  <c r="D1483" i="2"/>
  <c r="A1483" i="2" s="1"/>
  <c r="B1485" i="2"/>
  <c r="E1485" i="2"/>
  <c r="F1485" i="2"/>
  <c r="C1485" i="2"/>
  <c r="G1491" i="5"/>
  <c r="D1490" i="5" l="1"/>
  <c r="A1490" i="5" s="1"/>
  <c r="D1489" i="5"/>
  <c r="A1489" i="5" s="1"/>
  <c r="D1485" i="2"/>
  <c r="A1485" i="2" s="1"/>
  <c r="B1491" i="5"/>
  <c r="F1491" i="5"/>
  <c r="E1491" i="5"/>
  <c r="C1491" i="5"/>
  <c r="B1488" i="2"/>
  <c r="F1488" i="2"/>
  <c r="G1489" i="2"/>
  <c r="E1488" i="2"/>
  <c r="G1494" i="5"/>
  <c r="C1488" i="2"/>
  <c r="G1490" i="2"/>
  <c r="G1493" i="5"/>
  <c r="C1487" i="2"/>
  <c r="E1487" i="2"/>
  <c r="F1487" i="2"/>
  <c r="B1487" i="2"/>
  <c r="B1492" i="5"/>
  <c r="E1492" i="5"/>
  <c r="F1492" i="5"/>
  <c r="C1492" i="5"/>
  <c r="D1486" i="2"/>
  <c r="A1486" i="2" s="1"/>
  <c r="D1492" i="5" l="1"/>
  <c r="A1492" i="5" s="1"/>
  <c r="D1491" i="5"/>
  <c r="A1491" i="5" s="1"/>
  <c r="F1490" i="2"/>
  <c r="G1496" i="5"/>
  <c r="G1491" i="2"/>
  <c r="C1490" i="2"/>
  <c r="E1490" i="2"/>
  <c r="G1492" i="2"/>
  <c r="B1490" i="2"/>
  <c r="D1487" i="2"/>
  <c r="A1487" i="2" s="1"/>
  <c r="C1489" i="2"/>
  <c r="F1489" i="2"/>
  <c r="G1495" i="5"/>
  <c r="B1489" i="2"/>
  <c r="E1489" i="2"/>
  <c r="F1494" i="5"/>
  <c r="B1494" i="5"/>
  <c r="C1494" i="5"/>
  <c r="E1494" i="5"/>
  <c r="B1493" i="5"/>
  <c r="E1493" i="5"/>
  <c r="C1493" i="5"/>
  <c r="F1493" i="5"/>
  <c r="D1488" i="2"/>
  <c r="A1488" i="2" s="1"/>
  <c r="D1490" i="2" l="1"/>
  <c r="A1490" i="2" s="1"/>
  <c r="D1493" i="5"/>
  <c r="A1493" i="5" s="1"/>
  <c r="C1491" i="2"/>
  <c r="G1497" i="5"/>
  <c r="E1491" i="2"/>
  <c r="F1491" i="2"/>
  <c r="B1491" i="2"/>
  <c r="D1494" i="5"/>
  <c r="A1494" i="5" s="1"/>
  <c r="D1489" i="2"/>
  <c r="A1489" i="2" s="1"/>
  <c r="G1498" i="5"/>
  <c r="C1492" i="2"/>
  <c r="B1492" i="2"/>
  <c r="E1492" i="2"/>
  <c r="F1492" i="2"/>
  <c r="G1493" i="2"/>
  <c r="G1494" i="2"/>
  <c r="E1496" i="5"/>
  <c r="B1496" i="5"/>
  <c r="F1496" i="5"/>
  <c r="C1496" i="5"/>
  <c r="C1495" i="5"/>
  <c r="E1495" i="5"/>
  <c r="B1495" i="5"/>
  <c r="F1495" i="5"/>
  <c r="D1496" i="5" l="1"/>
  <c r="A1496" i="5" s="1"/>
  <c r="D1495" i="5"/>
  <c r="A1495" i="5" s="1"/>
  <c r="D1491" i="2"/>
  <c r="A1491" i="2" s="1"/>
  <c r="D1492" i="2"/>
  <c r="A1492" i="2" s="1"/>
  <c r="F1497" i="5"/>
  <c r="C1497" i="5"/>
  <c r="E1497" i="5"/>
  <c r="B1497" i="5"/>
  <c r="C1498" i="5"/>
  <c r="F1498" i="5"/>
  <c r="E1498" i="5"/>
  <c r="B1498" i="5"/>
  <c r="G1496" i="2"/>
  <c r="E1494" i="2"/>
  <c r="C1494" i="2"/>
  <c r="G1500" i="5"/>
  <c r="B1494" i="2"/>
  <c r="G1495" i="2"/>
  <c r="F1494" i="2"/>
  <c r="F1493" i="2"/>
  <c r="G1499" i="5"/>
  <c r="B1493" i="2"/>
  <c r="E1493" i="2"/>
  <c r="C1493" i="2"/>
  <c r="C1496" i="2" l="1"/>
  <c r="G1502" i="5"/>
  <c r="G1498" i="2"/>
  <c r="F1496" i="2"/>
  <c r="E1496" i="2"/>
  <c r="G1497" i="2"/>
  <c r="B1496" i="2"/>
  <c r="D1493" i="2"/>
  <c r="A1493" i="2" s="1"/>
  <c r="F1500" i="5"/>
  <c r="C1500" i="5"/>
  <c r="E1500" i="5"/>
  <c r="B1500" i="5"/>
  <c r="B1499" i="5"/>
  <c r="C1499" i="5"/>
  <c r="E1499" i="5"/>
  <c r="F1499" i="5"/>
  <c r="C1495" i="2"/>
  <c r="F1495" i="2"/>
  <c r="B1495" i="2"/>
  <c r="G1501" i="5"/>
  <c r="E1495" i="2"/>
  <c r="D1494" i="2"/>
  <c r="A1494" i="2" s="1"/>
  <c r="D1498" i="5"/>
  <c r="A1498" i="5" s="1"/>
  <c r="D1497" i="5"/>
  <c r="A1497" i="5" s="1"/>
  <c r="D1500" i="5" l="1"/>
  <c r="A1500" i="5" s="1"/>
  <c r="B1501" i="5"/>
  <c r="F1501" i="5"/>
  <c r="E1501" i="5"/>
  <c r="C1501" i="5"/>
  <c r="C1498" i="2"/>
  <c r="G1500" i="2"/>
  <c r="B1498" i="2"/>
  <c r="E1498" i="2"/>
  <c r="G1504" i="5"/>
  <c r="G1499" i="2"/>
  <c r="F1498" i="2"/>
  <c r="D1499" i="5"/>
  <c r="A1499" i="5" s="1"/>
  <c r="F1497" i="2"/>
  <c r="C1497" i="2"/>
  <c r="B1497" i="2"/>
  <c r="G1503" i="5"/>
  <c r="E1497" i="2"/>
  <c r="B1502" i="5"/>
  <c r="E1502" i="5"/>
  <c r="F1502" i="5"/>
  <c r="C1502" i="5"/>
  <c r="D1495" i="2"/>
  <c r="A1495" i="2" s="1"/>
  <c r="D1496" i="2"/>
  <c r="A1496" i="2" s="1"/>
  <c r="D1498" i="2" l="1"/>
  <c r="A1498" i="2" s="1"/>
  <c r="D1501" i="5"/>
  <c r="A1501" i="5" s="1"/>
  <c r="D1497" i="2"/>
  <c r="A1497" i="2" s="1"/>
  <c r="F1503" i="5"/>
  <c r="B1503" i="5"/>
  <c r="C1503" i="5"/>
  <c r="E1503" i="5"/>
  <c r="D1502" i="5"/>
  <c r="A1502" i="5" s="1"/>
  <c r="G1505" i="5"/>
  <c r="E1499" i="2"/>
  <c r="B1499" i="2"/>
  <c r="F1499" i="2"/>
  <c r="C1499" i="2"/>
  <c r="C1500" i="2"/>
  <c r="G1502" i="2"/>
  <c r="G1506" i="5"/>
  <c r="B1500" i="2"/>
  <c r="G1501" i="2"/>
  <c r="E1500" i="2"/>
  <c r="F1500" i="2"/>
  <c r="F1504" i="5"/>
  <c r="C1504" i="5"/>
  <c r="E1504" i="5"/>
  <c r="B1504" i="5"/>
  <c r="D1503" i="5" l="1"/>
  <c r="A1503" i="5" s="1"/>
  <c r="D1504" i="5"/>
  <c r="A1504" i="5" s="1"/>
  <c r="F1506" i="5"/>
  <c r="B1506" i="5"/>
  <c r="C1506" i="5"/>
  <c r="E1506" i="5"/>
  <c r="E1505" i="5"/>
  <c r="C1505" i="5"/>
  <c r="F1505" i="5"/>
  <c r="B1505" i="5"/>
  <c r="D1500" i="2"/>
  <c r="A1500" i="2" s="1"/>
  <c r="G1508" i="5"/>
  <c r="G1504" i="2"/>
  <c r="C1502" i="2"/>
  <c r="F1502" i="2"/>
  <c r="E1502" i="2"/>
  <c r="G1503" i="2"/>
  <c r="B1502" i="2"/>
  <c r="B1501" i="2"/>
  <c r="C1501" i="2"/>
  <c r="G1507" i="5"/>
  <c r="F1501" i="2"/>
  <c r="E1501" i="2"/>
  <c r="D1499" i="2"/>
  <c r="A1499" i="2" s="1"/>
  <c r="D1502" i="2" l="1"/>
  <c r="A1502" i="2" s="1"/>
  <c r="D1506" i="5"/>
  <c r="A1506" i="5" s="1"/>
  <c r="F1503" i="2"/>
  <c r="B1503" i="2"/>
  <c r="E1503" i="2"/>
  <c r="G1509" i="5"/>
  <c r="C1503" i="2"/>
  <c r="F1508" i="5"/>
  <c r="E1508" i="5"/>
  <c r="B1508" i="5"/>
  <c r="C1508" i="5"/>
  <c r="C1504" i="2"/>
  <c r="E1504" i="2"/>
  <c r="B1504" i="2"/>
  <c r="G1510" i="5"/>
  <c r="G1506" i="2"/>
  <c r="F1504" i="2"/>
  <c r="G1505" i="2"/>
  <c r="D1501" i="2"/>
  <c r="A1501" i="2" s="1"/>
  <c r="D1505" i="5"/>
  <c r="A1505" i="5" s="1"/>
  <c r="F1507" i="5"/>
  <c r="B1507" i="5"/>
  <c r="C1507" i="5"/>
  <c r="E1507" i="5"/>
  <c r="D1503" i="2" l="1"/>
  <c r="A1503" i="2" s="1"/>
  <c r="D1508" i="5"/>
  <c r="A1508" i="5" s="1"/>
  <c r="D1504" i="2"/>
  <c r="A1504" i="2" s="1"/>
  <c r="E1509" i="5"/>
  <c r="C1509" i="5"/>
  <c r="B1509" i="5"/>
  <c r="F1509" i="5"/>
  <c r="D1507" i="5"/>
  <c r="A1507" i="5" s="1"/>
  <c r="G1512" i="5"/>
  <c r="C1506" i="2"/>
  <c r="B1506" i="2"/>
  <c r="G1508" i="2"/>
  <c r="E1506" i="2"/>
  <c r="G1507" i="2"/>
  <c r="F1506" i="2"/>
  <c r="F1510" i="5"/>
  <c r="B1510" i="5"/>
  <c r="C1510" i="5"/>
  <c r="E1510" i="5"/>
  <c r="B1505" i="2"/>
  <c r="F1505" i="2"/>
  <c r="C1505" i="2"/>
  <c r="G1511" i="5"/>
  <c r="E1505" i="2"/>
  <c r="D1506" i="2" l="1"/>
  <c r="A1506" i="2" s="1"/>
  <c r="D1509" i="5"/>
  <c r="A1509" i="5" s="1"/>
  <c r="D1505" i="2"/>
  <c r="A1505" i="2" s="1"/>
  <c r="G1513" i="5"/>
  <c r="B1507" i="2"/>
  <c r="E1507" i="2"/>
  <c r="F1507" i="2"/>
  <c r="C1507" i="2"/>
  <c r="C1512" i="5"/>
  <c r="F1512" i="5"/>
  <c r="E1512" i="5"/>
  <c r="B1512" i="5"/>
  <c r="E1508" i="2"/>
  <c r="G1510" i="2"/>
  <c r="B1508" i="2"/>
  <c r="G1514" i="5"/>
  <c r="C1508" i="2"/>
  <c r="F1508" i="2"/>
  <c r="G1509" i="2"/>
  <c r="B1511" i="5"/>
  <c r="F1511" i="5"/>
  <c r="C1511" i="5"/>
  <c r="E1511" i="5"/>
  <c r="D1510" i="5"/>
  <c r="A1510" i="5" s="1"/>
  <c r="D1512" i="5" l="1"/>
  <c r="A1512" i="5" s="1"/>
  <c r="D1508" i="2"/>
  <c r="A1508" i="2" s="1"/>
  <c r="D1507" i="2"/>
  <c r="A1507" i="2" s="1"/>
  <c r="D1511" i="5"/>
  <c r="A1511" i="5" s="1"/>
  <c r="E1514" i="5"/>
  <c r="C1514" i="5"/>
  <c r="F1514" i="5"/>
  <c r="B1514" i="5"/>
  <c r="G1515" i="5"/>
  <c r="B1509" i="2"/>
  <c r="C1509" i="2"/>
  <c r="E1509" i="2"/>
  <c r="F1509" i="2"/>
  <c r="E1510" i="2"/>
  <c r="B1510" i="2"/>
  <c r="G1512" i="2"/>
  <c r="F1510" i="2"/>
  <c r="G1516" i="5"/>
  <c r="C1510" i="2"/>
  <c r="G1511" i="2"/>
  <c r="C1513" i="5"/>
  <c r="E1513" i="5"/>
  <c r="F1513" i="5"/>
  <c r="B1513" i="5"/>
  <c r="D1510" i="2" l="1"/>
  <c r="A1510" i="2" s="1"/>
  <c r="D1514" i="5"/>
  <c r="A1514" i="5" s="1"/>
  <c r="D1513" i="5"/>
  <c r="A1513" i="5" s="1"/>
  <c r="E1515" i="5"/>
  <c r="F1515" i="5"/>
  <c r="B1515" i="5"/>
  <c r="C1515" i="5"/>
  <c r="E1516" i="5"/>
  <c r="F1516" i="5"/>
  <c r="C1516" i="5"/>
  <c r="B1516" i="5"/>
  <c r="G1517" i="5"/>
  <c r="B1511" i="2"/>
  <c r="C1511" i="2"/>
  <c r="F1511" i="2"/>
  <c r="E1511" i="2"/>
  <c r="E1512" i="2"/>
  <c r="B1512" i="2"/>
  <c r="G1513" i="2"/>
  <c r="C1512" i="2"/>
  <c r="G1514" i="2"/>
  <c r="G1518" i="5"/>
  <c r="F1512" i="2"/>
  <c r="D1509" i="2"/>
  <c r="A1509" i="2" s="1"/>
  <c r="D1512" i="2" l="1"/>
  <c r="A1512" i="2" s="1"/>
  <c r="D1511" i="2"/>
  <c r="A1511" i="2" s="1"/>
  <c r="D1515" i="5"/>
  <c r="A1515" i="5" s="1"/>
  <c r="F1514" i="2"/>
  <c r="G1515" i="2"/>
  <c r="G1520" i="5"/>
  <c r="C1514" i="2"/>
  <c r="E1514" i="2"/>
  <c r="G1516" i="2"/>
  <c r="B1514" i="2"/>
  <c r="B1517" i="5"/>
  <c r="C1517" i="5"/>
  <c r="F1517" i="5"/>
  <c r="E1517" i="5"/>
  <c r="G1519" i="5"/>
  <c r="B1513" i="2"/>
  <c r="E1513" i="2"/>
  <c r="C1513" i="2"/>
  <c r="F1513" i="2"/>
  <c r="D1516" i="5"/>
  <c r="A1516" i="5" s="1"/>
  <c r="B1518" i="5"/>
  <c r="F1518" i="5"/>
  <c r="E1518" i="5"/>
  <c r="C1518" i="5"/>
  <c r="D1514" i="2" l="1"/>
  <c r="A1514" i="2" s="1"/>
  <c r="D1513" i="2"/>
  <c r="D1517" i="5"/>
  <c r="A1517" i="5" s="1"/>
  <c r="F1520" i="5"/>
  <c r="C1520" i="5"/>
  <c r="E1520" i="5"/>
  <c r="B1520" i="5"/>
  <c r="A1513" i="2"/>
  <c r="G1517" i="2"/>
  <c r="C1516" i="2"/>
  <c r="B1516" i="2"/>
  <c r="F1516" i="2"/>
  <c r="G1518" i="2"/>
  <c r="E1516" i="2"/>
  <c r="G1522" i="5"/>
  <c r="B1515" i="2"/>
  <c r="G1521" i="5"/>
  <c r="F1515" i="2"/>
  <c r="E1515" i="2"/>
  <c r="C1515" i="2"/>
  <c r="D1518" i="5"/>
  <c r="A1518" i="5" s="1"/>
  <c r="C1519" i="5"/>
  <c r="F1519" i="5"/>
  <c r="B1519" i="5"/>
  <c r="E1519" i="5"/>
  <c r="D1520" i="5" l="1"/>
  <c r="A1520" i="5" s="1"/>
  <c r="D1515" i="2"/>
  <c r="A1515" i="2" s="1"/>
  <c r="D1516" i="2"/>
  <c r="A1516" i="2" s="1"/>
  <c r="B1522" i="5"/>
  <c r="E1522" i="5"/>
  <c r="F1522" i="5"/>
  <c r="C1522" i="5"/>
  <c r="F1521" i="5"/>
  <c r="B1521" i="5"/>
  <c r="C1521" i="5"/>
  <c r="E1521" i="5"/>
  <c r="G1524" i="5"/>
  <c r="F1518" i="2"/>
  <c r="C1518" i="2"/>
  <c r="B1518" i="2"/>
  <c r="G1520" i="2"/>
  <c r="E1518" i="2"/>
  <c r="G1519" i="2"/>
  <c r="F1517" i="2"/>
  <c r="G1523" i="5"/>
  <c r="E1517" i="2"/>
  <c r="C1517" i="2"/>
  <c r="B1517" i="2"/>
  <c r="D1519" i="5"/>
  <c r="A1519" i="5" s="1"/>
  <c r="D1517" i="2" l="1"/>
  <c r="A1517" i="2" s="1"/>
  <c r="D1518" i="2"/>
  <c r="A1518" i="2" s="1"/>
  <c r="B1519" i="2"/>
  <c r="E1519" i="2"/>
  <c r="G1525" i="5"/>
  <c r="C1519" i="2"/>
  <c r="F1519" i="2"/>
  <c r="D1522" i="5"/>
  <c r="A1522" i="5" s="1"/>
  <c r="E1523" i="5"/>
  <c r="F1523" i="5"/>
  <c r="B1523" i="5"/>
  <c r="C1523" i="5"/>
  <c r="E1520" i="2"/>
  <c r="B1520" i="2"/>
  <c r="G1521" i="2"/>
  <c r="F1520" i="2"/>
  <c r="C1520" i="2"/>
  <c r="G1522" i="2"/>
  <c r="G1526" i="5"/>
  <c r="C1524" i="5"/>
  <c r="B1524" i="5"/>
  <c r="F1524" i="5"/>
  <c r="E1524" i="5"/>
  <c r="D1521" i="5"/>
  <c r="A1521" i="5" s="1"/>
  <c r="D1524" i="5" l="1"/>
  <c r="D1523" i="5"/>
  <c r="A1523" i="5" s="1"/>
  <c r="D1519" i="2"/>
  <c r="A1519" i="2" s="1"/>
  <c r="D1520" i="2"/>
  <c r="A1520" i="2" s="1"/>
  <c r="C1525" i="5"/>
  <c r="F1525" i="5"/>
  <c r="E1525" i="5"/>
  <c r="B1525" i="5"/>
  <c r="A1524" i="5"/>
  <c r="C1526" i="5"/>
  <c r="E1526" i="5"/>
  <c r="F1526" i="5"/>
  <c r="B1526" i="5"/>
  <c r="G1527" i="5"/>
  <c r="E1521" i="2"/>
  <c r="C1521" i="2"/>
  <c r="B1521" i="2"/>
  <c r="F1521" i="2"/>
  <c r="G1528" i="5"/>
  <c r="G1524" i="2"/>
  <c r="F1522" i="2"/>
  <c r="E1522" i="2"/>
  <c r="G1523" i="2"/>
  <c r="C1522" i="2"/>
  <c r="B1522" i="2"/>
  <c r="D1525" i="5" l="1"/>
  <c r="A1525" i="5" s="1"/>
  <c r="D1526" i="5"/>
  <c r="A1526" i="5" s="1"/>
  <c r="D1522" i="2"/>
  <c r="A1522" i="2" s="1"/>
  <c r="D1521" i="2"/>
  <c r="A1521" i="2" s="1"/>
  <c r="F1524" i="2"/>
  <c r="E1524" i="2"/>
  <c r="B1524" i="2"/>
  <c r="G1526" i="2"/>
  <c r="G1530" i="5"/>
  <c r="C1524" i="2"/>
  <c r="G1525" i="2"/>
  <c r="E1527" i="5"/>
  <c r="C1527" i="5"/>
  <c r="B1527" i="5"/>
  <c r="F1527" i="5"/>
  <c r="C1523" i="2"/>
  <c r="F1523" i="2"/>
  <c r="G1529" i="5"/>
  <c r="E1523" i="2"/>
  <c r="B1523" i="2"/>
  <c r="E1528" i="5"/>
  <c r="F1528" i="5"/>
  <c r="B1528" i="5"/>
  <c r="C1528" i="5"/>
  <c r="D1524" i="2" l="1"/>
  <c r="A1524" i="2" s="1"/>
  <c r="D1523" i="2"/>
  <c r="A1523" i="2" s="1"/>
  <c r="D1527" i="5"/>
  <c r="A1527" i="5" s="1"/>
  <c r="G1527" i="2"/>
  <c r="C1526" i="2"/>
  <c r="F1526" i="2"/>
  <c r="E1526" i="2"/>
  <c r="G1532" i="5"/>
  <c r="B1526" i="2"/>
  <c r="G1528" i="2"/>
  <c r="C1525" i="2"/>
  <c r="E1525" i="2"/>
  <c r="F1525" i="2"/>
  <c r="G1531" i="5"/>
  <c r="B1525" i="2"/>
  <c r="F1529" i="5"/>
  <c r="B1529" i="5"/>
  <c r="C1529" i="5"/>
  <c r="E1529" i="5"/>
  <c r="D1528" i="5"/>
  <c r="A1528" i="5" s="1"/>
  <c r="E1530" i="5"/>
  <c r="F1530" i="5"/>
  <c r="C1530" i="5"/>
  <c r="B1530" i="5"/>
  <c r="D1530" i="5" l="1"/>
  <c r="A1530" i="5" s="1"/>
  <c r="B1528" i="2"/>
  <c r="F1528" i="2"/>
  <c r="G1529" i="2"/>
  <c r="E1528" i="2"/>
  <c r="G1534" i="5"/>
  <c r="C1528" i="2"/>
  <c r="G1530" i="2"/>
  <c r="D1525" i="2"/>
  <c r="A1525" i="2" s="1"/>
  <c r="D1529" i="5"/>
  <c r="A1529" i="5" s="1"/>
  <c r="C1532" i="5"/>
  <c r="F1532" i="5"/>
  <c r="E1532" i="5"/>
  <c r="B1532" i="5"/>
  <c r="E1527" i="2"/>
  <c r="G1533" i="5"/>
  <c r="C1527" i="2"/>
  <c r="B1527" i="2"/>
  <c r="F1527" i="2"/>
  <c r="F1531" i="5"/>
  <c r="B1531" i="5"/>
  <c r="E1531" i="5"/>
  <c r="C1531" i="5"/>
  <c r="D1526" i="2"/>
  <c r="A1526" i="2" s="1"/>
  <c r="D1528" i="2" l="1"/>
  <c r="A1528" i="2" s="1"/>
  <c r="D1532" i="5"/>
  <c r="A1532" i="5" s="1"/>
  <c r="G1531" i="2"/>
  <c r="E1530" i="2"/>
  <c r="G1536" i="5"/>
  <c r="G1532" i="2"/>
  <c r="C1530" i="2"/>
  <c r="B1530" i="2"/>
  <c r="F1530" i="2"/>
  <c r="D1527" i="2"/>
  <c r="A1527" i="2" s="1"/>
  <c r="C1533" i="5"/>
  <c r="F1533" i="5"/>
  <c r="E1533" i="5"/>
  <c r="B1533" i="5"/>
  <c r="C1529" i="2"/>
  <c r="F1529" i="2"/>
  <c r="G1535" i="5"/>
  <c r="E1529" i="2"/>
  <c r="B1529" i="2"/>
  <c r="D1531" i="5"/>
  <c r="A1531" i="5" s="1"/>
  <c r="C1534" i="5"/>
  <c r="E1534" i="5"/>
  <c r="F1534" i="5"/>
  <c r="B1534" i="5"/>
  <c r="D1529" i="2" l="1"/>
  <c r="A1529" i="2" s="1"/>
  <c r="D1534" i="5"/>
  <c r="A1534" i="5" s="1"/>
  <c r="D1533" i="5"/>
  <c r="A1533" i="5" s="1"/>
  <c r="G1533" i="2"/>
  <c r="B1532" i="2"/>
  <c r="G1538" i="5"/>
  <c r="F1532" i="2"/>
  <c r="C1532" i="2"/>
  <c r="G1534" i="2"/>
  <c r="E1532" i="2"/>
  <c r="D1530" i="2"/>
  <c r="A1530" i="2" s="1"/>
  <c r="F1535" i="5"/>
  <c r="E1535" i="5"/>
  <c r="B1535" i="5"/>
  <c r="C1535" i="5"/>
  <c r="F1536" i="5"/>
  <c r="C1536" i="5"/>
  <c r="E1536" i="5"/>
  <c r="B1536" i="5"/>
  <c r="F1531" i="2"/>
  <c r="B1531" i="2"/>
  <c r="E1531" i="2"/>
  <c r="G1537" i="5"/>
  <c r="C1531" i="2"/>
  <c r="D1536" i="5" l="1"/>
  <c r="A1536" i="5" s="1"/>
  <c r="D1531" i="2"/>
  <c r="A1531" i="2" s="1"/>
  <c r="D1535" i="5"/>
  <c r="A1535" i="5" s="1"/>
  <c r="D1532" i="2"/>
  <c r="A1532" i="2" s="1"/>
  <c r="E1534" i="2"/>
  <c r="F1534" i="2"/>
  <c r="G1535" i="2"/>
  <c r="G1536" i="2"/>
  <c r="B1534" i="2"/>
  <c r="C1534" i="2"/>
  <c r="G1540" i="5"/>
  <c r="C1538" i="5"/>
  <c r="F1538" i="5"/>
  <c r="E1538" i="5"/>
  <c r="B1538" i="5"/>
  <c r="C1537" i="5"/>
  <c r="E1537" i="5"/>
  <c r="F1537" i="5"/>
  <c r="B1537" i="5"/>
  <c r="F1533" i="2"/>
  <c r="C1533" i="2"/>
  <c r="B1533" i="2"/>
  <c r="E1533" i="2"/>
  <c r="G1539" i="5"/>
  <c r="D1538" i="5" l="1"/>
  <c r="A1538" i="5" s="1"/>
  <c r="C1540" i="5"/>
  <c r="E1540" i="5"/>
  <c r="B1540" i="5"/>
  <c r="F1540" i="5"/>
  <c r="D1534" i="2"/>
  <c r="A1534" i="2" s="1"/>
  <c r="E1535" i="2"/>
  <c r="C1535" i="2"/>
  <c r="G1541" i="5"/>
  <c r="B1535" i="2"/>
  <c r="F1535" i="2"/>
  <c r="E1539" i="5"/>
  <c r="C1539" i="5"/>
  <c r="F1539" i="5"/>
  <c r="B1539" i="5"/>
  <c r="D1537" i="5"/>
  <c r="A1537" i="5" s="1"/>
  <c r="D1533" i="2"/>
  <c r="A1533" i="2" s="1"/>
  <c r="B1536" i="2"/>
  <c r="G1542" i="5"/>
  <c r="E1536" i="2"/>
  <c r="G1537" i="2"/>
  <c r="C1536" i="2"/>
  <c r="G1538" i="2"/>
  <c r="F1536" i="2"/>
  <c r="D1539" i="5" l="1"/>
  <c r="A1539" i="5" s="1"/>
  <c r="F1542" i="5"/>
  <c r="E1542" i="5"/>
  <c r="C1542" i="5"/>
  <c r="B1542" i="5"/>
  <c r="D1535" i="2"/>
  <c r="A1535" i="2" s="1"/>
  <c r="E1537" i="2"/>
  <c r="F1537" i="2"/>
  <c r="C1537" i="2"/>
  <c r="B1537" i="2"/>
  <c r="G1543" i="5"/>
  <c r="D1540" i="5"/>
  <c r="A1540" i="5" s="1"/>
  <c r="G1540" i="2"/>
  <c r="B1538" i="2"/>
  <c r="C1538" i="2"/>
  <c r="G1544" i="5"/>
  <c r="E1538" i="2"/>
  <c r="G1539" i="2"/>
  <c r="F1538" i="2"/>
  <c r="D1536" i="2"/>
  <c r="A1536" i="2" s="1"/>
  <c r="C1541" i="5"/>
  <c r="F1541" i="5"/>
  <c r="E1541" i="5"/>
  <c r="B1541" i="5"/>
  <c r="D1542" i="5" l="1"/>
  <c r="A1542" i="5" s="1"/>
  <c r="D1541" i="5"/>
  <c r="A1541" i="5" s="1"/>
  <c r="D1538" i="2"/>
  <c r="A1538" i="2" s="1"/>
  <c r="E1540" i="2"/>
  <c r="C1540" i="2"/>
  <c r="F1540" i="2"/>
  <c r="B1540" i="2"/>
  <c r="G1546" i="5"/>
  <c r="G1542" i="2"/>
  <c r="G1541" i="2"/>
  <c r="B1544" i="5"/>
  <c r="F1544" i="5"/>
  <c r="C1544" i="5"/>
  <c r="E1544" i="5"/>
  <c r="F1543" i="5"/>
  <c r="E1543" i="5"/>
  <c r="C1543" i="5"/>
  <c r="B1543" i="5"/>
  <c r="D1537" i="2"/>
  <c r="A1537" i="2" s="1"/>
  <c r="B1539" i="2"/>
  <c r="C1539" i="2"/>
  <c r="G1545" i="5"/>
  <c r="E1539" i="2"/>
  <c r="F1539" i="2"/>
  <c r="D1543" i="5" l="1"/>
  <c r="A1543" i="5" s="1"/>
  <c r="D1540" i="2"/>
  <c r="G1543" i="2"/>
  <c r="G1544" i="2"/>
  <c r="F1542" i="2"/>
  <c r="E1542" i="2"/>
  <c r="B1542" i="2"/>
  <c r="C1542" i="2"/>
  <c r="G1548" i="5"/>
  <c r="B1546" i="5"/>
  <c r="F1546" i="5"/>
  <c r="E1546" i="5"/>
  <c r="C1546" i="5"/>
  <c r="D1539" i="2"/>
  <c r="A1539" i="2" s="1"/>
  <c r="A1540" i="2"/>
  <c r="B1545" i="5"/>
  <c r="F1545" i="5"/>
  <c r="E1545" i="5"/>
  <c r="C1545" i="5"/>
  <c r="D1544" i="5"/>
  <c r="A1544" i="5" s="1"/>
  <c r="B1541" i="2"/>
  <c r="F1541" i="2"/>
  <c r="C1541" i="2"/>
  <c r="G1547" i="5"/>
  <c r="E1541" i="2"/>
  <c r="D1546" i="5" l="1"/>
  <c r="A1546" i="5" s="1"/>
  <c r="D1542" i="2"/>
  <c r="A1542" i="2" s="1"/>
  <c r="D1541" i="2"/>
  <c r="A1541" i="2" s="1"/>
  <c r="C1548" i="5"/>
  <c r="F1548" i="5"/>
  <c r="B1548" i="5"/>
  <c r="E1548" i="5"/>
  <c r="E1544" i="2"/>
  <c r="G1550" i="5"/>
  <c r="C1544" i="2"/>
  <c r="B1544" i="2"/>
  <c r="G1546" i="2"/>
  <c r="F1544" i="2"/>
  <c r="G1545" i="2"/>
  <c r="E1547" i="5"/>
  <c r="F1547" i="5"/>
  <c r="B1547" i="5"/>
  <c r="C1547" i="5"/>
  <c r="D1545" i="5"/>
  <c r="A1545" i="5" s="1"/>
  <c r="C1543" i="2"/>
  <c r="G1549" i="5"/>
  <c r="E1543" i="2"/>
  <c r="B1543" i="2"/>
  <c r="F1543" i="2"/>
  <c r="D1543" i="2" l="1"/>
  <c r="A1543" i="2" s="1"/>
  <c r="F1545" i="2"/>
  <c r="E1545" i="2"/>
  <c r="B1545" i="2"/>
  <c r="G1551" i="5"/>
  <c r="C1545" i="2"/>
  <c r="E1550" i="5"/>
  <c r="B1550" i="5"/>
  <c r="F1550" i="5"/>
  <c r="C1550" i="5"/>
  <c r="C1549" i="5"/>
  <c r="B1549" i="5"/>
  <c r="F1549" i="5"/>
  <c r="E1549" i="5"/>
  <c r="C1546" i="2"/>
  <c r="G1548" i="2"/>
  <c r="F1546" i="2"/>
  <c r="G1552" i="5"/>
  <c r="E1546" i="2"/>
  <c r="B1546" i="2"/>
  <c r="G1547" i="2"/>
  <c r="D1544" i="2"/>
  <c r="A1544" i="2" s="1"/>
  <c r="D1547" i="5"/>
  <c r="A1547" i="5" s="1"/>
  <c r="D1548" i="5"/>
  <c r="A1548" i="5" s="1"/>
  <c r="D1545" i="2" l="1"/>
  <c r="A1545" i="2" s="1"/>
  <c r="G1550" i="2"/>
  <c r="G1549" i="2"/>
  <c r="E1548" i="2"/>
  <c r="F1548" i="2"/>
  <c r="G1554" i="5"/>
  <c r="B1548" i="2"/>
  <c r="C1548" i="2"/>
  <c r="C1551" i="5"/>
  <c r="F1551" i="5"/>
  <c r="E1551" i="5"/>
  <c r="B1551" i="5"/>
  <c r="D1546" i="2"/>
  <c r="A1546" i="2" s="1"/>
  <c r="D1550" i="5"/>
  <c r="A1550" i="5" s="1"/>
  <c r="C1547" i="2"/>
  <c r="F1547" i="2"/>
  <c r="G1553" i="5"/>
  <c r="B1547" i="2"/>
  <c r="E1547" i="2"/>
  <c r="C1552" i="5"/>
  <c r="F1552" i="5"/>
  <c r="B1552" i="5"/>
  <c r="E1552" i="5"/>
  <c r="D1552" i="5" s="1"/>
  <c r="D1549" i="5"/>
  <c r="A1549" i="5" s="1"/>
  <c r="D1551" i="5" l="1"/>
  <c r="A1551" i="5" s="1"/>
  <c r="A1552" i="5"/>
  <c r="D1547" i="2"/>
  <c r="A1547" i="2" s="1"/>
  <c r="D1548" i="2"/>
  <c r="A1548" i="2" s="1"/>
  <c r="E1549" i="2"/>
  <c r="G1555" i="5"/>
  <c r="F1549" i="2"/>
  <c r="C1549" i="2"/>
  <c r="B1549" i="2"/>
  <c r="F1553" i="5"/>
  <c r="E1553" i="5"/>
  <c r="C1553" i="5"/>
  <c r="B1553" i="5"/>
  <c r="F1554" i="5"/>
  <c r="B1554" i="5"/>
  <c r="C1554" i="5"/>
  <c r="E1554" i="5"/>
  <c r="G1556" i="5"/>
  <c r="F1550" i="2"/>
  <c r="G1551" i="2"/>
  <c r="E1550" i="2"/>
  <c r="G1552" i="2"/>
  <c r="B1550" i="2"/>
  <c r="C1550" i="2"/>
  <c r="D1553" i="5" l="1"/>
  <c r="A1553" i="5" s="1"/>
  <c r="E1552" i="2"/>
  <c r="G1558" i="5"/>
  <c r="G1554" i="2"/>
  <c r="B1552" i="2"/>
  <c r="G1553" i="2"/>
  <c r="F1552" i="2"/>
  <c r="C1552" i="2"/>
  <c r="E1556" i="5"/>
  <c r="F1556" i="5"/>
  <c r="B1556" i="5"/>
  <c r="C1556" i="5"/>
  <c r="F1555" i="5"/>
  <c r="B1555" i="5"/>
  <c r="E1555" i="5"/>
  <c r="C1555" i="5"/>
  <c r="D1550" i="2"/>
  <c r="A1550" i="2" s="1"/>
  <c r="D1554" i="5"/>
  <c r="A1554" i="5" s="1"/>
  <c r="D1549" i="2"/>
  <c r="A1549" i="2" s="1"/>
  <c r="C1551" i="2"/>
  <c r="G1557" i="5"/>
  <c r="E1551" i="2"/>
  <c r="B1551" i="2"/>
  <c r="F1551" i="2"/>
  <c r="D1556" i="5" l="1"/>
  <c r="A1556" i="5" s="1"/>
  <c r="G1555" i="2"/>
  <c r="F1554" i="2"/>
  <c r="E1554" i="2"/>
  <c r="B1554" i="2"/>
  <c r="G1560" i="5"/>
  <c r="C1554" i="2"/>
  <c r="G1556" i="2"/>
  <c r="E1557" i="5"/>
  <c r="F1557" i="5"/>
  <c r="C1557" i="5"/>
  <c r="B1557" i="5"/>
  <c r="D1555" i="5"/>
  <c r="A1555" i="5" s="1"/>
  <c r="B1558" i="5"/>
  <c r="C1558" i="5"/>
  <c r="E1558" i="5"/>
  <c r="F1558" i="5"/>
  <c r="D1551" i="2"/>
  <c r="A1551" i="2" s="1"/>
  <c r="C1553" i="2"/>
  <c r="F1553" i="2"/>
  <c r="E1553" i="2"/>
  <c r="G1559" i="5"/>
  <c r="B1553" i="2"/>
  <c r="D1552" i="2"/>
  <c r="A1552" i="2" s="1"/>
  <c r="D1554" i="2" l="1"/>
  <c r="A1554" i="2" s="1"/>
  <c r="D1557" i="5"/>
  <c r="A1557" i="5" s="1"/>
  <c r="D1553" i="2"/>
  <c r="A1553" i="2" s="1"/>
  <c r="G1558" i="2"/>
  <c r="F1556" i="2"/>
  <c r="E1556" i="2"/>
  <c r="C1556" i="2"/>
  <c r="B1556" i="2"/>
  <c r="G1557" i="2"/>
  <c r="G1562" i="5"/>
  <c r="D1558" i="5"/>
  <c r="A1558" i="5" s="1"/>
  <c r="E1559" i="5"/>
  <c r="C1559" i="5"/>
  <c r="B1559" i="5"/>
  <c r="F1559" i="5"/>
  <c r="E1560" i="5"/>
  <c r="F1560" i="5"/>
  <c r="C1560" i="5"/>
  <c r="B1560" i="5"/>
  <c r="C1555" i="2"/>
  <c r="G1561" i="5"/>
  <c r="B1555" i="2"/>
  <c r="E1555" i="2"/>
  <c r="F1555" i="2"/>
  <c r="D1556" i="2" l="1"/>
  <c r="A1556" i="2" s="1"/>
  <c r="D1559" i="5"/>
  <c r="B1562" i="5"/>
  <c r="F1562" i="5"/>
  <c r="C1562" i="5"/>
  <c r="E1562" i="5"/>
  <c r="C1561" i="5"/>
  <c r="F1561" i="5"/>
  <c r="B1561" i="5"/>
  <c r="E1561" i="5"/>
  <c r="A1559" i="5"/>
  <c r="G1563" i="5"/>
  <c r="C1557" i="2"/>
  <c r="B1557" i="2"/>
  <c r="E1557" i="2"/>
  <c r="F1557" i="2"/>
  <c r="D1560" i="5"/>
  <c r="A1560" i="5" s="1"/>
  <c r="D1555" i="2"/>
  <c r="A1555" i="2" s="1"/>
  <c r="E1558" i="2"/>
  <c r="G1560" i="2"/>
  <c r="C1558" i="2"/>
  <c r="G1559" i="2"/>
  <c r="G1564" i="5"/>
  <c r="B1558" i="2"/>
  <c r="F1558" i="2"/>
  <c r="D1562" i="5" l="1"/>
  <c r="A1562" i="5" s="1"/>
  <c r="D1557" i="2"/>
  <c r="A1557" i="2" s="1"/>
  <c r="E1560" i="2"/>
  <c r="C1560" i="2"/>
  <c r="B1560" i="2"/>
  <c r="F1560" i="2"/>
  <c r="G1561" i="2"/>
  <c r="G1566" i="5"/>
  <c r="G1562" i="2"/>
  <c r="E1563" i="5"/>
  <c r="C1563" i="5"/>
  <c r="F1563" i="5"/>
  <c r="B1563" i="5"/>
  <c r="C1564" i="5"/>
  <c r="E1564" i="5"/>
  <c r="F1564" i="5"/>
  <c r="B1564" i="5"/>
  <c r="D1558" i="2"/>
  <c r="A1558" i="2" s="1"/>
  <c r="B1559" i="2"/>
  <c r="E1559" i="2"/>
  <c r="F1559" i="2"/>
  <c r="C1559" i="2"/>
  <c r="G1565" i="5"/>
  <c r="D1561" i="5"/>
  <c r="A1561" i="5" s="1"/>
  <c r="D1563" i="5" l="1"/>
  <c r="A1563" i="5" s="1"/>
  <c r="D1559" i="2"/>
  <c r="A1559" i="2" s="1"/>
  <c r="E1562" i="2"/>
  <c r="G1564" i="2"/>
  <c r="G1568" i="5"/>
  <c r="F1562" i="2"/>
  <c r="B1562" i="2"/>
  <c r="G1563" i="2"/>
  <c r="C1562" i="2"/>
  <c r="B1565" i="5"/>
  <c r="F1565" i="5"/>
  <c r="C1565" i="5"/>
  <c r="E1565" i="5"/>
  <c r="F1566" i="5"/>
  <c r="B1566" i="5"/>
  <c r="E1566" i="5"/>
  <c r="C1566" i="5"/>
  <c r="D1564" i="5"/>
  <c r="A1564" i="5" s="1"/>
  <c r="B1561" i="2"/>
  <c r="G1567" i="5"/>
  <c r="E1561" i="2"/>
  <c r="F1561" i="2"/>
  <c r="C1561" i="2"/>
  <c r="D1560" i="2"/>
  <c r="A1560" i="2" s="1"/>
  <c r="D1566" i="5" l="1"/>
  <c r="A1566" i="5" s="1"/>
  <c r="D1562" i="2"/>
  <c r="A1562" i="2" s="1"/>
  <c r="G1570" i="5"/>
  <c r="G1565" i="2"/>
  <c r="G1566" i="2"/>
  <c r="C1564" i="2"/>
  <c r="B1564" i="2"/>
  <c r="F1564" i="2"/>
  <c r="E1564" i="2"/>
  <c r="B1563" i="2"/>
  <c r="F1563" i="2"/>
  <c r="C1563" i="2"/>
  <c r="E1563" i="2"/>
  <c r="G1569" i="5"/>
  <c r="D1561" i="2"/>
  <c r="A1561" i="2" s="1"/>
  <c r="E1567" i="5"/>
  <c r="C1567" i="5"/>
  <c r="B1567" i="5"/>
  <c r="F1567" i="5"/>
  <c r="D1565" i="5"/>
  <c r="A1565" i="5" s="1"/>
  <c r="E1568" i="5"/>
  <c r="C1568" i="5"/>
  <c r="F1568" i="5"/>
  <c r="B1568" i="5"/>
  <c r="D1567" i="5" l="1"/>
  <c r="A1567" i="5" s="1"/>
  <c r="D1568" i="5"/>
  <c r="A1568" i="5" s="1"/>
  <c r="D1563" i="2"/>
  <c r="A1563" i="2" s="1"/>
  <c r="D1564" i="2"/>
  <c r="A1564" i="2" s="1"/>
  <c r="B1569" i="5"/>
  <c r="E1569" i="5"/>
  <c r="F1569" i="5"/>
  <c r="C1569" i="5"/>
  <c r="G1567" i="2"/>
  <c r="C1566" i="2"/>
  <c r="F1566" i="2"/>
  <c r="E1566" i="2"/>
  <c r="B1566" i="2"/>
  <c r="G1568" i="2"/>
  <c r="G1572" i="5"/>
  <c r="G1571" i="5"/>
  <c r="F1565" i="2"/>
  <c r="C1565" i="2"/>
  <c r="B1565" i="2"/>
  <c r="E1565" i="2"/>
  <c r="C1570" i="5"/>
  <c r="E1570" i="5"/>
  <c r="B1570" i="5"/>
  <c r="F1570" i="5"/>
  <c r="D1565" i="2" l="1"/>
  <c r="A1565" i="2" s="1"/>
  <c r="B1571" i="5"/>
  <c r="F1571" i="5"/>
  <c r="E1571" i="5"/>
  <c r="C1571" i="5"/>
  <c r="C1568" i="2"/>
  <c r="F1568" i="2"/>
  <c r="G1569" i="2"/>
  <c r="G1570" i="2"/>
  <c r="G1574" i="5"/>
  <c r="B1568" i="2"/>
  <c r="E1568" i="2"/>
  <c r="E1572" i="5"/>
  <c r="B1572" i="5"/>
  <c r="F1572" i="5"/>
  <c r="C1572" i="5"/>
  <c r="D1570" i="5"/>
  <c r="A1570" i="5" s="1"/>
  <c r="G1573" i="5"/>
  <c r="B1567" i="2"/>
  <c r="C1567" i="2"/>
  <c r="F1567" i="2"/>
  <c r="E1567" i="2"/>
  <c r="D1569" i="5"/>
  <c r="A1569" i="5" s="1"/>
  <c r="D1566" i="2"/>
  <c r="A1566" i="2" s="1"/>
  <c r="D1567" i="2" l="1"/>
  <c r="A1567" i="2" s="1"/>
  <c r="D1568" i="2"/>
  <c r="A1568" i="2" s="1"/>
  <c r="D1571" i="5"/>
  <c r="A1571" i="5" s="1"/>
  <c r="E1573" i="5"/>
  <c r="C1573" i="5"/>
  <c r="B1573" i="5"/>
  <c r="F1573" i="5"/>
  <c r="F1574" i="5"/>
  <c r="C1574" i="5"/>
  <c r="B1574" i="5"/>
  <c r="E1574" i="5"/>
  <c r="E1569" i="2"/>
  <c r="G1575" i="5"/>
  <c r="B1569" i="2"/>
  <c r="C1569" i="2"/>
  <c r="F1569" i="2"/>
  <c r="D1572" i="5"/>
  <c r="A1572" i="5" s="1"/>
  <c r="E1570" i="2"/>
  <c r="G1571" i="2"/>
  <c r="G1572" i="2"/>
  <c r="C1570" i="2"/>
  <c r="G1576" i="5"/>
  <c r="B1570" i="2"/>
  <c r="F1570" i="2"/>
  <c r="D1570" i="2" l="1"/>
  <c r="A1570" i="2" s="1"/>
  <c r="D1574" i="5"/>
  <c r="A1574" i="5" s="1"/>
  <c r="E1576" i="5"/>
  <c r="F1576" i="5"/>
  <c r="B1576" i="5"/>
  <c r="C1576" i="5"/>
  <c r="B1572" i="2"/>
  <c r="E1572" i="2"/>
  <c r="G1573" i="2"/>
  <c r="C1572" i="2"/>
  <c r="G1574" i="2"/>
  <c r="F1572" i="2"/>
  <c r="G1578" i="5"/>
  <c r="C1575" i="5"/>
  <c r="F1575" i="5"/>
  <c r="B1575" i="5"/>
  <c r="E1575" i="5"/>
  <c r="E1571" i="2"/>
  <c r="C1571" i="2"/>
  <c r="G1577" i="5"/>
  <c r="B1571" i="2"/>
  <c r="F1571" i="2"/>
  <c r="D1569" i="2"/>
  <c r="A1569" i="2" s="1"/>
  <c r="D1573" i="5"/>
  <c r="A1573" i="5" s="1"/>
  <c r="D1575" i="5" l="1"/>
  <c r="A1575" i="5" s="1"/>
  <c r="B1578" i="5"/>
  <c r="F1578" i="5"/>
  <c r="C1578" i="5"/>
  <c r="E1578" i="5"/>
  <c r="D1572" i="2"/>
  <c r="A1572" i="2" s="1"/>
  <c r="B1573" i="2"/>
  <c r="F1573" i="2"/>
  <c r="G1579" i="5"/>
  <c r="E1573" i="2"/>
  <c r="C1573" i="2"/>
  <c r="F1577" i="5"/>
  <c r="B1577" i="5"/>
  <c r="C1577" i="5"/>
  <c r="E1577" i="5"/>
  <c r="C1574" i="2"/>
  <c r="G1576" i="2"/>
  <c r="B1574" i="2"/>
  <c r="G1580" i="5"/>
  <c r="F1574" i="2"/>
  <c r="E1574" i="2"/>
  <c r="G1575" i="2"/>
  <c r="D1571" i="2"/>
  <c r="A1571" i="2" s="1"/>
  <c r="D1576" i="5"/>
  <c r="A1576" i="5" s="1"/>
  <c r="D1578" i="5" l="1"/>
  <c r="A1578" i="5" s="1"/>
  <c r="F1580" i="5"/>
  <c r="C1580" i="5"/>
  <c r="E1580" i="5"/>
  <c r="B1580" i="5"/>
  <c r="D1577" i="5"/>
  <c r="A1577" i="5" s="1"/>
  <c r="F1575" i="2"/>
  <c r="E1575" i="2"/>
  <c r="C1575" i="2"/>
  <c r="B1575" i="2"/>
  <c r="G1581" i="5"/>
  <c r="D1573" i="2"/>
  <c r="A1573" i="2" s="1"/>
  <c r="D1574" i="2"/>
  <c r="A1574" i="2" s="1"/>
  <c r="C1576" i="2"/>
  <c r="G1578" i="2"/>
  <c r="G1577" i="2"/>
  <c r="G1582" i="5"/>
  <c r="B1576" i="2"/>
  <c r="E1576" i="2"/>
  <c r="F1576" i="2"/>
  <c r="E1579" i="5"/>
  <c r="C1579" i="5"/>
  <c r="F1579" i="5"/>
  <c r="B1579" i="5"/>
  <c r="D1580" i="5" l="1"/>
  <c r="A1580" i="5" s="1"/>
  <c r="D1575" i="2"/>
  <c r="A1575" i="2" s="1"/>
  <c r="D1579" i="5"/>
  <c r="A1579" i="5" s="1"/>
  <c r="B1582" i="5"/>
  <c r="C1582" i="5"/>
  <c r="E1582" i="5"/>
  <c r="F1582" i="5"/>
  <c r="B1577" i="2"/>
  <c r="G1583" i="5"/>
  <c r="C1577" i="2"/>
  <c r="F1577" i="2"/>
  <c r="E1577" i="2"/>
  <c r="D1576" i="2"/>
  <c r="A1576" i="2" s="1"/>
  <c r="F1578" i="2"/>
  <c r="C1578" i="2"/>
  <c r="G1580" i="2"/>
  <c r="G1584" i="5"/>
  <c r="E1578" i="2"/>
  <c r="G1579" i="2"/>
  <c r="B1578" i="2"/>
  <c r="F1581" i="5"/>
  <c r="C1581" i="5"/>
  <c r="B1581" i="5"/>
  <c r="E1581" i="5"/>
  <c r="D1577" i="2" l="1"/>
  <c r="A1577" i="2" s="1"/>
  <c r="D1578" i="2"/>
  <c r="A1578" i="2" s="1"/>
  <c r="E1584" i="5"/>
  <c r="F1584" i="5"/>
  <c r="C1584" i="5"/>
  <c r="B1584" i="5"/>
  <c r="C1580" i="2"/>
  <c r="B1580" i="2"/>
  <c r="G1581" i="2"/>
  <c r="F1580" i="2"/>
  <c r="G1582" i="2"/>
  <c r="E1580" i="2"/>
  <c r="G1586" i="5"/>
  <c r="F1579" i="2"/>
  <c r="E1579" i="2"/>
  <c r="B1579" i="2"/>
  <c r="G1585" i="5"/>
  <c r="C1579" i="2"/>
  <c r="C1583" i="5"/>
  <c r="B1583" i="5"/>
  <c r="E1583" i="5"/>
  <c r="F1583" i="5"/>
  <c r="D1581" i="5"/>
  <c r="A1581" i="5" s="1"/>
  <c r="D1582" i="5"/>
  <c r="A1582" i="5" s="1"/>
  <c r="D1579" i="2" l="1"/>
  <c r="A1579" i="2" s="1"/>
  <c r="D1583" i="5"/>
  <c r="A1583" i="5" s="1"/>
  <c r="F1586" i="5"/>
  <c r="E1586" i="5"/>
  <c r="C1586" i="5"/>
  <c r="B1586" i="5"/>
  <c r="E1581" i="2"/>
  <c r="G1587" i="5"/>
  <c r="F1581" i="2"/>
  <c r="C1581" i="2"/>
  <c r="B1581" i="2"/>
  <c r="B1585" i="5"/>
  <c r="E1585" i="5"/>
  <c r="C1585" i="5"/>
  <c r="F1585" i="5"/>
  <c r="D1580" i="2"/>
  <c r="A1580" i="2" s="1"/>
  <c r="F1582" i="2"/>
  <c r="B1582" i="2"/>
  <c r="G1588" i="5"/>
  <c r="C1582" i="2"/>
  <c r="E1582" i="2"/>
  <c r="G1583" i="2"/>
  <c r="G1584" i="2"/>
  <c r="D1584" i="5"/>
  <c r="A1584" i="5" s="1"/>
  <c r="D1582" i="2" l="1"/>
  <c r="A1582" i="2" s="1"/>
  <c r="D1586" i="5"/>
  <c r="A1586" i="5" s="1"/>
  <c r="D1585" i="5"/>
  <c r="A1585" i="5" s="1"/>
  <c r="E1584" i="2"/>
  <c r="C1584" i="2"/>
  <c r="F1584" i="2"/>
  <c r="B1584" i="2"/>
  <c r="G1590" i="5"/>
  <c r="G1586" i="2"/>
  <c r="G1585" i="2"/>
  <c r="B1588" i="5"/>
  <c r="C1588" i="5"/>
  <c r="F1588" i="5"/>
  <c r="E1588" i="5"/>
  <c r="E1587" i="5"/>
  <c r="B1587" i="5"/>
  <c r="F1587" i="5"/>
  <c r="C1587" i="5"/>
  <c r="F1583" i="2"/>
  <c r="E1583" i="2"/>
  <c r="C1583" i="2"/>
  <c r="B1583" i="2"/>
  <c r="G1589" i="5"/>
  <c r="D1581" i="2"/>
  <c r="A1581" i="2" s="1"/>
  <c r="D1588" i="5" l="1"/>
  <c r="A1588" i="5" s="1"/>
  <c r="D1583" i="2"/>
  <c r="G1591" i="5"/>
  <c r="C1585" i="2"/>
  <c r="F1585" i="2"/>
  <c r="E1585" i="2"/>
  <c r="B1585" i="2"/>
  <c r="G1588" i="2"/>
  <c r="B1586" i="2"/>
  <c r="G1592" i="5"/>
  <c r="C1586" i="2"/>
  <c r="G1587" i="2"/>
  <c r="E1586" i="2"/>
  <c r="F1586" i="2"/>
  <c r="E1589" i="5"/>
  <c r="B1589" i="5"/>
  <c r="C1589" i="5"/>
  <c r="F1589" i="5"/>
  <c r="F1590" i="5"/>
  <c r="B1590" i="5"/>
  <c r="E1590" i="5"/>
  <c r="C1590" i="5"/>
  <c r="D1584" i="2"/>
  <c r="A1584" i="2" s="1"/>
  <c r="A1583" i="2"/>
  <c r="D1587" i="5"/>
  <c r="A1587" i="5" s="1"/>
  <c r="D1590" i="5" l="1"/>
  <c r="A1590" i="5" s="1"/>
  <c r="D1585" i="2"/>
  <c r="A1585" i="2" s="1"/>
  <c r="D1586" i="2"/>
  <c r="A1586" i="2" s="1"/>
  <c r="E1592" i="5"/>
  <c r="F1592" i="5"/>
  <c r="B1592" i="5"/>
  <c r="C1592" i="5"/>
  <c r="E1587" i="2"/>
  <c r="B1587" i="2"/>
  <c r="C1587" i="2"/>
  <c r="G1593" i="5"/>
  <c r="F1587" i="2"/>
  <c r="B1588" i="2"/>
  <c r="G1594" i="5"/>
  <c r="E1588" i="2"/>
  <c r="G1589" i="2"/>
  <c r="G1590" i="2"/>
  <c r="F1588" i="2"/>
  <c r="C1588" i="2"/>
  <c r="D1589" i="5"/>
  <c r="A1589" i="5" s="1"/>
  <c r="F1591" i="5"/>
  <c r="C1591" i="5"/>
  <c r="B1591" i="5"/>
  <c r="E1591" i="5"/>
  <c r="F1594" i="5" l="1"/>
  <c r="B1594" i="5"/>
  <c r="E1594" i="5"/>
  <c r="C1594" i="5"/>
  <c r="D1591" i="5"/>
  <c r="A1591" i="5" s="1"/>
  <c r="C1590" i="2"/>
  <c r="G1591" i="2"/>
  <c r="G1592" i="2"/>
  <c r="E1590" i="2"/>
  <c r="B1590" i="2"/>
  <c r="F1590" i="2"/>
  <c r="G1596" i="5"/>
  <c r="E1589" i="2"/>
  <c r="F1589" i="2"/>
  <c r="B1589" i="2"/>
  <c r="C1589" i="2"/>
  <c r="G1595" i="5"/>
  <c r="D1587" i="2"/>
  <c r="A1587" i="2" s="1"/>
  <c r="D1592" i="5"/>
  <c r="A1592" i="5" s="1"/>
  <c r="D1588" i="2"/>
  <c r="A1588" i="2" s="1"/>
  <c r="C1593" i="5"/>
  <c r="F1593" i="5"/>
  <c r="B1593" i="5"/>
  <c r="E1593" i="5"/>
  <c r="D1593" i="5" s="1"/>
  <c r="A1593" i="5" l="1"/>
  <c r="D1594" i="5"/>
  <c r="F1592" i="2"/>
  <c r="E1592" i="2"/>
  <c r="C1592" i="2"/>
  <c r="B1592" i="2"/>
  <c r="G1598" i="5"/>
  <c r="G1594" i="2"/>
  <c r="G1593" i="2"/>
  <c r="F1591" i="2"/>
  <c r="B1591" i="2"/>
  <c r="E1591" i="2"/>
  <c r="C1591" i="2"/>
  <c r="G1597" i="5"/>
  <c r="A1594" i="5"/>
  <c r="C1596" i="5"/>
  <c r="E1596" i="5"/>
  <c r="B1596" i="5"/>
  <c r="F1596" i="5"/>
  <c r="F1595" i="5"/>
  <c r="E1595" i="5"/>
  <c r="C1595" i="5"/>
  <c r="B1595" i="5"/>
  <c r="D1589" i="2"/>
  <c r="A1589" i="2" s="1"/>
  <c r="D1590" i="2"/>
  <c r="A1590" i="2" s="1"/>
  <c r="D1596" i="5" l="1"/>
  <c r="A1596" i="5" s="1"/>
  <c r="D1592" i="2"/>
  <c r="A1592" i="2" s="1"/>
  <c r="D1595" i="5"/>
  <c r="A1595" i="5" s="1"/>
  <c r="C1593" i="2"/>
  <c r="B1593" i="2"/>
  <c r="E1593" i="2"/>
  <c r="G1599" i="5"/>
  <c r="F1593" i="2"/>
  <c r="B1597" i="5"/>
  <c r="E1597" i="5"/>
  <c r="F1597" i="5"/>
  <c r="C1597" i="5"/>
  <c r="D1591" i="2"/>
  <c r="A1591" i="2" s="1"/>
  <c r="B1594" i="2"/>
  <c r="G1600" i="5"/>
  <c r="C1594" i="2"/>
  <c r="E1594" i="2"/>
  <c r="F1594" i="2"/>
  <c r="G1596" i="2"/>
  <c r="G1595" i="2"/>
  <c r="B1598" i="5"/>
  <c r="E1598" i="5"/>
  <c r="C1598" i="5"/>
  <c r="F1598" i="5"/>
  <c r="D1597" i="5" l="1"/>
  <c r="A1597" i="5" s="1"/>
  <c r="D1593" i="2"/>
  <c r="A1593" i="2" s="1"/>
  <c r="D1594" i="2"/>
  <c r="A1594" i="2" s="1"/>
  <c r="C1595" i="2"/>
  <c r="F1595" i="2"/>
  <c r="G1601" i="5"/>
  <c r="E1595" i="2"/>
  <c r="B1595" i="2"/>
  <c r="D1598" i="5"/>
  <c r="A1598" i="5" s="1"/>
  <c r="F1596" i="2"/>
  <c r="C1596" i="2"/>
  <c r="G1597" i="2"/>
  <c r="E1596" i="2"/>
  <c r="B1596" i="2"/>
  <c r="G1598" i="2"/>
  <c r="G1602" i="5"/>
  <c r="F1600" i="5"/>
  <c r="B1600" i="5"/>
  <c r="E1600" i="5"/>
  <c r="C1600" i="5"/>
  <c r="F1599" i="5"/>
  <c r="C1599" i="5"/>
  <c r="E1599" i="5"/>
  <c r="B1599" i="5"/>
  <c r="D1596" i="2" l="1"/>
  <c r="A1596" i="2" s="1"/>
  <c r="E1602" i="5"/>
  <c r="F1602" i="5"/>
  <c r="B1602" i="5"/>
  <c r="C1602" i="5"/>
  <c r="E1597" i="2"/>
  <c r="C1597" i="2"/>
  <c r="B1597" i="2"/>
  <c r="F1597" i="2"/>
  <c r="G1603" i="5"/>
  <c r="C1601" i="5"/>
  <c r="B1601" i="5"/>
  <c r="E1601" i="5"/>
  <c r="F1601" i="5"/>
  <c r="D1599" i="5"/>
  <c r="A1599" i="5" s="1"/>
  <c r="D1600" i="5"/>
  <c r="A1600" i="5" s="1"/>
  <c r="G1604" i="5"/>
  <c r="F1598" i="2"/>
  <c r="B1598" i="2"/>
  <c r="G1600" i="2"/>
  <c r="C1598" i="2"/>
  <c r="G1599" i="2"/>
  <c r="E1598" i="2"/>
  <c r="D1595" i="2"/>
  <c r="A1595" i="2" s="1"/>
  <c r="D1598" i="2" l="1"/>
  <c r="A1598" i="2" s="1"/>
  <c r="D1597" i="2"/>
  <c r="A1597" i="2" s="1"/>
  <c r="F1604" i="5"/>
  <c r="E1604" i="5"/>
  <c r="C1604" i="5"/>
  <c r="B1604" i="5"/>
  <c r="D1601" i="5"/>
  <c r="A1601" i="5" s="1"/>
  <c r="E1603" i="5"/>
  <c r="F1603" i="5"/>
  <c r="C1603" i="5"/>
  <c r="B1603" i="5"/>
  <c r="D1602" i="5"/>
  <c r="A1602" i="5" s="1"/>
  <c r="F1599" i="2"/>
  <c r="C1599" i="2"/>
  <c r="G1605" i="5"/>
  <c r="B1599" i="2"/>
  <c r="E1599" i="2"/>
  <c r="G1601" i="2"/>
  <c r="F1600" i="2"/>
  <c r="B1600" i="2"/>
  <c r="G1602" i="2"/>
  <c r="C1600" i="2"/>
  <c r="E1600" i="2"/>
  <c r="G1606" i="5"/>
  <c r="D1604" i="5" l="1"/>
  <c r="A1604" i="5" s="1"/>
  <c r="D1599" i="2"/>
  <c r="A1599" i="2" s="1"/>
  <c r="D1600" i="2"/>
  <c r="A1600" i="2" s="1"/>
  <c r="B1606" i="5"/>
  <c r="C1606" i="5"/>
  <c r="F1606" i="5"/>
  <c r="E1606" i="5"/>
  <c r="C1605" i="5"/>
  <c r="B1605" i="5"/>
  <c r="E1605" i="5"/>
  <c r="F1605" i="5"/>
  <c r="D1603" i="5"/>
  <c r="A1603" i="5" s="1"/>
  <c r="G1608" i="5"/>
  <c r="B1602" i="2"/>
  <c r="C1602" i="2"/>
  <c r="F1602" i="2"/>
  <c r="G1604" i="2"/>
  <c r="G1603" i="2"/>
  <c r="E1602" i="2"/>
  <c r="G1607" i="5"/>
  <c r="C1601" i="2"/>
  <c r="E1601" i="2"/>
  <c r="F1601" i="2"/>
  <c r="B1601" i="2"/>
  <c r="D1606" i="5" l="1"/>
  <c r="A1606" i="5" s="1"/>
  <c r="D1605" i="5"/>
  <c r="A1605" i="5" s="1"/>
  <c r="F1604" i="2"/>
  <c r="E1604" i="2"/>
  <c r="B1604" i="2"/>
  <c r="G1605" i="2"/>
  <c r="G1610" i="5"/>
  <c r="C1604" i="2"/>
  <c r="G1606" i="2"/>
  <c r="F1608" i="5"/>
  <c r="E1608" i="5"/>
  <c r="C1608" i="5"/>
  <c r="B1608" i="5"/>
  <c r="F1607" i="5"/>
  <c r="C1607" i="5"/>
  <c r="E1607" i="5"/>
  <c r="B1607" i="5"/>
  <c r="D1602" i="2"/>
  <c r="A1602" i="2" s="1"/>
  <c r="D1601" i="2"/>
  <c r="A1601" i="2" s="1"/>
  <c r="B1603" i="2"/>
  <c r="F1603" i="2"/>
  <c r="G1609" i="5"/>
  <c r="C1603" i="2"/>
  <c r="E1603" i="2"/>
  <c r="D1604" i="2" l="1"/>
  <c r="A1604" i="2" s="1"/>
  <c r="G1608" i="2"/>
  <c r="B1606" i="2"/>
  <c r="F1606" i="2"/>
  <c r="G1607" i="2"/>
  <c r="G1612" i="5"/>
  <c r="E1606" i="2"/>
  <c r="C1606" i="2"/>
  <c r="E1605" i="2"/>
  <c r="F1605" i="2"/>
  <c r="C1605" i="2"/>
  <c r="B1605" i="2"/>
  <c r="G1611" i="5"/>
  <c r="F1609" i="5"/>
  <c r="C1609" i="5"/>
  <c r="E1609" i="5"/>
  <c r="B1609" i="5"/>
  <c r="D1603" i="2"/>
  <c r="A1603" i="2" s="1"/>
  <c r="D1607" i="5"/>
  <c r="A1607" i="5" s="1"/>
  <c r="D1608" i="5"/>
  <c r="A1608" i="5" s="1"/>
  <c r="B1610" i="5"/>
  <c r="F1610" i="5"/>
  <c r="E1610" i="5"/>
  <c r="C1610" i="5"/>
  <c r="D1606" i="2" l="1"/>
  <c r="A1606" i="2" s="1"/>
  <c r="D1609" i="5"/>
  <c r="A1609" i="5" s="1"/>
  <c r="E1612" i="5"/>
  <c r="F1612" i="5"/>
  <c r="B1612" i="5"/>
  <c r="C1612" i="5"/>
  <c r="F1608" i="2"/>
  <c r="G1614" i="5"/>
  <c r="G1610" i="2"/>
  <c r="G1609" i="2"/>
  <c r="C1608" i="2"/>
  <c r="E1608" i="2"/>
  <c r="B1608" i="2"/>
  <c r="D1610" i="5"/>
  <c r="A1610" i="5" s="1"/>
  <c r="F1611" i="5"/>
  <c r="C1611" i="5"/>
  <c r="E1611" i="5"/>
  <c r="B1611" i="5"/>
  <c r="D1605" i="2"/>
  <c r="A1605" i="2" s="1"/>
  <c r="F1607" i="2"/>
  <c r="C1607" i="2"/>
  <c r="E1607" i="2"/>
  <c r="B1607" i="2"/>
  <c r="G1613" i="5"/>
  <c r="D1608" i="2" l="1"/>
  <c r="A1608" i="2" s="1"/>
  <c r="F1614" i="5"/>
  <c r="C1614" i="5"/>
  <c r="E1614" i="5"/>
  <c r="B1614" i="5"/>
  <c r="D1612" i="5"/>
  <c r="A1612" i="5" s="1"/>
  <c r="F1613" i="5"/>
  <c r="C1613" i="5"/>
  <c r="E1613" i="5"/>
  <c r="B1613" i="5"/>
  <c r="D1607" i="2"/>
  <c r="A1607" i="2" s="1"/>
  <c r="E1609" i="2"/>
  <c r="C1609" i="2"/>
  <c r="F1609" i="2"/>
  <c r="B1609" i="2"/>
  <c r="G1615" i="5"/>
  <c r="D1611" i="5"/>
  <c r="A1611" i="5" s="1"/>
  <c r="G1612" i="2"/>
  <c r="C1610" i="2"/>
  <c r="G1611" i="2"/>
  <c r="E1610" i="2"/>
  <c r="B1610" i="2"/>
  <c r="G1616" i="5"/>
  <c r="F1610" i="2"/>
  <c r="D1614" i="5" l="1"/>
  <c r="A1614" i="5" s="1"/>
  <c r="D1609" i="2"/>
  <c r="A1609" i="2" s="1"/>
  <c r="D1610" i="2"/>
  <c r="A1610" i="2" s="1"/>
  <c r="D1613" i="5"/>
  <c r="A1613" i="5" s="1"/>
  <c r="C1615" i="5"/>
  <c r="F1615" i="5"/>
  <c r="E1615" i="5"/>
  <c r="B1615" i="5"/>
  <c r="E1616" i="5"/>
  <c r="C1616" i="5"/>
  <c r="B1616" i="5"/>
  <c r="F1616" i="5"/>
  <c r="G1617" i="5"/>
  <c r="C1611" i="2"/>
  <c r="E1611" i="2"/>
  <c r="F1611" i="2"/>
  <c r="B1611" i="2"/>
  <c r="B1612" i="2"/>
  <c r="G1614" i="2"/>
  <c r="E1612" i="2"/>
  <c r="C1612" i="2"/>
  <c r="G1618" i="5"/>
  <c r="F1612" i="2"/>
  <c r="G1613" i="2"/>
  <c r="D1616" i="5" l="1"/>
  <c r="A1616" i="5" s="1"/>
  <c r="D1615" i="5"/>
  <c r="D1611" i="2"/>
  <c r="A1611" i="2" s="1"/>
  <c r="E1618" i="5"/>
  <c r="B1618" i="5"/>
  <c r="F1618" i="5"/>
  <c r="C1618" i="5"/>
  <c r="A1615" i="5"/>
  <c r="C1617" i="5"/>
  <c r="E1617" i="5"/>
  <c r="F1617" i="5"/>
  <c r="B1617" i="5"/>
  <c r="G1615" i="2"/>
  <c r="B1614" i="2"/>
  <c r="E1614" i="2"/>
  <c r="G1620" i="5"/>
  <c r="F1614" i="2"/>
  <c r="C1614" i="2"/>
  <c r="G1616" i="2"/>
  <c r="E1613" i="2"/>
  <c r="G1619" i="5"/>
  <c r="F1613" i="2"/>
  <c r="C1613" i="2"/>
  <c r="B1613" i="2"/>
  <c r="D1612" i="2"/>
  <c r="A1612" i="2" s="1"/>
  <c r="E1619" i="5" l="1"/>
  <c r="F1619" i="5"/>
  <c r="B1619" i="5"/>
  <c r="C1619" i="5"/>
  <c r="G1621" i="5"/>
  <c r="B1615" i="2"/>
  <c r="C1615" i="2"/>
  <c r="F1615" i="2"/>
  <c r="E1615" i="2"/>
  <c r="D1617" i="5"/>
  <c r="A1617" i="5" s="1"/>
  <c r="F1620" i="5"/>
  <c r="C1620" i="5"/>
  <c r="E1620" i="5"/>
  <c r="B1620" i="5"/>
  <c r="D1613" i="2"/>
  <c r="A1613" i="2" s="1"/>
  <c r="G1617" i="2"/>
  <c r="G1622" i="5"/>
  <c r="F1616" i="2"/>
  <c r="E1616" i="2"/>
  <c r="C1616" i="2"/>
  <c r="G1618" i="2"/>
  <c r="B1616" i="2"/>
  <c r="D1614" i="2"/>
  <c r="A1614" i="2" s="1"/>
  <c r="D1618" i="5"/>
  <c r="A1618" i="5" s="1"/>
  <c r="D1616" i="2" l="1"/>
  <c r="A1616" i="2" s="1"/>
  <c r="G1623" i="5"/>
  <c r="C1617" i="2"/>
  <c r="E1617" i="2"/>
  <c r="B1617" i="2"/>
  <c r="F1617" i="2"/>
  <c r="G1620" i="2"/>
  <c r="E1618" i="2"/>
  <c r="B1618" i="2"/>
  <c r="G1619" i="2"/>
  <c r="C1618" i="2"/>
  <c r="F1618" i="2"/>
  <c r="G1624" i="5"/>
  <c r="B1622" i="5"/>
  <c r="F1622" i="5"/>
  <c r="E1622" i="5"/>
  <c r="C1622" i="5"/>
  <c r="D1620" i="5"/>
  <c r="A1620" i="5" s="1"/>
  <c r="D1615" i="2"/>
  <c r="A1615" i="2" s="1"/>
  <c r="E1621" i="5"/>
  <c r="B1621" i="5"/>
  <c r="F1621" i="5"/>
  <c r="C1621" i="5"/>
  <c r="D1619" i="5"/>
  <c r="A1619" i="5" s="1"/>
  <c r="D1622" i="5" l="1"/>
  <c r="A1622" i="5" s="1"/>
  <c r="D1621" i="5"/>
  <c r="A1621" i="5" s="1"/>
  <c r="D1617" i="2"/>
  <c r="A1617" i="2" s="1"/>
  <c r="D1618" i="2"/>
  <c r="A1618" i="2" s="1"/>
  <c r="B1620" i="2"/>
  <c r="F1620" i="2"/>
  <c r="G1626" i="5"/>
  <c r="G1621" i="2"/>
  <c r="G1622" i="2"/>
  <c r="C1620" i="2"/>
  <c r="E1620" i="2"/>
  <c r="B1619" i="2"/>
  <c r="F1619" i="2"/>
  <c r="C1619" i="2"/>
  <c r="G1625" i="5"/>
  <c r="E1619" i="2"/>
  <c r="C1623" i="5"/>
  <c r="F1623" i="5"/>
  <c r="B1623" i="5"/>
  <c r="E1623" i="5"/>
  <c r="E1624" i="5"/>
  <c r="B1624" i="5"/>
  <c r="F1624" i="5"/>
  <c r="C1624" i="5"/>
  <c r="D1623" i="5" l="1"/>
  <c r="A1623" i="5" s="1"/>
  <c r="D1620" i="2"/>
  <c r="A1620" i="2" s="1"/>
  <c r="D1619" i="2"/>
  <c r="A1619" i="2" s="1"/>
  <c r="B1625" i="5"/>
  <c r="F1625" i="5"/>
  <c r="C1625" i="5"/>
  <c r="E1625" i="5"/>
  <c r="E1626" i="5"/>
  <c r="C1626" i="5"/>
  <c r="F1626" i="5"/>
  <c r="B1626" i="5"/>
  <c r="F1621" i="2"/>
  <c r="B1621" i="2"/>
  <c r="C1621" i="2"/>
  <c r="E1621" i="2"/>
  <c r="G1627" i="5"/>
  <c r="D1624" i="5"/>
  <c r="A1624" i="5" s="1"/>
  <c r="G1624" i="2"/>
  <c r="F1622" i="2"/>
  <c r="E1622" i="2"/>
  <c r="G1628" i="5"/>
  <c r="G1623" i="2"/>
  <c r="B1622" i="2"/>
  <c r="C1622" i="2"/>
  <c r="D1625" i="5" l="1"/>
  <c r="A1625" i="5" s="1"/>
  <c r="D1622" i="2"/>
  <c r="A1622" i="2" s="1"/>
  <c r="D1621" i="2"/>
  <c r="A1621" i="2" s="1"/>
  <c r="C1628" i="5"/>
  <c r="F1628" i="5"/>
  <c r="B1628" i="5"/>
  <c r="E1628" i="5"/>
  <c r="F1624" i="2"/>
  <c r="G1630" i="5"/>
  <c r="G1625" i="2"/>
  <c r="G1626" i="2"/>
  <c r="B1624" i="2"/>
  <c r="C1624" i="2"/>
  <c r="E1624" i="2"/>
  <c r="C1623" i="2"/>
  <c r="E1623" i="2"/>
  <c r="B1623" i="2"/>
  <c r="G1629" i="5"/>
  <c r="F1623" i="2"/>
  <c r="F1627" i="5"/>
  <c r="B1627" i="5"/>
  <c r="E1627" i="5"/>
  <c r="C1627" i="5"/>
  <c r="D1626" i="5"/>
  <c r="A1626" i="5" s="1"/>
  <c r="D1627" i="5" l="1"/>
  <c r="A1627" i="5" s="1"/>
  <c r="D1628" i="5"/>
  <c r="A1628" i="5" s="1"/>
  <c r="D1623" i="2"/>
  <c r="A1623" i="2" s="1"/>
  <c r="D1624" i="2"/>
  <c r="A1624" i="2" s="1"/>
  <c r="G1631" i="5"/>
  <c r="B1625" i="2"/>
  <c r="C1625" i="2"/>
  <c r="F1625" i="2"/>
  <c r="E1625" i="2"/>
  <c r="C1629" i="5"/>
  <c r="B1629" i="5"/>
  <c r="F1629" i="5"/>
  <c r="E1629" i="5"/>
  <c r="E1626" i="2"/>
  <c r="G1632" i="5"/>
  <c r="F1626" i="2"/>
  <c r="B1626" i="2"/>
  <c r="C1626" i="2"/>
  <c r="G1628" i="2"/>
  <c r="G1627" i="2"/>
  <c r="C1630" i="5"/>
  <c r="B1630" i="5"/>
  <c r="F1630" i="5"/>
  <c r="E1630" i="5"/>
  <c r="F1627" i="2" l="1"/>
  <c r="C1627" i="2"/>
  <c r="E1627" i="2"/>
  <c r="B1627" i="2"/>
  <c r="G1633" i="5"/>
  <c r="C1628" i="2"/>
  <c r="G1630" i="2"/>
  <c r="F1628" i="2"/>
  <c r="E1628" i="2"/>
  <c r="G1634" i="5"/>
  <c r="B1628" i="2"/>
  <c r="G1629" i="2"/>
  <c r="F1632" i="5"/>
  <c r="E1632" i="5"/>
  <c r="D1632" i="5" s="1"/>
  <c r="B1632" i="5"/>
  <c r="C1632" i="5"/>
  <c r="D1626" i="2"/>
  <c r="A1626" i="2" s="1"/>
  <c r="D1630" i="5"/>
  <c r="A1630" i="5" s="1"/>
  <c r="D1629" i="5"/>
  <c r="A1629" i="5" s="1"/>
  <c r="D1625" i="2"/>
  <c r="A1625" i="2" s="1"/>
  <c r="B1631" i="5"/>
  <c r="F1631" i="5"/>
  <c r="C1631" i="5"/>
  <c r="E1631" i="5"/>
  <c r="D1627" i="2" l="1"/>
  <c r="A1627" i="2" s="1"/>
  <c r="D1631" i="5"/>
  <c r="A1631" i="5" s="1"/>
  <c r="G1635" i="5"/>
  <c r="B1629" i="2"/>
  <c r="F1629" i="2"/>
  <c r="E1629" i="2"/>
  <c r="C1629" i="2"/>
  <c r="G1636" i="5"/>
  <c r="B1630" i="2"/>
  <c r="F1630" i="2"/>
  <c r="C1630" i="2"/>
  <c r="G1631" i="2"/>
  <c r="E1630" i="2"/>
  <c r="G1632" i="2"/>
  <c r="A1632" i="5"/>
  <c r="C1634" i="5"/>
  <c r="E1634" i="5"/>
  <c r="F1634" i="5"/>
  <c r="B1634" i="5"/>
  <c r="D1628" i="2"/>
  <c r="A1628" i="2" s="1"/>
  <c r="E1633" i="5"/>
  <c r="F1633" i="5"/>
  <c r="C1633" i="5"/>
  <c r="B1633" i="5"/>
  <c r="D1629" i="2" l="1"/>
  <c r="A1629" i="2" s="1"/>
  <c r="D1634" i="5"/>
  <c r="A1634" i="5" s="1"/>
  <c r="D1633" i="5"/>
  <c r="A1633" i="5" s="1"/>
  <c r="D1630" i="2"/>
  <c r="A1630" i="2" s="1"/>
  <c r="G1634" i="2"/>
  <c r="B1632" i="2"/>
  <c r="F1632" i="2"/>
  <c r="E1632" i="2"/>
  <c r="G1633" i="2"/>
  <c r="C1632" i="2"/>
  <c r="G1638" i="5"/>
  <c r="G1637" i="5"/>
  <c r="E1631" i="2"/>
  <c r="B1631" i="2"/>
  <c r="F1631" i="2"/>
  <c r="C1631" i="2"/>
  <c r="C1636" i="5"/>
  <c r="E1636" i="5"/>
  <c r="F1636" i="5"/>
  <c r="B1636" i="5"/>
  <c r="E1635" i="5"/>
  <c r="C1635" i="5"/>
  <c r="B1635" i="5"/>
  <c r="F1635" i="5"/>
  <c r="D1635" i="5" l="1"/>
  <c r="A1635" i="5" s="1"/>
  <c r="D1631" i="2"/>
  <c r="A1631" i="2" s="1"/>
  <c r="G1639" i="5"/>
  <c r="C1633" i="2"/>
  <c r="F1633" i="2"/>
  <c r="B1633" i="2"/>
  <c r="E1633" i="2"/>
  <c r="F1634" i="2"/>
  <c r="G1636" i="2"/>
  <c r="E1634" i="2"/>
  <c r="B1634" i="2"/>
  <c r="G1635" i="2"/>
  <c r="C1634" i="2"/>
  <c r="G1640" i="5"/>
  <c r="C1638" i="5"/>
  <c r="E1638" i="5"/>
  <c r="B1638" i="5"/>
  <c r="F1638" i="5"/>
  <c r="D1636" i="5"/>
  <c r="A1636" i="5" s="1"/>
  <c r="C1637" i="5"/>
  <c r="F1637" i="5"/>
  <c r="B1637" i="5"/>
  <c r="E1637" i="5"/>
  <c r="D1632" i="2"/>
  <c r="A1632" i="2" s="1"/>
  <c r="D1638" i="5" l="1"/>
  <c r="A1638" i="5" s="1"/>
  <c r="D1633" i="2"/>
  <c r="A1633" i="2" s="1"/>
  <c r="D1637" i="5"/>
  <c r="A1637" i="5" s="1"/>
  <c r="E1639" i="5"/>
  <c r="C1639" i="5"/>
  <c r="B1639" i="5"/>
  <c r="F1639" i="5"/>
  <c r="D1634" i="2"/>
  <c r="A1634" i="2" s="1"/>
  <c r="B1635" i="2"/>
  <c r="F1635" i="2"/>
  <c r="G1641" i="5"/>
  <c r="C1635" i="2"/>
  <c r="E1635" i="2"/>
  <c r="F1640" i="5"/>
  <c r="E1640" i="5"/>
  <c r="B1640" i="5"/>
  <c r="C1640" i="5"/>
  <c r="F1636" i="2"/>
  <c r="G1642" i="5"/>
  <c r="G1637" i="2"/>
  <c r="C1636" i="2"/>
  <c r="B1636" i="2"/>
  <c r="E1636" i="2"/>
  <c r="G1638" i="2"/>
  <c r="D1640" i="5" l="1"/>
  <c r="A1640" i="5" s="1"/>
  <c r="D1636" i="2"/>
  <c r="A1636" i="2" s="1"/>
  <c r="D1639" i="5"/>
  <c r="D1635" i="2"/>
  <c r="A1635" i="2" s="1"/>
  <c r="G1640" i="2"/>
  <c r="C1638" i="2"/>
  <c r="B1638" i="2"/>
  <c r="G1639" i="2"/>
  <c r="F1638" i="2"/>
  <c r="E1638" i="2"/>
  <c r="G1644" i="5"/>
  <c r="A1639" i="5"/>
  <c r="E1637" i="2"/>
  <c r="G1643" i="5"/>
  <c r="B1637" i="2"/>
  <c r="F1637" i="2"/>
  <c r="C1637" i="2"/>
  <c r="B1642" i="5"/>
  <c r="C1642" i="5"/>
  <c r="E1642" i="5"/>
  <c r="F1642" i="5"/>
  <c r="B1641" i="5"/>
  <c r="E1641" i="5"/>
  <c r="F1641" i="5"/>
  <c r="C1641" i="5"/>
  <c r="D1637" i="2" l="1"/>
  <c r="A1637" i="2" s="1"/>
  <c r="D1638" i="2"/>
  <c r="A1638" i="2" s="1"/>
  <c r="E1643" i="5"/>
  <c r="F1643" i="5"/>
  <c r="C1643" i="5"/>
  <c r="B1643" i="5"/>
  <c r="D1642" i="5"/>
  <c r="A1642" i="5" s="1"/>
  <c r="E1644" i="5"/>
  <c r="B1644" i="5"/>
  <c r="F1644" i="5"/>
  <c r="C1644" i="5"/>
  <c r="D1641" i="5"/>
  <c r="A1641" i="5" s="1"/>
  <c r="B1640" i="2"/>
  <c r="C1640" i="2"/>
  <c r="G1641" i="2"/>
  <c r="F1640" i="2"/>
  <c r="G1646" i="5"/>
  <c r="G1642" i="2"/>
  <c r="E1640" i="2"/>
  <c r="C1639" i="2"/>
  <c r="G1645" i="5"/>
  <c r="E1639" i="2"/>
  <c r="F1639" i="2"/>
  <c r="B1639" i="2"/>
  <c r="D1644" i="5" l="1"/>
  <c r="A1644" i="5" s="1"/>
  <c r="F1645" i="5"/>
  <c r="B1645" i="5"/>
  <c r="E1645" i="5"/>
  <c r="C1645" i="5"/>
  <c r="D1640" i="2"/>
  <c r="A1640" i="2" s="1"/>
  <c r="F1641" i="2"/>
  <c r="B1641" i="2"/>
  <c r="E1641" i="2"/>
  <c r="G1647" i="5"/>
  <c r="C1641" i="2"/>
  <c r="B1646" i="5"/>
  <c r="F1646" i="5"/>
  <c r="C1646" i="5"/>
  <c r="E1646" i="5"/>
  <c r="D1639" i="2"/>
  <c r="A1639" i="2" s="1"/>
  <c r="G1643" i="2"/>
  <c r="F1642" i="2"/>
  <c r="G1644" i="2"/>
  <c r="G1648" i="5"/>
  <c r="B1642" i="2"/>
  <c r="E1642" i="2"/>
  <c r="C1642" i="2"/>
  <c r="D1643" i="5"/>
  <c r="A1643" i="5" s="1"/>
  <c r="D1642" i="2" l="1"/>
  <c r="A1642" i="2" s="1"/>
  <c r="D1646" i="5"/>
  <c r="A1646" i="5" s="1"/>
  <c r="D1645" i="5"/>
  <c r="A1645" i="5" s="1"/>
  <c r="G1645" i="2"/>
  <c r="C1644" i="2"/>
  <c r="G1646" i="2"/>
  <c r="G1650" i="5"/>
  <c r="B1644" i="2"/>
  <c r="F1644" i="2"/>
  <c r="E1644" i="2"/>
  <c r="C1647" i="5"/>
  <c r="B1647" i="5"/>
  <c r="F1647" i="5"/>
  <c r="E1647" i="5"/>
  <c r="F1648" i="5"/>
  <c r="B1648" i="5"/>
  <c r="C1648" i="5"/>
  <c r="E1648" i="5"/>
  <c r="B1643" i="2"/>
  <c r="F1643" i="2"/>
  <c r="E1643" i="2"/>
  <c r="G1649" i="5"/>
  <c r="C1643" i="2"/>
  <c r="D1641" i="2"/>
  <c r="A1641" i="2" s="1"/>
  <c r="D1643" i="2" l="1"/>
  <c r="A1643" i="2" s="1"/>
  <c r="D1644" i="2"/>
  <c r="A1644" i="2" s="1"/>
  <c r="B1646" i="2"/>
  <c r="G1648" i="2"/>
  <c r="E1646" i="2"/>
  <c r="F1646" i="2"/>
  <c r="G1647" i="2"/>
  <c r="C1646" i="2"/>
  <c r="G1652" i="5"/>
  <c r="B1650" i="5"/>
  <c r="F1650" i="5"/>
  <c r="C1650" i="5"/>
  <c r="E1650" i="5"/>
  <c r="F1649" i="5"/>
  <c r="B1649" i="5"/>
  <c r="E1649" i="5"/>
  <c r="C1649" i="5"/>
  <c r="D1648" i="5"/>
  <c r="A1648" i="5" s="1"/>
  <c r="D1647" i="5"/>
  <c r="A1647" i="5" s="1"/>
  <c r="E1645" i="2"/>
  <c r="C1645" i="2"/>
  <c r="B1645" i="2"/>
  <c r="F1645" i="2"/>
  <c r="G1651" i="5"/>
  <c r="D1650" i="5" l="1"/>
  <c r="A1650" i="5" s="1"/>
  <c r="D1645" i="2"/>
  <c r="A1645" i="2" s="1"/>
  <c r="D1646" i="2"/>
  <c r="A1646" i="2" s="1"/>
  <c r="D1649" i="5"/>
  <c r="A1649" i="5" s="1"/>
  <c r="G1649" i="2"/>
  <c r="B1648" i="2"/>
  <c r="E1648" i="2"/>
  <c r="G1650" i="2"/>
  <c r="C1648" i="2"/>
  <c r="F1648" i="2"/>
  <c r="G1654" i="5"/>
  <c r="C1652" i="5"/>
  <c r="F1652" i="5"/>
  <c r="B1652" i="5"/>
  <c r="E1652" i="5"/>
  <c r="F1651" i="5"/>
  <c r="E1651" i="5"/>
  <c r="C1651" i="5"/>
  <c r="B1651" i="5"/>
  <c r="B1647" i="2"/>
  <c r="E1647" i="2"/>
  <c r="F1647" i="2"/>
  <c r="C1647" i="2"/>
  <c r="G1653" i="5"/>
  <c r="D1648" i="2" l="1"/>
  <c r="A1648" i="2" s="1"/>
  <c r="D1652" i="5"/>
  <c r="F1650" i="2"/>
  <c r="E1650" i="2"/>
  <c r="G1656" i="5"/>
  <c r="G1651" i="2"/>
  <c r="B1650" i="2"/>
  <c r="G1652" i="2"/>
  <c r="C1650" i="2"/>
  <c r="A1652" i="5"/>
  <c r="F1653" i="5"/>
  <c r="E1653" i="5"/>
  <c r="C1653" i="5"/>
  <c r="B1653" i="5"/>
  <c r="B1654" i="5"/>
  <c r="E1654" i="5"/>
  <c r="C1654" i="5"/>
  <c r="F1654" i="5"/>
  <c r="D1647" i="2"/>
  <c r="A1647" i="2" s="1"/>
  <c r="D1651" i="5"/>
  <c r="A1651" i="5" s="1"/>
  <c r="E1649" i="2"/>
  <c r="B1649" i="2"/>
  <c r="F1649" i="2"/>
  <c r="G1655" i="5"/>
  <c r="C1649" i="2"/>
  <c r="D1653" i="5" l="1"/>
  <c r="A1653" i="5" s="1"/>
  <c r="D1650" i="2"/>
  <c r="A1650" i="2" s="1"/>
  <c r="D1649" i="2"/>
  <c r="A1649" i="2" s="1"/>
  <c r="C1656" i="5"/>
  <c r="F1656" i="5"/>
  <c r="E1656" i="5"/>
  <c r="B1656" i="5"/>
  <c r="F1655" i="5"/>
  <c r="C1655" i="5"/>
  <c r="E1655" i="5"/>
  <c r="B1655" i="5"/>
  <c r="D1654" i="5"/>
  <c r="A1654" i="5" s="1"/>
  <c r="G1654" i="2"/>
  <c r="G1653" i="2"/>
  <c r="F1652" i="2"/>
  <c r="E1652" i="2"/>
  <c r="C1652" i="2"/>
  <c r="G1658" i="5"/>
  <c r="B1652" i="2"/>
  <c r="C1651" i="2"/>
  <c r="B1651" i="2"/>
  <c r="E1651" i="2"/>
  <c r="F1651" i="2"/>
  <c r="G1657" i="5"/>
  <c r="D1656" i="5" l="1"/>
  <c r="A1656" i="5" s="1"/>
  <c r="D1655" i="5"/>
  <c r="A1655" i="5" s="1"/>
  <c r="D1652" i="2"/>
  <c r="A1652" i="2" s="1"/>
  <c r="G1656" i="2"/>
  <c r="B1654" i="2"/>
  <c r="F1654" i="2"/>
  <c r="C1654" i="2"/>
  <c r="E1654" i="2"/>
  <c r="G1660" i="5"/>
  <c r="G1655" i="2"/>
  <c r="E1657" i="5"/>
  <c r="B1657" i="5"/>
  <c r="C1657" i="5"/>
  <c r="F1657" i="5"/>
  <c r="D1651" i="2"/>
  <c r="A1651" i="2" s="1"/>
  <c r="E1658" i="5"/>
  <c r="C1658" i="5"/>
  <c r="B1658" i="5"/>
  <c r="F1658" i="5"/>
  <c r="B1653" i="2"/>
  <c r="F1653" i="2"/>
  <c r="C1653" i="2"/>
  <c r="E1653" i="2"/>
  <c r="G1659" i="5"/>
  <c r="D1658" i="5" l="1"/>
  <c r="A1658" i="5" s="1"/>
  <c r="G1661" i="5"/>
  <c r="E1655" i="2"/>
  <c r="F1655" i="2"/>
  <c r="B1655" i="2"/>
  <c r="C1655" i="2"/>
  <c r="F1659" i="5"/>
  <c r="E1659" i="5"/>
  <c r="B1659" i="5"/>
  <c r="C1659" i="5"/>
  <c r="F1660" i="5"/>
  <c r="B1660" i="5"/>
  <c r="C1660" i="5"/>
  <c r="E1660" i="5"/>
  <c r="D1653" i="2"/>
  <c r="A1653" i="2" s="1"/>
  <c r="D1657" i="5"/>
  <c r="A1657" i="5" s="1"/>
  <c r="D1654" i="2"/>
  <c r="A1654" i="2" s="1"/>
  <c r="F1656" i="2"/>
  <c r="E1656" i="2"/>
  <c r="G1657" i="2"/>
  <c r="B1656" i="2"/>
  <c r="G1658" i="2"/>
  <c r="G1662" i="5"/>
  <c r="C1656" i="2"/>
  <c r="D1656" i="2" l="1"/>
  <c r="A1656" i="2" s="1"/>
  <c r="D1659" i="5"/>
  <c r="A1659" i="5" s="1"/>
  <c r="E1662" i="5"/>
  <c r="C1662" i="5"/>
  <c r="B1662" i="5"/>
  <c r="F1662" i="5"/>
  <c r="D1660" i="5"/>
  <c r="A1660" i="5" s="1"/>
  <c r="D1655" i="2"/>
  <c r="A1655" i="2" s="1"/>
  <c r="E1657" i="2"/>
  <c r="B1657" i="2"/>
  <c r="F1657" i="2"/>
  <c r="G1663" i="5"/>
  <c r="C1657" i="2"/>
  <c r="G1660" i="2"/>
  <c r="B1658" i="2"/>
  <c r="F1658" i="2"/>
  <c r="G1664" i="5"/>
  <c r="G1659" i="2"/>
  <c r="E1658" i="2"/>
  <c r="C1658" i="2"/>
  <c r="E1661" i="5"/>
  <c r="B1661" i="5"/>
  <c r="C1661" i="5"/>
  <c r="F1661" i="5"/>
  <c r="D1662" i="5" l="1"/>
  <c r="A1662" i="5" s="1"/>
  <c r="B1663" i="5"/>
  <c r="C1663" i="5"/>
  <c r="F1663" i="5"/>
  <c r="E1663" i="5"/>
  <c r="D1658" i="2"/>
  <c r="A1658" i="2" s="1"/>
  <c r="C1659" i="2"/>
  <c r="F1659" i="2"/>
  <c r="G1665" i="5"/>
  <c r="B1659" i="2"/>
  <c r="E1659" i="2"/>
  <c r="E1660" i="2"/>
  <c r="F1660" i="2"/>
  <c r="G1661" i="2"/>
  <c r="C1660" i="2"/>
  <c r="B1660" i="2"/>
  <c r="G1666" i="5"/>
  <c r="G1662" i="2"/>
  <c r="D1661" i="5"/>
  <c r="A1661" i="5" s="1"/>
  <c r="C1664" i="5"/>
  <c r="F1664" i="5"/>
  <c r="E1664" i="5"/>
  <c r="B1664" i="5"/>
  <c r="D1657" i="2"/>
  <c r="A1657" i="2" s="1"/>
  <c r="D1663" i="5" l="1"/>
  <c r="A1663" i="5" s="1"/>
  <c r="D1664" i="5"/>
  <c r="A1664" i="5" s="1"/>
  <c r="D1660" i="2"/>
  <c r="A1660" i="2" s="1"/>
  <c r="D1659" i="2"/>
  <c r="A1659" i="2" s="1"/>
  <c r="G1668" i="5"/>
  <c r="E1662" i="2"/>
  <c r="F1662" i="2"/>
  <c r="G1664" i="2"/>
  <c r="C1662" i="2"/>
  <c r="B1662" i="2"/>
  <c r="G1663" i="2"/>
  <c r="C1661" i="2"/>
  <c r="F1661" i="2"/>
  <c r="B1661" i="2"/>
  <c r="E1661" i="2"/>
  <c r="G1667" i="5"/>
  <c r="F1666" i="5"/>
  <c r="C1666" i="5"/>
  <c r="B1666" i="5"/>
  <c r="E1666" i="5"/>
  <c r="B1665" i="5"/>
  <c r="E1665" i="5"/>
  <c r="C1665" i="5"/>
  <c r="F1665" i="5"/>
  <c r="D1665" i="5" l="1"/>
  <c r="A1665" i="5" s="1"/>
  <c r="D1662" i="2"/>
  <c r="A1662" i="2" s="1"/>
  <c r="E1668" i="5"/>
  <c r="F1668" i="5"/>
  <c r="C1668" i="5"/>
  <c r="B1668" i="5"/>
  <c r="D1666" i="5"/>
  <c r="A1666" i="5" s="1"/>
  <c r="E1667" i="5"/>
  <c r="F1667" i="5"/>
  <c r="B1667" i="5"/>
  <c r="C1667" i="5"/>
  <c r="G1666" i="2"/>
  <c r="B1664" i="2"/>
  <c r="G1670" i="5"/>
  <c r="G1665" i="2"/>
  <c r="C1664" i="2"/>
  <c r="F1664" i="2"/>
  <c r="E1664" i="2"/>
  <c r="D1661" i="2"/>
  <c r="A1661" i="2" s="1"/>
  <c r="C1663" i="2"/>
  <c r="F1663" i="2"/>
  <c r="B1663" i="2"/>
  <c r="E1663" i="2"/>
  <c r="G1669" i="5"/>
  <c r="D1664" i="2" l="1"/>
  <c r="A1664" i="2" s="1"/>
  <c r="C1669" i="5"/>
  <c r="F1669" i="5"/>
  <c r="E1669" i="5"/>
  <c r="B1669" i="5"/>
  <c r="C1666" i="2"/>
  <c r="E1666" i="2"/>
  <c r="G1667" i="2"/>
  <c r="B1666" i="2"/>
  <c r="G1668" i="2"/>
  <c r="G1672" i="5"/>
  <c r="F1666" i="2"/>
  <c r="D1667" i="5"/>
  <c r="A1667" i="5" s="1"/>
  <c r="E1670" i="5"/>
  <c r="C1670" i="5"/>
  <c r="F1670" i="5"/>
  <c r="B1670" i="5"/>
  <c r="D1663" i="2"/>
  <c r="A1663" i="2" s="1"/>
  <c r="E1665" i="2"/>
  <c r="B1665" i="2"/>
  <c r="F1665" i="2"/>
  <c r="G1671" i="5"/>
  <c r="C1665" i="2"/>
  <c r="D1668" i="5"/>
  <c r="A1668" i="5" s="1"/>
  <c r="D1669" i="5" l="1"/>
  <c r="A1669" i="5" s="1"/>
  <c r="F1667" i="2"/>
  <c r="B1667" i="2"/>
  <c r="C1667" i="2"/>
  <c r="E1667" i="2"/>
  <c r="G1673" i="5"/>
  <c r="D1665" i="2"/>
  <c r="A1665" i="2" s="1"/>
  <c r="B1672" i="5"/>
  <c r="E1672" i="5"/>
  <c r="C1672" i="5"/>
  <c r="F1672" i="5"/>
  <c r="D1666" i="2"/>
  <c r="A1666" i="2" s="1"/>
  <c r="F1671" i="5"/>
  <c r="B1671" i="5"/>
  <c r="E1671" i="5"/>
  <c r="D1671" i="5" s="1"/>
  <c r="C1671" i="5"/>
  <c r="D1670" i="5"/>
  <c r="A1670" i="5" s="1"/>
  <c r="B1668" i="2"/>
  <c r="C1668" i="2"/>
  <c r="G1674" i="5"/>
  <c r="G1669" i="2"/>
  <c r="G1670" i="2"/>
  <c r="F1668" i="2"/>
  <c r="E1668" i="2"/>
  <c r="D1667" i="2" l="1"/>
  <c r="A1667" i="2" s="1"/>
  <c r="D1672" i="5"/>
  <c r="A1672" i="5" s="1"/>
  <c r="D1668" i="2"/>
  <c r="A1668" i="2" s="1"/>
  <c r="F1674" i="5"/>
  <c r="B1674" i="5"/>
  <c r="C1674" i="5"/>
  <c r="E1674" i="5"/>
  <c r="A1671" i="5"/>
  <c r="G1676" i="5"/>
  <c r="E1670" i="2"/>
  <c r="G1672" i="2"/>
  <c r="B1670" i="2"/>
  <c r="F1670" i="2"/>
  <c r="C1670" i="2"/>
  <c r="G1671" i="2"/>
  <c r="C1669" i="2"/>
  <c r="B1669" i="2"/>
  <c r="F1669" i="2"/>
  <c r="E1669" i="2"/>
  <c r="G1675" i="5"/>
  <c r="F1673" i="5"/>
  <c r="B1673" i="5"/>
  <c r="E1673" i="5"/>
  <c r="C1673" i="5"/>
  <c r="D1673" i="5" l="1"/>
  <c r="A1673" i="5" s="1"/>
  <c r="D1674" i="5"/>
  <c r="A1674" i="5" s="1"/>
  <c r="D1669" i="2"/>
  <c r="A1669" i="2" s="1"/>
  <c r="D1670" i="2"/>
  <c r="A1670" i="2" s="1"/>
  <c r="B1671" i="2"/>
  <c r="C1671" i="2"/>
  <c r="E1671" i="2"/>
  <c r="G1677" i="5"/>
  <c r="F1671" i="2"/>
  <c r="F1672" i="2"/>
  <c r="G1673" i="2"/>
  <c r="G1674" i="2"/>
  <c r="E1672" i="2"/>
  <c r="G1678" i="5"/>
  <c r="C1672" i="2"/>
  <c r="B1672" i="2"/>
  <c r="C1676" i="5"/>
  <c r="B1676" i="5"/>
  <c r="F1676" i="5"/>
  <c r="E1676" i="5"/>
  <c r="C1675" i="5"/>
  <c r="B1675" i="5"/>
  <c r="F1675" i="5"/>
  <c r="E1675" i="5"/>
  <c r="D1671" i="2" l="1"/>
  <c r="A1671" i="2" s="1"/>
  <c r="D1675" i="5"/>
  <c r="A1675" i="5" s="1"/>
  <c r="D1676" i="5"/>
  <c r="A1676" i="5" s="1"/>
  <c r="C1677" i="5"/>
  <c r="B1677" i="5"/>
  <c r="F1677" i="5"/>
  <c r="E1677" i="5"/>
  <c r="F1673" i="2"/>
  <c r="G1679" i="5"/>
  <c r="C1673" i="2"/>
  <c r="B1673" i="2"/>
  <c r="E1673" i="2"/>
  <c r="G1680" i="5"/>
  <c r="G1675" i="2"/>
  <c r="C1674" i="2"/>
  <c r="B1674" i="2"/>
  <c r="G1676" i="2"/>
  <c r="F1674" i="2"/>
  <c r="E1674" i="2"/>
  <c r="B1678" i="5"/>
  <c r="F1678" i="5"/>
  <c r="C1678" i="5"/>
  <c r="E1678" i="5"/>
  <c r="D1672" i="2"/>
  <c r="A1672" i="2" s="1"/>
  <c r="D1674" i="2" l="1"/>
  <c r="A1674" i="2" s="1"/>
  <c r="D1677" i="5"/>
  <c r="A1677" i="5" s="1"/>
  <c r="D1673" i="2"/>
  <c r="A1673" i="2" s="1"/>
  <c r="D1678" i="5"/>
  <c r="A1678" i="5" s="1"/>
  <c r="C1676" i="2"/>
  <c r="G1682" i="5"/>
  <c r="F1676" i="2"/>
  <c r="E1676" i="2"/>
  <c r="B1676" i="2"/>
  <c r="G1677" i="2"/>
  <c r="G1678" i="2"/>
  <c r="F1679" i="5"/>
  <c r="C1679" i="5"/>
  <c r="E1679" i="5"/>
  <c r="B1679" i="5"/>
  <c r="C1675" i="2"/>
  <c r="E1675" i="2"/>
  <c r="B1675" i="2"/>
  <c r="F1675" i="2"/>
  <c r="G1681" i="5"/>
  <c r="C1680" i="5"/>
  <c r="E1680" i="5"/>
  <c r="F1680" i="5"/>
  <c r="B1680" i="5"/>
  <c r="D1676" i="2" l="1"/>
  <c r="A1676" i="2" s="1"/>
  <c r="D1680" i="5"/>
  <c r="A1680" i="5" s="1"/>
  <c r="E1678" i="2"/>
  <c r="C1678" i="2"/>
  <c r="G1684" i="5"/>
  <c r="G1679" i="2"/>
  <c r="B1678" i="2"/>
  <c r="F1678" i="2"/>
  <c r="G1680" i="2"/>
  <c r="D1675" i="2"/>
  <c r="A1675" i="2" s="1"/>
  <c r="D1679" i="5"/>
  <c r="A1679" i="5" s="1"/>
  <c r="G1683" i="5"/>
  <c r="B1677" i="2"/>
  <c r="E1677" i="2"/>
  <c r="F1677" i="2"/>
  <c r="C1677" i="2"/>
  <c r="B1682" i="5"/>
  <c r="F1682" i="5"/>
  <c r="E1682" i="5"/>
  <c r="C1682" i="5"/>
  <c r="E1681" i="5"/>
  <c r="B1681" i="5"/>
  <c r="F1681" i="5"/>
  <c r="C1681" i="5"/>
  <c r="D1681" i="5" l="1"/>
  <c r="A1681" i="5" s="1"/>
  <c r="D1677" i="2"/>
  <c r="A1677" i="2" s="1"/>
  <c r="F1684" i="5"/>
  <c r="E1684" i="5"/>
  <c r="B1684" i="5"/>
  <c r="C1684" i="5"/>
  <c r="D1682" i="5"/>
  <c r="A1682" i="5" s="1"/>
  <c r="D1678" i="2"/>
  <c r="A1678" i="2" s="1"/>
  <c r="G1681" i="2"/>
  <c r="F1680" i="2"/>
  <c r="E1680" i="2"/>
  <c r="G1686" i="5"/>
  <c r="C1680" i="2"/>
  <c r="B1680" i="2"/>
  <c r="G1682" i="2"/>
  <c r="F1683" i="5"/>
  <c r="E1683" i="5"/>
  <c r="C1683" i="5"/>
  <c r="B1683" i="5"/>
  <c r="B1679" i="2"/>
  <c r="F1679" i="2"/>
  <c r="G1685" i="5"/>
  <c r="C1679" i="2"/>
  <c r="E1679" i="2"/>
  <c r="D1684" i="5" l="1"/>
  <c r="A1684" i="5" s="1"/>
  <c r="D1683" i="5"/>
  <c r="A1683" i="5" s="1"/>
  <c r="F1681" i="2"/>
  <c r="G1687" i="5"/>
  <c r="E1681" i="2"/>
  <c r="B1681" i="2"/>
  <c r="C1681" i="2"/>
  <c r="D1679" i="2"/>
  <c r="A1679" i="2" s="1"/>
  <c r="B1686" i="5"/>
  <c r="C1686" i="5"/>
  <c r="E1686" i="5"/>
  <c r="F1686" i="5"/>
  <c r="B1685" i="5"/>
  <c r="E1685" i="5"/>
  <c r="F1685" i="5"/>
  <c r="C1685" i="5"/>
  <c r="G1688" i="5"/>
  <c r="E1682" i="2"/>
  <c r="F1682" i="2"/>
  <c r="G1683" i="2"/>
  <c r="C1682" i="2"/>
  <c r="B1682" i="2"/>
  <c r="G1684" i="2"/>
  <c r="D1680" i="2"/>
  <c r="A1680" i="2" s="1"/>
  <c r="D1681" i="2" l="1"/>
  <c r="A1681" i="2" s="1"/>
  <c r="D1686" i="5"/>
  <c r="A1686" i="5" s="1"/>
  <c r="F1687" i="5"/>
  <c r="C1687" i="5"/>
  <c r="E1687" i="5"/>
  <c r="B1687" i="5"/>
  <c r="C1684" i="2"/>
  <c r="G1690" i="5"/>
  <c r="B1684" i="2"/>
  <c r="E1684" i="2"/>
  <c r="G1686" i="2"/>
  <c r="F1684" i="2"/>
  <c r="G1685" i="2"/>
  <c r="D1682" i="2"/>
  <c r="A1682" i="2" s="1"/>
  <c r="D1685" i="5"/>
  <c r="A1685" i="5" s="1"/>
  <c r="C1683" i="2"/>
  <c r="E1683" i="2"/>
  <c r="F1683" i="2"/>
  <c r="B1683" i="2"/>
  <c r="G1689" i="5"/>
  <c r="F1688" i="5"/>
  <c r="C1688" i="5"/>
  <c r="E1688" i="5"/>
  <c r="B1688" i="5"/>
  <c r="D1687" i="5" l="1"/>
  <c r="A1687" i="5" s="1"/>
  <c r="D1683" i="2"/>
  <c r="A1683" i="2" s="1"/>
  <c r="F1685" i="2"/>
  <c r="G1691" i="5"/>
  <c r="C1685" i="2"/>
  <c r="B1685" i="2"/>
  <c r="E1685" i="2"/>
  <c r="F1690" i="5"/>
  <c r="B1690" i="5"/>
  <c r="E1690" i="5"/>
  <c r="C1690" i="5"/>
  <c r="E1689" i="5"/>
  <c r="B1689" i="5"/>
  <c r="F1689" i="5"/>
  <c r="C1689" i="5"/>
  <c r="D1688" i="5"/>
  <c r="A1688" i="5" s="1"/>
  <c r="E1686" i="2"/>
  <c r="F1686" i="2"/>
  <c r="G1692" i="5"/>
  <c r="G1688" i="2"/>
  <c r="C1686" i="2"/>
  <c r="B1686" i="2"/>
  <c r="G1687" i="2"/>
  <c r="D1684" i="2"/>
  <c r="A1684" i="2" s="1"/>
  <c r="D1685" i="2" l="1"/>
  <c r="A1685" i="2" s="1"/>
  <c r="D1690" i="5"/>
  <c r="A1690" i="5" s="1"/>
  <c r="D1686" i="2"/>
  <c r="A1686" i="2" s="1"/>
  <c r="C1688" i="2"/>
  <c r="G1689" i="2"/>
  <c r="G1690" i="2"/>
  <c r="B1688" i="2"/>
  <c r="F1688" i="2"/>
  <c r="E1688" i="2"/>
  <c r="G1694" i="5"/>
  <c r="D1689" i="5"/>
  <c r="A1689" i="5" s="1"/>
  <c r="F1691" i="5"/>
  <c r="E1691" i="5"/>
  <c r="C1691" i="5"/>
  <c r="B1691" i="5"/>
  <c r="G1693" i="5"/>
  <c r="B1687" i="2"/>
  <c r="F1687" i="2"/>
  <c r="E1687" i="2"/>
  <c r="C1687" i="2"/>
  <c r="F1692" i="5"/>
  <c r="C1692" i="5"/>
  <c r="B1692" i="5"/>
  <c r="E1692" i="5"/>
  <c r="D1688" i="2" l="1"/>
  <c r="A1688" i="2" s="1"/>
  <c r="D1691" i="5"/>
  <c r="A1691" i="5" s="1"/>
  <c r="D1692" i="5"/>
  <c r="A1692" i="5" s="1"/>
  <c r="F1689" i="2"/>
  <c r="G1695" i="5"/>
  <c r="C1689" i="2"/>
  <c r="E1689" i="2"/>
  <c r="B1689" i="2"/>
  <c r="E1694" i="5"/>
  <c r="C1694" i="5"/>
  <c r="F1694" i="5"/>
  <c r="B1694" i="5"/>
  <c r="C1693" i="5"/>
  <c r="B1693" i="5"/>
  <c r="F1693" i="5"/>
  <c r="E1693" i="5"/>
  <c r="C1690" i="2"/>
  <c r="G1696" i="5"/>
  <c r="G1691" i="2"/>
  <c r="E1690" i="2"/>
  <c r="G1692" i="2"/>
  <c r="B1690" i="2"/>
  <c r="F1690" i="2"/>
  <c r="D1687" i="2"/>
  <c r="A1687" i="2" s="1"/>
  <c r="D1693" i="5" l="1"/>
  <c r="A1693" i="5" s="1"/>
  <c r="D1690" i="2"/>
  <c r="A1690" i="2" s="1"/>
  <c r="D1689" i="2"/>
  <c r="A1689" i="2" s="1"/>
  <c r="D1694" i="5"/>
  <c r="A1694" i="5" s="1"/>
  <c r="G1698" i="5"/>
  <c r="E1692" i="2"/>
  <c r="G1693" i="2"/>
  <c r="C1692" i="2"/>
  <c r="F1692" i="2"/>
  <c r="B1692" i="2"/>
  <c r="G1694" i="2"/>
  <c r="F1695" i="5"/>
  <c r="B1695" i="5"/>
  <c r="E1695" i="5"/>
  <c r="C1695" i="5"/>
  <c r="E1691" i="2"/>
  <c r="C1691" i="2"/>
  <c r="F1691" i="2"/>
  <c r="G1697" i="5"/>
  <c r="B1691" i="2"/>
  <c r="F1696" i="5"/>
  <c r="B1696" i="5"/>
  <c r="C1696" i="5"/>
  <c r="E1696" i="5"/>
  <c r="D1692" i="2" l="1"/>
  <c r="A1692" i="2" s="1"/>
  <c r="D1691" i="2"/>
  <c r="A1691" i="2" s="1"/>
  <c r="D1696" i="5"/>
  <c r="A1696" i="5" s="1"/>
  <c r="F1694" i="2"/>
  <c r="G1696" i="2"/>
  <c r="G1700" i="5"/>
  <c r="B1694" i="2"/>
  <c r="C1694" i="2"/>
  <c r="G1695" i="2"/>
  <c r="E1694" i="2"/>
  <c r="B1693" i="2"/>
  <c r="G1699" i="5"/>
  <c r="C1693" i="2"/>
  <c r="E1693" i="2"/>
  <c r="F1693" i="2"/>
  <c r="F1697" i="5"/>
  <c r="E1697" i="5"/>
  <c r="C1697" i="5"/>
  <c r="B1697" i="5"/>
  <c r="D1695" i="5"/>
  <c r="A1695" i="5" s="1"/>
  <c r="C1698" i="5"/>
  <c r="E1698" i="5"/>
  <c r="B1698" i="5"/>
  <c r="F1698" i="5"/>
  <c r="D1697" i="5" l="1"/>
  <c r="A1697" i="5" s="1"/>
  <c r="F1699" i="5"/>
  <c r="C1699" i="5"/>
  <c r="B1699" i="5"/>
  <c r="E1699" i="5"/>
  <c r="F1696" i="2"/>
  <c r="G1702" i="5"/>
  <c r="E1696" i="2"/>
  <c r="G1697" i="2"/>
  <c r="G1698" i="2"/>
  <c r="C1696" i="2"/>
  <c r="B1696" i="2"/>
  <c r="D1698" i="5"/>
  <c r="A1698" i="5" s="1"/>
  <c r="F1695" i="2"/>
  <c r="E1695" i="2"/>
  <c r="G1701" i="5"/>
  <c r="B1695" i="2"/>
  <c r="C1695" i="2"/>
  <c r="D1693" i="2"/>
  <c r="A1693" i="2" s="1"/>
  <c r="D1694" i="2"/>
  <c r="A1694" i="2" s="1"/>
  <c r="B1700" i="5"/>
  <c r="E1700" i="5"/>
  <c r="C1700" i="5"/>
  <c r="F1700" i="5"/>
  <c r="D1699" i="5" l="1"/>
  <c r="A1699" i="5" s="1"/>
  <c r="D1696" i="2"/>
  <c r="A1696" i="2" s="1"/>
  <c r="D1695" i="2"/>
  <c r="A1695" i="2" s="1"/>
  <c r="E1701" i="5"/>
  <c r="C1701" i="5"/>
  <c r="B1701" i="5"/>
  <c r="F1701" i="5"/>
  <c r="C1702" i="5"/>
  <c r="B1702" i="5"/>
  <c r="F1702" i="5"/>
  <c r="E1702" i="5"/>
  <c r="B1697" i="2"/>
  <c r="C1697" i="2"/>
  <c r="G1703" i="5"/>
  <c r="E1697" i="2"/>
  <c r="F1697" i="2"/>
  <c r="D1700" i="5"/>
  <c r="A1700" i="5" s="1"/>
  <c r="C1698" i="2"/>
  <c r="G1704" i="5"/>
  <c r="E1698" i="2"/>
  <c r="G1699" i="2"/>
  <c r="G1700" i="2"/>
  <c r="B1698" i="2"/>
  <c r="F1698" i="2"/>
  <c r="D1702" i="5" l="1"/>
  <c r="A1702" i="5" s="1"/>
  <c r="D1701" i="5"/>
  <c r="A1701" i="5" s="1"/>
  <c r="E1699" i="2"/>
  <c r="G1705" i="5"/>
  <c r="C1699" i="2"/>
  <c r="F1699" i="2"/>
  <c r="B1699" i="2"/>
  <c r="D1698" i="2"/>
  <c r="A1698" i="2" s="1"/>
  <c r="F1704" i="5"/>
  <c r="B1704" i="5"/>
  <c r="C1704" i="5"/>
  <c r="E1704" i="5"/>
  <c r="D1697" i="2"/>
  <c r="A1697" i="2" s="1"/>
  <c r="G1702" i="2"/>
  <c r="F1700" i="2"/>
  <c r="G1706" i="5"/>
  <c r="G1701" i="2"/>
  <c r="C1700" i="2"/>
  <c r="B1700" i="2"/>
  <c r="E1700" i="2"/>
  <c r="E1703" i="5"/>
  <c r="B1703" i="5"/>
  <c r="F1703" i="5"/>
  <c r="C1703" i="5"/>
  <c r="D1703" i="5" l="1"/>
  <c r="D1700" i="2"/>
  <c r="A1700" i="2" s="1"/>
  <c r="C1705" i="5"/>
  <c r="F1705" i="5"/>
  <c r="B1705" i="5"/>
  <c r="E1705" i="5"/>
  <c r="B1701" i="2"/>
  <c r="C1701" i="2"/>
  <c r="G1707" i="5"/>
  <c r="E1701" i="2"/>
  <c r="F1701" i="2"/>
  <c r="F1706" i="5"/>
  <c r="E1706" i="5"/>
  <c r="C1706" i="5"/>
  <c r="B1706" i="5"/>
  <c r="D1704" i="5"/>
  <c r="A1704" i="5" s="1"/>
  <c r="A1703" i="5"/>
  <c r="B1702" i="2"/>
  <c r="G1703" i="2"/>
  <c r="G1708" i="5"/>
  <c r="F1702" i="2"/>
  <c r="G1704" i="2"/>
  <c r="E1702" i="2"/>
  <c r="C1702" i="2"/>
  <c r="D1699" i="2"/>
  <c r="A1699" i="2" s="1"/>
  <c r="D1705" i="5" l="1"/>
  <c r="A1705" i="5" s="1"/>
  <c r="D1701" i="2"/>
  <c r="A1701" i="2" s="1"/>
  <c r="D1706" i="5"/>
  <c r="A1706" i="5" s="1"/>
  <c r="F1707" i="5"/>
  <c r="C1707" i="5"/>
  <c r="B1707" i="5"/>
  <c r="E1707" i="5"/>
  <c r="F1708" i="5"/>
  <c r="B1708" i="5"/>
  <c r="C1708" i="5"/>
  <c r="E1708" i="5"/>
  <c r="F1704" i="2"/>
  <c r="G1705" i="2"/>
  <c r="C1704" i="2"/>
  <c r="G1706" i="2"/>
  <c r="G1710" i="5"/>
  <c r="E1704" i="2"/>
  <c r="B1704" i="2"/>
  <c r="D1702" i="2"/>
  <c r="A1702" i="2" s="1"/>
  <c r="C1703" i="2"/>
  <c r="F1703" i="2"/>
  <c r="B1703" i="2"/>
  <c r="E1703" i="2"/>
  <c r="G1709" i="5"/>
  <c r="D1707" i="5" l="1"/>
  <c r="A1707" i="5" s="1"/>
  <c r="D1704" i="2"/>
  <c r="A1704" i="2" s="1"/>
  <c r="D1708" i="5"/>
  <c r="A1708" i="5" s="1"/>
  <c r="G1712" i="5"/>
  <c r="G1707" i="2"/>
  <c r="F1706" i="2"/>
  <c r="E1706" i="2"/>
  <c r="G1708" i="2"/>
  <c r="C1706" i="2"/>
  <c r="B1706" i="2"/>
  <c r="F1709" i="5"/>
  <c r="E1709" i="5"/>
  <c r="C1709" i="5"/>
  <c r="B1709" i="5"/>
  <c r="G1711" i="5"/>
  <c r="C1705" i="2"/>
  <c r="E1705" i="2"/>
  <c r="F1705" i="2"/>
  <c r="B1705" i="2"/>
  <c r="D1703" i="2"/>
  <c r="A1703" i="2" s="1"/>
  <c r="F1710" i="5"/>
  <c r="E1710" i="5"/>
  <c r="B1710" i="5"/>
  <c r="C1710" i="5"/>
  <c r="D1710" i="5" l="1"/>
  <c r="A1710" i="5" s="1"/>
  <c r="D1706" i="2"/>
  <c r="A1706" i="2" s="1"/>
  <c r="G1713" i="5"/>
  <c r="E1707" i="2"/>
  <c r="C1707" i="2"/>
  <c r="B1707" i="2"/>
  <c r="F1707" i="2"/>
  <c r="D1705" i="2"/>
  <c r="A1705" i="2" s="1"/>
  <c r="C1711" i="5"/>
  <c r="E1711" i="5"/>
  <c r="B1711" i="5"/>
  <c r="F1711" i="5"/>
  <c r="D1709" i="5"/>
  <c r="A1709" i="5" s="1"/>
  <c r="F1708" i="2"/>
  <c r="E1708" i="2"/>
  <c r="B1708" i="2"/>
  <c r="G1710" i="2"/>
  <c r="G1709" i="2"/>
  <c r="C1708" i="2"/>
  <c r="G1714" i="5"/>
  <c r="C1712" i="5"/>
  <c r="B1712" i="5"/>
  <c r="E1712" i="5"/>
  <c r="F1712" i="5"/>
  <c r="D1708" i="2" l="1"/>
  <c r="A1708" i="2" s="1"/>
  <c r="D1707" i="2"/>
  <c r="A1707" i="2" s="1"/>
  <c r="E1714" i="5"/>
  <c r="F1714" i="5"/>
  <c r="C1714" i="5"/>
  <c r="B1714" i="5"/>
  <c r="F1710" i="2"/>
  <c r="G1716" i="5"/>
  <c r="G1711" i="2"/>
  <c r="G1712" i="2"/>
  <c r="C1710" i="2"/>
  <c r="E1710" i="2"/>
  <c r="B1710" i="2"/>
  <c r="D1712" i="5"/>
  <c r="A1712" i="5" s="1"/>
  <c r="F1709" i="2"/>
  <c r="E1709" i="2"/>
  <c r="B1709" i="2"/>
  <c r="G1715" i="5"/>
  <c r="C1709" i="2"/>
  <c r="D1711" i="5"/>
  <c r="A1711" i="5" s="1"/>
  <c r="C1713" i="5"/>
  <c r="E1713" i="5"/>
  <c r="B1713" i="5"/>
  <c r="F1713" i="5"/>
  <c r="D1710" i="2" l="1"/>
  <c r="A1710" i="2" s="1"/>
  <c r="D1709" i="2"/>
  <c r="G1717" i="5"/>
  <c r="E1711" i="2"/>
  <c r="F1711" i="2"/>
  <c r="C1711" i="2"/>
  <c r="B1711" i="2"/>
  <c r="A1709" i="2"/>
  <c r="B1716" i="5"/>
  <c r="C1716" i="5"/>
  <c r="F1716" i="5"/>
  <c r="E1716" i="5"/>
  <c r="D1713" i="5"/>
  <c r="A1713" i="5" s="1"/>
  <c r="F1715" i="5"/>
  <c r="C1715" i="5"/>
  <c r="E1715" i="5"/>
  <c r="B1715" i="5"/>
  <c r="E1712" i="2"/>
  <c r="F1712" i="2"/>
  <c r="G1714" i="2"/>
  <c r="G1713" i="2"/>
  <c r="G1718" i="5"/>
  <c r="B1712" i="2"/>
  <c r="C1712" i="2"/>
  <c r="D1714" i="5"/>
  <c r="A1714" i="5" s="1"/>
  <c r="D1716" i="5" l="1"/>
  <c r="A1716" i="5" s="1"/>
  <c r="D1715" i="5"/>
  <c r="A1715" i="5" s="1"/>
  <c r="C1714" i="2"/>
  <c r="F1714" i="2"/>
  <c r="G1716" i="2"/>
  <c r="G1720" i="5"/>
  <c r="G1715" i="2"/>
  <c r="E1714" i="2"/>
  <c r="B1714" i="2"/>
  <c r="D1711" i="2"/>
  <c r="A1711" i="2" s="1"/>
  <c r="B1713" i="2"/>
  <c r="C1713" i="2"/>
  <c r="G1719" i="5"/>
  <c r="F1713" i="2"/>
  <c r="E1713" i="2"/>
  <c r="F1718" i="5"/>
  <c r="C1718" i="5"/>
  <c r="E1718" i="5"/>
  <c r="B1718" i="5"/>
  <c r="D1712" i="2"/>
  <c r="A1712" i="2" s="1"/>
  <c r="B1717" i="5"/>
  <c r="E1717" i="5"/>
  <c r="F1717" i="5"/>
  <c r="C1717" i="5"/>
  <c r="D1713" i="2" l="1"/>
  <c r="A1713" i="2" s="1"/>
  <c r="D1714" i="2"/>
  <c r="A1714" i="2" s="1"/>
  <c r="D1717" i="5"/>
  <c r="A1717" i="5" s="1"/>
  <c r="D1718" i="5"/>
  <c r="A1718" i="5" s="1"/>
  <c r="E1719" i="5"/>
  <c r="C1719" i="5"/>
  <c r="B1719" i="5"/>
  <c r="F1719" i="5"/>
  <c r="B1716" i="2"/>
  <c r="E1716" i="2"/>
  <c r="F1716" i="2"/>
  <c r="G1722" i="5"/>
  <c r="G1718" i="2"/>
  <c r="C1716" i="2"/>
  <c r="G1717" i="2"/>
  <c r="G1721" i="5"/>
  <c r="C1715" i="2"/>
  <c r="E1715" i="2"/>
  <c r="F1715" i="2"/>
  <c r="B1715" i="2"/>
  <c r="E1720" i="5"/>
  <c r="C1720" i="5"/>
  <c r="B1720" i="5"/>
  <c r="F1720" i="5"/>
  <c r="D1720" i="5" l="1"/>
  <c r="A1720" i="5" s="1"/>
  <c r="D1715" i="2"/>
  <c r="A1715" i="2" s="1"/>
  <c r="D1716" i="2"/>
  <c r="A1716" i="2" s="1"/>
  <c r="E1721" i="5"/>
  <c r="F1721" i="5"/>
  <c r="B1721" i="5"/>
  <c r="C1721" i="5"/>
  <c r="G1724" i="5"/>
  <c r="E1718" i="2"/>
  <c r="C1718" i="2"/>
  <c r="F1718" i="2"/>
  <c r="G1720" i="2"/>
  <c r="G1719" i="2"/>
  <c r="B1718" i="2"/>
  <c r="D1719" i="5"/>
  <c r="A1719" i="5" s="1"/>
  <c r="E1717" i="2"/>
  <c r="B1717" i="2"/>
  <c r="C1717" i="2"/>
  <c r="F1717" i="2"/>
  <c r="G1723" i="5"/>
  <c r="E1722" i="5"/>
  <c r="B1722" i="5"/>
  <c r="F1722" i="5"/>
  <c r="C1722" i="5"/>
  <c r="D1718" i="2" l="1"/>
  <c r="A1718" i="2" s="1"/>
  <c r="D1722" i="5"/>
  <c r="A1722" i="5" s="1"/>
  <c r="D1717" i="2"/>
  <c r="A1717" i="2" s="1"/>
  <c r="G1725" i="5"/>
  <c r="C1719" i="2"/>
  <c r="B1719" i="2"/>
  <c r="F1719" i="2"/>
  <c r="E1719" i="2"/>
  <c r="G1721" i="2"/>
  <c r="G1722" i="2"/>
  <c r="E1720" i="2"/>
  <c r="G1726" i="5"/>
  <c r="F1720" i="2"/>
  <c r="B1720" i="2"/>
  <c r="C1720" i="2"/>
  <c r="F1724" i="5"/>
  <c r="E1724" i="5"/>
  <c r="C1724" i="5"/>
  <c r="B1724" i="5"/>
  <c r="D1721" i="5"/>
  <c r="A1721" i="5" s="1"/>
  <c r="C1723" i="5"/>
  <c r="B1723" i="5"/>
  <c r="F1723" i="5"/>
  <c r="E1723" i="5"/>
  <c r="D1724" i="5" l="1"/>
  <c r="A1724" i="5" s="1"/>
  <c r="D1723" i="5"/>
  <c r="A1723" i="5" s="1"/>
  <c r="C1721" i="2"/>
  <c r="G1727" i="5"/>
  <c r="F1721" i="2"/>
  <c r="B1721" i="2"/>
  <c r="E1721" i="2"/>
  <c r="B1726" i="5"/>
  <c r="E1726" i="5"/>
  <c r="C1726" i="5"/>
  <c r="F1726" i="5"/>
  <c r="G1728" i="5"/>
  <c r="B1722" i="2"/>
  <c r="G1723" i="2"/>
  <c r="E1722" i="2"/>
  <c r="G1724" i="2"/>
  <c r="F1722" i="2"/>
  <c r="C1722" i="2"/>
  <c r="D1720" i="2"/>
  <c r="A1720" i="2" s="1"/>
  <c r="D1719" i="2"/>
  <c r="A1719" i="2" s="1"/>
  <c r="C1725" i="5"/>
  <c r="F1725" i="5"/>
  <c r="B1725" i="5"/>
  <c r="E1725" i="5"/>
  <c r="D1722" i="2" l="1"/>
  <c r="A1722" i="2" s="1"/>
  <c r="D1725" i="5"/>
  <c r="A1725" i="5" s="1"/>
  <c r="C1724" i="2"/>
  <c r="E1724" i="2"/>
  <c r="G1730" i="5"/>
  <c r="B1724" i="2"/>
  <c r="F1724" i="2"/>
  <c r="G1726" i="2"/>
  <c r="G1725" i="2"/>
  <c r="B1727" i="5"/>
  <c r="C1727" i="5"/>
  <c r="E1727" i="5"/>
  <c r="F1727" i="5"/>
  <c r="E1723" i="2"/>
  <c r="B1723" i="2"/>
  <c r="C1723" i="2"/>
  <c r="F1723" i="2"/>
  <c r="G1729" i="5"/>
  <c r="D1721" i="2"/>
  <c r="A1721" i="2" s="1"/>
  <c r="F1728" i="5"/>
  <c r="B1728" i="5"/>
  <c r="C1728" i="5"/>
  <c r="E1728" i="5"/>
  <c r="D1726" i="5"/>
  <c r="A1726" i="5" s="1"/>
  <c r="D1723" i="2" l="1"/>
  <c r="A1723" i="2" s="1"/>
  <c r="D1728" i="5"/>
  <c r="A1728" i="5" s="1"/>
  <c r="C1725" i="2"/>
  <c r="F1725" i="2"/>
  <c r="E1725" i="2"/>
  <c r="G1731" i="5"/>
  <c r="B1725" i="2"/>
  <c r="E1730" i="5"/>
  <c r="C1730" i="5"/>
  <c r="F1730" i="5"/>
  <c r="B1730" i="5"/>
  <c r="C1729" i="5"/>
  <c r="B1729" i="5"/>
  <c r="F1729" i="5"/>
  <c r="E1729" i="5"/>
  <c r="D1727" i="5"/>
  <c r="A1727" i="5" s="1"/>
  <c r="C1726" i="2"/>
  <c r="B1726" i="2"/>
  <c r="G1728" i="2"/>
  <c r="G1727" i="2"/>
  <c r="G1732" i="5"/>
  <c r="E1726" i="2"/>
  <c r="F1726" i="2"/>
  <c r="D1724" i="2"/>
  <c r="A1724" i="2" s="1"/>
  <c r="D1725" i="2" l="1"/>
  <c r="A1725" i="2" s="1"/>
  <c r="D1726" i="2"/>
  <c r="A1726" i="2" s="1"/>
  <c r="C1731" i="5"/>
  <c r="F1731" i="5"/>
  <c r="E1731" i="5"/>
  <c r="B1731" i="5"/>
  <c r="C1732" i="5"/>
  <c r="F1732" i="5"/>
  <c r="B1732" i="5"/>
  <c r="E1732" i="5"/>
  <c r="D1730" i="5"/>
  <c r="A1730" i="5" s="1"/>
  <c r="C1727" i="2"/>
  <c r="E1727" i="2"/>
  <c r="G1733" i="5"/>
  <c r="B1727" i="2"/>
  <c r="F1727" i="2"/>
  <c r="G1729" i="2"/>
  <c r="B1728" i="2"/>
  <c r="G1734" i="5"/>
  <c r="F1728" i="2"/>
  <c r="C1728" i="2"/>
  <c r="E1728" i="2"/>
  <c r="G1730" i="2"/>
  <c r="D1729" i="5"/>
  <c r="A1729" i="5" s="1"/>
  <c r="D1731" i="5" l="1"/>
  <c r="A1731" i="5" s="1"/>
  <c r="D1728" i="2"/>
  <c r="A1728" i="2" s="1"/>
  <c r="D1727" i="2"/>
  <c r="A1727" i="2" s="1"/>
  <c r="D1732" i="5"/>
  <c r="A1732" i="5" s="1"/>
  <c r="B1733" i="5"/>
  <c r="F1733" i="5"/>
  <c r="E1733" i="5"/>
  <c r="C1733" i="5"/>
  <c r="F1729" i="2"/>
  <c r="B1729" i="2"/>
  <c r="C1729" i="2"/>
  <c r="E1729" i="2"/>
  <c r="G1735" i="5"/>
  <c r="G1736" i="5"/>
  <c r="G1732" i="2"/>
  <c r="F1730" i="2"/>
  <c r="E1730" i="2"/>
  <c r="B1730" i="2"/>
  <c r="C1730" i="2"/>
  <c r="G1731" i="2"/>
  <c r="E1734" i="5"/>
  <c r="B1734" i="5"/>
  <c r="C1734" i="5"/>
  <c r="F1734" i="5"/>
  <c r="D1734" i="5" l="1"/>
  <c r="D1730" i="2"/>
  <c r="A1730" i="2" s="1"/>
  <c r="D1733" i="5"/>
  <c r="G1733" i="2"/>
  <c r="G1738" i="5"/>
  <c r="F1732" i="2"/>
  <c r="E1732" i="2"/>
  <c r="B1732" i="2"/>
  <c r="G1734" i="2"/>
  <c r="C1732" i="2"/>
  <c r="E1736" i="5"/>
  <c r="C1736" i="5"/>
  <c r="F1736" i="5"/>
  <c r="B1736" i="5"/>
  <c r="A1733" i="5"/>
  <c r="A1734" i="5"/>
  <c r="C1735" i="5"/>
  <c r="B1735" i="5"/>
  <c r="F1735" i="5"/>
  <c r="E1735" i="5"/>
  <c r="E1731" i="2"/>
  <c r="C1731" i="2"/>
  <c r="B1731" i="2"/>
  <c r="G1737" i="5"/>
  <c r="F1731" i="2"/>
  <c r="D1729" i="2"/>
  <c r="A1729" i="2" s="1"/>
  <c r="D1735" i="5" l="1"/>
  <c r="A1735" i="5" s="1"/>
  <c r="D1732" i="2"/>
  <c r="A1732" i="2" s="1"/>
  <c r="D1736" i="5"/>
  <c r="A1736" i="5" s="1"/>
  <c r="D1731" i="2"/>
  <c r="A1731" i="2" s="1"/>
  <c r="F1734" i="2"/>
  <c r="E1734" i="2"/>
  <c r="G1736" i="2"/>
  <c r="G1735" i="2"/>
  <c r="B1734" i="2"/>
  <c r="C1734" i="2"/>
  <c r="G1740" i="5"/>
  <c r="F1738" i="5"/>
  <c r="C1738" i="5"/>
  <c r="E1738" i="5"/>
  <c r="B1738" i="5"/>
  <c r="B1737" i="5"/>
  <c r="C1737" i="5"/>
  <c r="F1737" i="5"/>
  <c r="E1737" i="5"/>
  <c r="E1733" i="2"/>
  <c r="F1733" i="2"/>
  <c r="C1733" i="2"/>
  <c r="G1739" i="5"/>
  <c r="B1733" i="2"/>
  <c r="D1738" i="5" l="1"/>
  <c r="A1738" i="5" s="1"/>
  <c r="D1734" i="2"/>
  <c r="A1734" i="2" s="1"/>
  <c r="D1733" i="2"/>
  <c r="A1733" i="2" s="1"/>
  <c r="B1735" i="2"/>
  <c r="E1735" i="2"/>
  <c r="C1735" i="2"/>
  <c r="F1735" i="2"/>
  <c r="G1741" i="5"/>
  <c r="B1739" i="5"/>
  <c r="F1739" i="5"/>
  <c r="C1739" i="5"/>
  <c r="E1739" i="5"/>
  <c r="D1737" i="5"/>
  <c r="A1737" i="5" s="1"/>
  <c r="C1740" i="5"/>
  <c r="B1740" i="5"/>
  <c r="E1740" i="5"/>
  <c r="F1740" i="5"/>
  <c r="G1737" i="2"/>
  <c r="F1736" i="2"/>
  <c r="G1742" i="5"/>
  <c r="E1736" i="2"/>
  <c r="C1736" i="2"/>
  <c r="G1738" i="2"/>
  <c r="B1736" i="2"/>
  <c r="D1736" i="2" l="1"/>
  <c r="A1736" i="2" s="1"/>
  <c r="D1735" i="2"/>
  <c r="A1735" i="2" s="1"/>
  <c r="G1743" i="5"/>
  <c r="C1737" i="2"/>
  <c r="E1737" i="2"/>
  <c r="F1737" i="2"/>
  <c r="B1737" i="2"/>
  <c r="F1742" i="5"/>
  <c r="C1742" i="5"/>
  <c r="E1742" i="5"/>
  <c r="B1742" i="5"/>
  <c r="D1740" i="5"/>
  <c r="A1740" i="5" s="1"/>
  <c r="D1739" i="5"/>
  <c r="A1739" i="5" s="1"/>
  <c r="F1741" i="5"/>
  <c r="B1741" i="5"/>
  <c r="C1741" i="5"/>
  <c r="E1741" i="5"/>
  <c r="C1738" i="2"/>
  <c r="B1738" i="2"/>
  <c r="G1744" i="5"/>
  <c r="E1738" i="2"/>
  <c r="G1740" i="2"/>
  <c r="G1739" i="2"/>
  <c r="F1738" i="2"/>
  <c r="C1744" i="5" l="1"/>
  <c r="F1744" i="5"/>
  <c r="B1744" i="5"/>
  <c r="E1744" i="5"/>
  <c r="D1744" i="5" s="1"/>
  <c r="G1745" i="5"/>
  <c r="C1739" i="2"/>
  <c r="B1739" i="2"/>
  <c r="F1739" i="2"/>
  <c r="E1739" i="2"/>
  <c r="D1737" i="2"/>
  <c r="A1737" i="2" s="1"/>
  <c r="G1746" i="5"/>
  <c r="C1740" i="2"/>
  <c r="B1740" i="2"/>
  <c r="E1740" i="2"/>
  <c r="G1741" i="2"/>
  <c r="G1742" i="2"/>
  <c r="F1740" i="2"/>
  <c r="D1742" i="5"/>
  <c r="A1742" i="5" s="1"/>
  <c r="D1738" i="2"/>
  <c r="A1738" i="2" s="1"/>
  <c r="D1741" i="5"/>
  <c r="A1741" i="5" s="1"/>
  <c r="B1743" i="5"/>
  <c r="F1743" i="5"/>
  <c r="E1743" i="5"/>
  <c r="C1743" i="5"/>
  <c r="D1740" i="2" l="1"/>
  <c r="A1740" i="2" s="1"/>
  <c r="D1743" i="5"/>
  <c r="A1743" i="5" s="1"/>
  <c r="A1744" i="5"/>
  <c r="G1748" i="5"/>
  <c r="C1742" i="2"/>
  <c r="F1742" i="2"/>
  <c r="B1742" i="2"/>
  <c r="G1743" i="2"/>
  <c r="E1742" i="2"/>
  <c r="G1744" i="2"/>
  <c r="F1741" i="2"/>
  <c r="B1741" i="2"/>
  <c r="C1741" i="2"/>
  <c r="G1747" i="5"/>
  <c r="E1741" i="2"/>
  <c r="E1746" i="5"/>
  <c r="F1746" i="5"/>
  <c r="B1746" i="5"/>
  <c r="C1746" i="5"/>
  <c r="D1739" i="2"/>
  <c r="A1739" i="2" s="1"/>
  <c r="C1745" i="5"/>
  <c r="F1745" i="5"/>
  <c r="B1745" i="5"/>
  <c r="E1745" i="5"/>
  <c r="D1741" i="2" l="1"/>
  <c r="A1741" i="2" s="1"/>
  <c r="D1745" i="5"/>
  <c r="A1745" i="5" s="1"/>
  <c r="C1747" i="5"/>
  <c r="E1747" i="5"/>
  <c r="B1747" i="5"/>
  <c r="F1747" i="5"/>
  <c r="B1744" i="2"/>
  <c r="F1744" i="2"/>
  <c r="G1750" i="5"/>
  <c r="G1746" i="2"/>
  <c r="E1744" i="2"/>
  <c r="G1745" i="2"/>
  <c r="C1744" i="2"/>
  <c r="D1746" i="5"/>
  <c r="A1746" i="5" s="1"/>
  <c r="D1742" i="2"/>
  <c r="A1742" i="2" s="1"/>
  <c r="F1743" i="2"/>
  <c r="G1749" i="5"/>
  <c r="B1743" i="2"/>
  <c r="C1743" i="2"/>
  <c r="E1743" i="2"/>
  <c r="E1748" i="5"/>
  <c r="F1748" i="5"/>
  <c r="B1748" i="5"/>
  <c r="C1748" i="5"/>
  <c r="D1743" i="2" l="1"/>
  <c r="A1743" i="2" s="1"/>
  <c r="B1750" i="5"/>
  <c r="F1750" i="5"/>
  <c r="E1750" i="5"/>
  <c r="C1750" i="5"/>
  <c r="C1745" i="2"/>
  <c r="G1751" i="5"/>
  <c r="B1745" i="2"/>
  <c r="F1745" i="2"/>
  <c r="E1745" i="2"/>
  <c r="D1744" i="2"/>
  <c r="A1744" i="2" s="1"/>
  <c r="D1747" i="5"/>
  <c r="A1747" i="5" s="1"/>
  <c r="D1748" i="5"/>
  <c r="A1748" i="5" s="1"/>
  <c r="C1749" i="5"/>
  <c r="B1749" i="5"/>
  <c r="F1749" i="5"/>
  <c r="E1749" i="5"/>
  <c r="F1746" i="2"/>
  <c r="G1748" i="2"/>
  <c r="G1747" i="2"/>
  <c r="B1746" i="2"/>
  <c r="C1746" i="2"/>
  <c r="G1752" i="5"/>
  <c r="E1746" i="2"/>
  <c r="D1746" i="2" l="1"/>
  <c r="A1746" i="2" s="1"/>
  <c r="D1750" i="5"/>
  <c r="A1750" i="5" s="1"/>
  <c r="C1747" i="2"/>
  <c r="B1747" i="2"/>
  <c r="E1747" i="2"/>
  <c r="F1747" i="2"/>
  <c r="G1753" i="5"/>
  <c r="E1752" i="5"/>
  <c r="F1752" i="5"/>
  <c r="B1752" i="5"/>
  <c r="C1752" i="5"/>
  <c r="G1749" i="2"/>
  <c r="E1748" i="2"/>
  <c r="F1748" i="2"/>
  <c r="B1748" i="2"/>
  <c r="G1754" i="5"/>
  <c r="G1750" i="2"/>
  <c r="C1748" i="2"/>
  <c r="F1751" i="5"/>
  <c r="E1751" i="5"/>
  <c r="C1751" i="5"/>
  <c r="B1751" i="5"/>
  <c r="D1749" i="5"/>
  <c r="A1749" i="5" s="1"/>
  <c r="D1745" i="2"/>
  <c r="A1745" i="2" s="1"/>
  <c r="D1751" i="5" l="1"/>
  <c r="A1751" i="5" s="1"/>
  <c r="G1752" i="2"/>
  <c r="G1756" i="5"/>
  <c r="B1750" i="2"/>
  <c r="F1750" i="2"/>
  <c r="C1750" i="2"/>
  <c r="G1751" i="2"/>
  <c r="E1750" i="2"/>
  <c r="D1748" i="2"/>
  <c r="A1748" i="2" s="1"/>
  <c r="D1747" i="2"/>
  <c r="A1747" i="2" s="1"/>
  <c r="E1754" i="5"/>
  <c r="F1754" i="5"/>
  <c r="B1754" i="5"/>
  <c r="C1754" i="5"/>
  <c r="E1749" i="2"/>
  <c r="G1755" i="5"/>
  <c r="B1749" i="2"/>
  <c r="F1749" i="2"/>
  <c r="C1749" i="2"/>
  <c r="D1752" i="5"/>
  <c r="A1752" i="5" s="1"/>
  <c r="C1753" i="5"/>
  <c r="E1753" i="5"/>
  <c r="B1753" i="5"/>
  <c r="F1753" i="5"/>
  <c r="D1749" i="2" l="1"/>
  <c r="A1749" i="2" s="1"/>
  <c r="F1756" i="5"/>
  <c r="B1756" i="5"/>
  <c r="E1756" i="5"/>
  <c r="D1756" i="5" s="1"/>
  <c r="C1756" i="5"/>
  <c r="B1755" i="5"/>
  <c r="F1755" i="5"/>
  <c r="E1755" i="5"/>
  <c r="C1755" i="5"/>
  <c r="D1750" i="2"/>
  <c r="A1750" i="2" s="1"/>
  <c r="D1753" i="5"/>
  <c r="A1753" i="5" s="1"/>
  <c r="D1754" i="5"/>
  <c r="A1754" i="5" s="1"/>
  <c r="F1751" i="2"/>
  <c r="C1751" i="2"/>
  <c r="G1757" i="5"/>
  <c r="E1751" i="2"/>
  <c r="B1751" i="2"/>
  <c r="G1754" i="2"/>
  <c r="G1753" i="2"/>
  <c r="C1752" i="2"/>
  <c r="E1752" i="2"/>
  <c r="B1752" i="2"/>
  <c r="F1752" i="2"/>
  <c r="G1758" i="5"/>
  <c r="A1756" i="5" l="1"/>
  <c r="D1755" i="5"/>
  <c r="A1755" i="5" s="1"/>
  <c r="D1751" i="2"/>
  <c r="A1751" i="2" s="1"/>
  <c r="B1757" i="5"/>
  <c r="C1757" i="5"/>
  <c r="F1757" i="5"/>
  <c r="E1757" i="5"/>
  <c r="F1758" i="5"/>
  <c r="C1758" i="5"/>
  <c r="E1758" i="5"/>
  <c r="B1758" i="5"/>
  <c r="B1753" i="2"/>
  <c r="E1753" i="2"/>
  <c r="G1759" i="5"/>
  <c r="C1753" i="2"/>
  <c r="F1753" i="2"/>
  <c r="G1760" i="5"/>
  <c r="G1755" i="2"/>
  <c r="F1754" i="2"/>
  <c r="G1756" i="2"/>
  <c r="B1754" i="2"/>
  <c r="E1754" i="2"/>
  <c r="C1754" i="2"/>
  <c r="D1752" i="2"/>
  <c r="A1752" i="2" s="1"/>
  <c r="D1757" i="5" l="1"/>
  <c r="A1757" i="5" s="1"/>
  <c r="D1758" i="5"/>
  <c r="A1758" i="5" s="1"/>
  <c r="D1753" i="2"/>
  <c r="A1753" i="2" s="1"/>
  <c r="C1760" i="5"/>
  <c r="B1760" i="5"/>
  <c r="F1760" i="5"/>
  <c r="E1760" i="5"/>
  <c r="D1754" i="2"/>
  <c r="A1754" i="2" s="1"/>
  <c r="G1761" i="5"/>
  <c r="E1755" i="2"/>
  <c r="B1755" i="2"/>
  <c r="F1755" i="2"/>
  <c r="C1755" i="2"/>
  <c r="F1759" i="5"/>
  <c r="B1759" i="5"/>
  <c r="C1759" i="5"/>
  <c r="E1759" i="5"/>
  <c r="G1757" i="2"/>
  <c r="G1758" i="2"/>
  <c r="G1762" i="5"/>
  <c r="B1756" i="2"/>
  <c r="C1756" i="2"/>
  <c r="F1756" i="2"/>
  <c r="E1756" i="2"/>
  <c r="D1756" i="2" l="1"/>
  <c r="A1756" i="2" s="1"/>
  <c r="D1755" i="2"/>
  <c r="A1755" i="2" s="1"/>
  <c r="C1762" i="5"/>
  <c r="F1762" i="5"/>
  <c r="B1762" i="5"/>
  <c r="E1762" i="5"/>
  <c r="D1759" i="5"/>
  <c r="A1759" i="5" s="1"/>
  <c r="C1761" i="5"/>
  <c r="B1761" i="5"/>
  <c r="E1761" i="5"/>
  <c r="F1761" i="5"/>
  <c r="F1758" i="2"/>
  <c r="G1760" i="2"/>
  <c r="G1759" i="2"/>
  <c r="E1758" i="2"/>
  <c r="G1764" i="5"/>
  <c r="C1758" i="2"/>
  <c r="B1758" i="2"/>
  <c r="E1757" i="2"/>
  <c r="C1757" i="2"/>
  <c r="G1763" i="5"/>
  <c r="F1757" i="2"/>
  <c r="B1757" i="2"/>
  <c r="D1760" i="5"/>
  <c r="A1760" i="5" s="1"/>
  <c r="D1757" i="2" l="1"/>
  <c r="A1757" i="2" s="1"/>
  <c r="C1763" i="5"/>
  <c r="F1763" i="5"/>
  <c r="E1763" i="5"/>
  <c r="B1763" i="5"/>
  <c r="B1760" i="2"/>
  <c r="C1760" i="2"/>
  <c r="E1760" i="2"/>
  <c r="F1760" i="2"/>
  <c r="G1766" i="5"/>
  <c r="G1762" i="2"/>
  <c r="G1761" i="2"/>
  <c r="E1764" i="5"/>
  <c r="F1764" i="5"/>
  <c r="B1764" i="5"/>
  <c r="C1764" i="5"/>
  <c r="D1758" i="2"/>
  <c r="A1758" i="2" s="1"/>
  <c r="B1759" i="2"/>
  <c r="G1765" i="5"/>
  <c r="E1759" i="2"/>
  <c r="C1759" i="2"/>
  <c r="F1759" i="2"/>
  <c r="D1761" i="5"/>
  <c r="A1761" i="5" s="1"/>
  <c r="D1762" i="5"/>
  <c r="A1762" i="5" s="1"/>
  <c r="D1763" i="5" l="1"/>
  <c r="A1763" i="5" s="1"/>
  <c r="D1759" i="2"/>
  <c r="A1759" i="2" s="1"/>
  <c r="D1764" i="5"/>
  <c r="A1764" i="5" s="1"/>
  <c r="B1765" i="5"/>
  <c r="F1765" i="5"/>
  <c r="E1765" i="5"/>
  <c r="C1765" i="5"/>
  <c r="F1761" i="2"/>
  <c r="C1761" i="2"/>
  <c r="B1761" i="2"/>
  <c r="G1767" i="5"/>
  <c r="E1761" i="2"/>
  <c r="D1760" i="2"/>
  <c r="A1760" i="2" s="1"/>
  <c r="F1762" i="2"/>
  <c r="G1764" i="2"/>
  <c r="G1768" i="5"/>
  <c r="G1763" i="2"/>
  <c r="E1762" i="2"/>
  <c r="C1762" i="2"/>
  <c r="B1762" i="2"/>
  <c r="E1766" i="5"/>
  <c r="B1766" i="5"/>
  <c r="F1766" i="5"/>
  <c r="C1766" i="5"/>
  <c r="D1765" i="5" l="1"/>
  <c r="D1761" i="2"/>
  <c r="A1761" i="2" s="1"/>
  <c r="D1762" i="2"/>
  <c r="A1762" i="2" s="1"/>
  <c r="D1766" i="5"/>
  <c r="A1766" i="5" s="1"/>
  <c r="C1767" i="5"/>
  <c r="B1767" i="5"/>
  <c r="F1767" i="5"/>
  <c r="E1767" i="5"/>
  <c r="C1763" i="2"/>
  <c r="E1763" i="2"/>
  <c r="G1769" i="5"/>
  <c r="B1763" i="2"/>
  <c r="F1763" i="2"/>
  <c r="C1768" i="5"/>
  <c r="E1768" i="5"/>
  <c r="B1768" i="5"/>
  <c r="F1768" i="5"/>
  <c r="F1764" i="2"/>
  <c r="G1766" i="2"/>
  <c r="E1764" i="2"/>
  <c r="G1765" i="2"/>
  <c r="B1764" i="2"/>
  <c r="G1770" i="5"/>
  <c r="C1764" i="2"/>
  <c r="A1765" i="5"/>
  <c r="D1767" i="5" l="1"/>
  <c r="A1767" i="5" s="1"/>
  <c r="D1763" i="2"/>
  <c r="A1763" i="2" s="1"/>
  <c r="D1768" i="5"/>
  <c r="A1768" i="5" s="1"/>
  <c r="C1770" i="5"/>
  <c r="E1770" i="5"/>
  <c r="F1770" i="5"/>
  <c r="B1770" i="5"/>
  <c r="B1766" i="2"/>
  <c r="C1766" i="2"/>
  <c r="G1768" i="2"/>
  <c r="G1767" i="2"/>
  <c r="E1766" i="2"/>
  <c r="G1772" i="5"/>
  <c r="F1766" i="2"/>
  <c r="E1769" i="5"/>
  <c r="C1769" i="5"/>
  <c r="B1769" i="5"/>
  <c r="F1769" i="5"/>
  <c r="B1765" i="2"/>
  <c r="G1771" i="5"/>
  <c r="F1765" i="2"/>
  <c r="C1765" i="2"/>
  <c r="E1765" i="2"/>
  <c r="D1764" i="2"/>
  <c r="A1764" i="2" s="1"/>
  <c r="D1765" i="2" l="1"/>
  <c r="A1765" i="2" s="1"/>
  <c r="D1769" i="5"/>
  <c r="A1769" i="5" s="1"/>
  <c r="B1767" i="2"/>
  <c r="E1767" i="2"/>
  <c r="F1767" i="2"/>
  <c r="G1773" i="5"/>
  <c r="C1767" i="2"/>
  <c r="G1774" i="5"/>
  <c r="B1768" i="2"/>
  <c r="F1768" i="2"/>
  <c r="G1770" i="2"/>
  <c r="G1769" i="2"/>
  <c r="C1768" i="2"/>
  <c r="E1768" i="2"/>
  <c r="B1772" i="5"/>
  <c r="C1772" i="5"/>
  <c r="E1772" i="5"/>
  <c r="F1772" i="5"/>
  <c r="D1770" i="5"/>
  <c r="A1770" i="5" s="1"/>
  <c r="B1771" i="5"/>
  <c r="C1771" i="5"/>
  <c r="E1771" i="5"/>
  <c r="F1771" i="5"/>
  <c r="D1766" i="2"/>
  <c r="A1766" i="2" s="1"/>
  <c r="D1768" i="2" l="1"/>
  <c r="A1768" i="2" s="1"/>
  <c r="D1771" i="5"/>
  <c r="A1771" i="5" s="1"/>
  <c r="E1769" i="2"/>
  <c r="G1775" i="5"/>
  <c r="C1769" i="2"/>
  <c r="F1769" i="2"/>
  <c r="B1769" i="2"/>
  <c r="F1774" i="5"/>
  <c r="E1774" i="5"/>
  <c r="C1774" i="5"/>
  <c r="B1774" i="5"/>
  <c r="D1767" i="2"/>
  <c r="A1767" i="2" s="1"/>
  <c r="C1773" i="5"/>
  <c r="E1773" i="5"/>
  <c r="B1773" i="5"/>
  <c r="F1773" i="5"/>
  <c r="D1772" i="5"/>
  <c r="A1772" i="5" s="1"/>
  <c r="G1772" i="2"/>
  <c r="E1770" i="2"/>
  <c r="G1771" i="2"/>
  <c r="F1770" i="2"/>
  <c r="C1770" i="2"/>
  <c r="B1770" i="2"/>
  <c r="G1776" i="5"/>
  <c r="D1773" i="5" l="1"/>
  <c r="A1773" i="5" s="1"/>
  <c r="D1774" i="5"/>
  <c r="A1774" i="5" s="1"/>
  <c r="F1772" i="2"/>
  <c r="B1772" i="2"/>
  <c r="G1778" i="5"/>
  <c r="E1772" i="2"/>
  <c r="G1774" i="2"/>
  <c r="G1773" i="2"/>
  <c r="C1772" i="2"/>
  <c r="C1776" i="5"/>
  <c r="F1776" i="5"/>
  <c r="B1776" i="5"/>
  <c r="E1776" i="5"/>
  <c r="E1775" i="5"/>
  <c r="C1775" i="5"/>
  <c r="F1775" i="5"/>
  <c r="B1775" i="5"/>
  <c r="F1771" i="2"/>
  <c r="B1771" i="2"/>
  <c r="G1777" i="5"/>
  <c r="E1771" i="2"/>
  <c r="C1771" i="2"/>
  <c r="D1770" i="2"/>
  <c r="A1770" i="2" s="1"/>
  <c r="D1769" i="2"/>
  <c r="A1769" i="2" s="1"/>
  <c r="D1772" i="2" l="1"/>
  <c r="A1772" i="2" s="1"/>
  <c r="D1771" i="2"/>
  <c r="A1771" i="2" s="1"/>
  <c r="D1776" i="5"/>
  <c r="A1776" i="5" s="1"/>
  <c r="B1778" i="5"/>
  <c r="F1778" i="5"/>
  <c r="C1778" i="5"/>
  <c r="E1778" i="5"/>
  <c r="F1777" i="5"/>
  <c r="E1777" i="5"/>
  <c r="B1777" i="5"/>
  <c r="C1777" i="5"/>
  <c r="F1773" i="2"/>
  <c r="E1773" i="2"/>
  <c r="G1779" i="5"/>
  <c r="B1773" i="2"/>
  <c r="C1773" i="2"/>
  <c r="D1775" i="5"/>
  <c r="A1775" i="5" s="1"/>
  <c r="F1774" i="2"/>
  <c r="G1775" i="2"/>
  <c r="B1774" i="2"/>
  <c r="G1776" i="2"/>
  <c r="C1774" i="2"/>
  <c r="G1780" i="5"/>
  <c r="E1774" i="2"/>
  <c r="D1778" i="5" l="1"/>
  <c r="A1778" i="5" s="1"/>
  <c r="D1773" i="2"/>
  <c r="A1773" i="2" s="1"/>
  <c r="D1777" i="5"/>
  <c r="C1780" i="5"/>
  <c r="E1780" i="5"/>
  <c r="F1780" i="5"/>
  <c r="B1780" i="5"/>
  <c r="F1779" i="5"/>
  <c r="C1779" i="5"/>
  <c r="E1779" i="5"/>
  <c r="B1779" i="5"/>
  <c r="E1775" i="2"/>
  <c r="F1775" i="2"/>
  <c r="G1781" i="5"/>
  <c r="B1775" i="2"/>
  <c r="C1775" i="2"/>
  <c r="C1776" i="2"/>
  <c r="B1776" i="2"/>
  <c r="F1776" i="2"/>
  <c r="G1782" i="5"/>
  <c r="G1777" i="2"/>
  <c r="E1776" i="2"/>
  <c r="G1778" i="2"/>
  <c r="A1777" i="5"/>
  <c r="D1774" i="2"/>
  <c r="A1774" i="2" s="1"/>
  <c r="D1779" i="5" l="1"/>
  <c r="A1779" i="5" s="1"/>
  <c r="E1781" i="5"/>
  <c r="C1781" i="5"/>
  <c r="B1781" i="5"/>
  <c r="F1781" i="5"/>
  <c r="D1776" i="2"/>
  <c r="A1776" i="2" s="1"/>
  <c r="E1777" i="2"/>
  <c r="G1783" i="5"/>
  <c r="C1777" i="2"/>
  <c r="F1777" i="2"/>
  <c r="B1777" i="2"/>
  <c r="D1780" i="5"/>
  <c r="A1780" i="5" s="1"/>
  <c r="F1778" i="2"/>
  <c r="B1778" i="2"/>
  <c r="C1778" i="2"/>
  <c r="E1778" i="2"/>
  <c r="G1780" i="2"/>
  <c r="G1779" i="2"/>
  <c r="G1784" i="5"/>
  <c r="E1782" i="5"/>
  <c r="C1782" i="5"/>
  <c r="F1782" i="5"/>
  <c r="B1782" i="5"/>
  <c r="D1775" i="2"/>
  <c r="A1775" i="2" s="1"/>
  <c r="D1777" i="2" l="1"/>
  <c r="A1777" i="2" s="1"/>
  <c r="D1778" i="2"/>
  <c r="A1778" i="2" s="1"/>
  <c r="C1779" i="2"/>
  <c r="E1779" i="2"/>
  <c r="F1779" i="2"/>
  <c r="B1779" i="2"/>
  <c r="G1785" i="5"/>
  <c r="C1780" i="2"/>
  <c r="G1782" i="2"/>
  <c r="F1780" i="2"/>
  <c r="E1780" i="2"/>
  <c r="G1786" i="5"/>
  <c r="G1781" i="2"/>
  <c r="B1780" i="2"/>
  <c r="D1781" i="5"/>
  <c r="A1781" i="5" s="1"/>
  <c r="C1784" i="5"/>
  <c r="B1784" i="5"/>
  <c r="E1784" i="5"/>
  <c r="F1784" i="5"/>
  <c r="D1782" i="5"/>
  <c r="A1782" i="5" s="1"/>
  <c r="E1783" i="5"/>
  <c r="F1783" i="5"/>
  <c r="C1783" i="5"/>
  <c r="B1783" i="5"/>
  <c r="D1783" i="5" l="1"/>
  <c r="A1783" i="5" s="1"/>
  <c r="D1784" i="5"/>
  <c r="A1784" i="5" s="1"/>
  <c r="F1781" i="2"/>
  <c r="C1781" i="2"/>
  <c r="E1781" i="2"/>
  <c r="B1781" i="2"/>
  <c r="G1787" i="5"/>
  <c r="G1783" i="2"/>
  <c r="G1788" i="5"/>
  <c r="F1782" i="2"/>
  <c r="C1782" i="2"/>
  <c r="E1782" i="2"/>
  <c r="B1782" i="2"/>
  <c r="G1784" i="2"/>
  <c r="F1786" i="5"/>
  <c r="E1786" i="5"/>
  <c r="B1786" i="5"/>
  <c r="C1786" i="5"/>
  <c r="D1779" i="2"/>
  <c r="A1779" i="2" s="1"/>
  <c r="D1780" i="2"/>
  <c r="A1780" i="2" s="1"/>
  <c r="B1785" i="5"/>
  <c r="E1785" i="5"/>
  <c r="C1785" i="5"/>
  <c r="F1785" i="5"/>
  <c r="D1781" i="2" l="1"/>
  <c r="A1781" i="2" s="1"/>
  <c r="D1786" i="5"/>
  <c r="A1786" i="5" s="1"/>
  <c r="D1785" i="5"/>
  <c r="A1785" i="5" s="1"/>
  <c r="E1788" i="5"/>
  <c r="B1788" i="5"/>
  <c r="C1788" i="5"/>
  <c r="F1788" i="5"/>
  <c r="D1782" i="2"/>
  <c r="A1782" i="2" s="1"/>
  <c r="E1783" i="2"/>
  <c r="C1783" i="2"/>
  <c r="B1783" i="2"/>
  <c r="F1783" i="2"/>
  <c r="G1789" i="5"/>
  <c r="G1786" i="2"/>
  <c r="G1785" i="2"/>
  <c r="G1790" i="5"/>
  <c r="E1784" i="2"/>
  <c r="B1784" i="2"/>
  <c r="C1784" i="2"/>
  <c r="F1784" i="2"/>
  <c r="B1787" i="5"/>
  <c r="E1787" i="5"/>
  <c r="C1787" i="5"/>
  <c r="F1787" i="5"/>
  <c r="D1784" i="2" l="1"/>
  <c r="A1784" i="2" s="1"/>
  <c r="D1783" i="2"/>
  <c r="A1783" i="2" s="1"/>
  <c r="D1787" i="5"/>
  <c r="A1787" i="5" s="1"/>
  <c r="E1789" i="5"/>
  <c r="F1789" i="5"/>
  <c r="B1789" i="5"/>
  <c r="C1789" i="5"/>
  <c r="F1790" i="5"/>
  <c r="B1790" i="5"/>
  <c r="C1790" i="5"/>
  <c r="E1790" i="5"/>
  <c r="F1785" i="2"/>
  <c r="C1785" i="2"/>
  <c r="G1791" i="5"/>
  <c r="E1785" i="2"/>
  <c r="B1785" i="2"/>
  <c r="G1787" i="2"/>
  <c r="G1788" i="2"/>
  <c r="E1786" i="2"/>
  <c r="G1792" i="5"/>
  <c r="C1786" i="2"/>
  <c r="F1786" i="2"/>
  <c r="B1786" i="2"/>
  <c r="D1788" i="5"/>
  <c r="A1788" i="5" s="1"/>
  <c r="D1790" i="5" l="1"/>
  <c r="A1790" i="5" s="1"/>
  <c r="D1786" i="2"/>
  <c r="A1786" i="2" s="1"/>
  <c r="D1785" i="2"/>
  <c r="A1785" i="2" s="1"/>
  <c r="F1791" i="5"/>
  <c r="C1791" i="5"/>
  <c r="B1791" i="5"/>
  <c r="E1791" i="5"/>
  <c r="F1787" i="2"/>
  <c r="E1787" i="2"/>
  <c r="B1787" i="2"/>
  <c r="C1787" i="2"/>
  <c r="G1793" i="5"/>
  <c r="B1792" i="5"/>
  <c r="C1792" i="5"/>
  <c r="F1792" i="5"/>
  <c r="E1792" i="5"/>
  <c r="G1789" i="2"/>
  <c r="F1788" i="2"/>
  <c r="E1788" i="2"/>
  <c r="B1788" i="2"/>
  <c r="G1794" i="5"/>
  <c r="G1790" i="2"/>
  <c r="C1788" i="2"/>
  <c r="D1789" i="5"/>
  <c r="A1789" i="5" s="1"/>
  <c r="D1791" i="5" l="1"/>
  <c r="A1791" i="5" s="1"/>
  <c r="D1788" i="2"/>
  <c r="A1788" i="2" s="1"/>
  <c r="D1787" i="2"/>
  <c r="A1787" i="2" s="1"/>
  <c r="D1792" i="5"/>
  <c r="A1792" i="5" s="1"/>
  <c r="G1791" i="2"/>
  <c r="F1790" i="2"/>
  <c r="B1790" i="2"/>
  <c r="E1790" i="2"/>
  <c r="C1790" i="2"/>
  <c r="G1792" i="2"/>
  <c r="G1796" i="5"/>
  <c r="E1793" i="5"/>
  <c r="C1793" i="5"/>
  <c r="B1793" i="5"/>
  <c r="F1793" i="5"/>
  <c r="C1794" i="5"/>
  <c r="F1794" i="5"/>
  <c r="E1794" i="5"/>
  <c r="B1794" i="5"/>
  <c r="E1789" i="2"/>
  <c r="F1789" i="2"/>
  <c r="C1789" i="2"/>
  <c r="B1789" i="2"/>
  <c r="G1795" i="5"/>
  <c r="D1794" i="5" l="1"/>
  <c r="A1794" i="5" s="1"/>
  <c r="D1793" i="5"/>
  <c r="F1791" i="2"/>
  <c r="B1791" i="2"/>
  <c r="G1797" i="5"/>
  <c r="C1791" i="2"/>
  <c r="E1791" i="2"/>
  <c r="G1794" i="2"/>
  <c r="B1792" i="2"/>
  <c r="E1792" i="2"/>
  <c r="G1798" i="5"/>
  <c r="F1792" i="2"/>
  <c r="G1793" i="2"/>
  <c r="C1792" i="2"/>
  <c r="D1789" i="2"/>
  <c r="A1789" i="2" s="1"/>
  <c r="A1793" i="5"/>
  <c r="D1790" i="2"/>
  <c r="A1790" i="2" s="1"/>
  <c r="B1795" i="5"/>
  <c r="F1795" i="5"/>
  <c r="E1795" i="5"/>
  <c r="C1795" i="5"/>
  <c r="C1796" i="5"/>
  <c r="B1796" i="5"/>
  <c r="E1796" i="5"/>
  <c r="F1796" i="5"/>
  <c r="D1791" i="2" l="1"/>
  <c r="A1791" i="2" s="1"/>
  <c r="D1795" i="5"/>
  <c r="D1792" i="2"/>
  <c r="A1792" i="2" s="1"/>
  <c r="F1793" i="2"/>
  <c r="B1793" i="2"/>
  <c r="G1799" i="5"/>
  <c r="E1793" i="2"/>
  <c r="C1793" i="2"/>
  <c r="C1797" i="5"/>
  <c r="E1797" i="5"/>
  <c r="F1797" i="5"/>
  <c r="B1797" i="5"/>
  <c r="D1796" i="5"/>
  <c r="A1796" i="5" s="1"/>
  <c r="A1795" i="5"/>
  <c r="C1794" i="2"/>
  <c r="G1800" i="5"/>
  <c r="E1794" i="2"/>
  <c r="G1796" i="2"/>
  <c r="F1794" i="2"/>
  <c r="B1794" i="2"/>
  <c r="G1795" i="2"/>
  <c r="F1798" i="5"/>
  <c r="B1798" i="5"/>
  <c r="C1798" i="5"/>
  <c r="E1798" i="5"/>
  <c r="D1793" i="2" l="1"/>
  <c r="A1793" i="2" s="1"/>
  <c r="G1797" i="2"/>
  <c r="G1798" i="2"/>
  <c r="B1796" i="2"/>
  <c r="F1796" i="2"/>
  <c r="E1796" i="2"/>
  <c r="C1796" i="2"/>
  <c r="G1802" i="5"/>
  <c r="D1797" i="5"/>
  <c r="A1797" i="5" s="1"/>
  <c r="F1799" i="5"/>
  <c r="E1799" i="5"/>
  <c r="B1799" i="5"/>
  <c r="C1799" i="5"/>
  <c r="D1798" i="5"/>
  <c r="A1798" i="5" s="1"/>
  <c r="C1795" i="2"/>
  <c r="G1801" i="5"/>
  <c r="F1795" i="2"/>
  <c r="B1795" i="2"/>
  <c r="E1795" i="2"/>
  <c r="D1794" i="2"/>
  <c r="A1794" i="2" s="1"/>
  <c r="B1800" i="5"/>
  <c r="E1800" i="5"/>
  <c r="C1800" i="5"/>
  <c r="F1800" i="5"/>
  <c r="D1799" i="5" l="1"/>
  <c r="A1799" i="5" s="1"/>
  <c r="F1802" i="5"/>
  <c r="B1802" i="5"/>
  <c r="E1802" i="5"/>
  <c r="C1802" i="5"/>
  <c r="D1795" i="2"/>
  <c r="A1795" i="2" s="1"/>
  <c r="C1798" i="2"/>
  <c r="G1800" i="2"/>
  <c r="G1804" i="5"/>
  <c r="F1798" i="2"/>
  <c r="G1799" i="2"/>
  <c r="B1798" i="2"/>
  <c r="E1798" i="2"/>
  <c r="C1801" i="5"/>
  <c r="F1801" i="5"/>
  <c r="B1801" i="5"/>
  <c r="E1801" i="5"/>
  <c r="D1800" i="5"/>
  <c r="A1800" i="5" s="1"/>
  <c r="D1796" i="2"/>
  <c r="A1796" i="2" s="1"/>
  <c r="F1797" i="2"/>
  <c r="C1797" i="2"/>
  <c r="B1797" i="2"/>
  <c r="E1797" i="2"/>
  <c r="G1803" i="5"/>
  <c r="D1802" i="5" l="1"/>
  <c r="A1802" i="5" s="1"/>
  <c r="D1798" i="2"/>
  <c r="A1798" i="2" s="1"/>
  <c r="B1803" i="5"/>
  <c r="C1803" i="5"/>
  <c r="E1803" i="5"/>
  <c r="F1803" i="5"/>
  <c r="D1797" i="2"/>
  <c r="A1797" i="2" s="1"/>
  <c r="F1799" i="2"/>
  <c r="G1805" i="5"/>
  <c r="B1799" i="2"/>
  <c r="C1799" i="2"/>
  <c r="E1799" i="2"/>
  <c r="E1800" i="2"/>
  <c r="G1806" i="5"/>
  <c r="G1802" i="2"/>
  <c r="B1800" i="2"/>
  <c r="C1800" i="2"/>
  <c r="G1801" i="2"/>
  <c r="F1800" i="2"/>
  <c r="D1801" i="5"/>
  <c r="A1801" i="5" s="1"/>
  <c r="F1804" i="5"/>
  <c r="B1804" i="5"/>
  <c r="C1804" i="5"/>
  <c r="E1804" i="5"/>
  <c r="D1804" i="5" l="1"/>
  <c r="A1804" i="5" s="1"/>
  <c r="D1799" i="2"/>
  <c r="A1799" i="2" s="1"/>
  <c r="D1800" i="2"/>
  <c r="A1800" i="2" s="1"/>
  <c r="E1805" i="5"/>
  <c r="B1805" i="5"/>
  <c r="C1805" i="5"/>
  <c r="F1805" i="5"/>
  <c r="D1803" i="5"/>
  <c r="A1803" i="5" s="1"/>
  <c r="C1802" i="2"/>
  <c r="B1802" i="2"/>
  <c r="F1802" i="2"/>
  <c r="G1808" i="5"/>
  <c r="G1803" i="2"/>
  <c r="E1802" i="2"/>
  <c r="G1804" i="2"/>
  <c r="C1801" i="2"/>
  <c r="B1801" i="2"/>
  <c r="F1801" i="2"/>
  <c r="E1801" i="2"/>
  <c r="G1807" i="5"/>
  <c r="C1806" i="5"/>
  <c r="B1806" i="5"/>
  <c r="F1806" i="5"/>
  <c r="E1806" i="5"/>
  <c r="D1801" i="2" l="1"/>
  <c r="A1801" i="2" s="1"/>
  <c r="D1806" i="5"/>
  <c r="A1806" i="5" s="1"/>
  <c r="D1805" i="5"/>
  <c r="A1805" i="5" s="1"/>
  <c r="D1802" i="2"/>
  <c r="A1802" i="2" s="1"/>
  <c r="B1803" i="2"/>
  <c r="C1803" i="2"/>
  <c r="G1809" i="5"/>
  <c r="F1803" i="2"/>
  <c r="E1803" i="2"/>
  <c r="F1808" i="5"/>
  <c r="E1808" i="5"/>
  <c r="C1808" i="5"/>
  <c r="B1808" i="5"/>
  <c r="C1807" i="5"/>
  <c r="F1807" i="5"/>
  <c r="B1807" i="5"/>
  <c r="E1807" i="5"/>
  <c r="B1804" i="2"/>
  <c r="G1806" i="2"/>
  <c r="G1805" i="2"/>
  <c r="E1804" i="2"/>
  <c r="G1810" i="5"/>
  <c r="F1804" i="2"/>
  <c r="C1804" i="2"/>
  <c r="D1807" i="5" l="1"/>
  <c r="A1807" i="5" s="1"/>
  <c r="D1808" i="5"/>
  <c r="A1808" i="5" s="1"/>
  <c r="D1804" i="2"/>
  <c r="A1804" i="2" s="1"/>
  <c r="C1809" i="5"/>
  <c r="E1809" i="5"/>
  <c r="F1809" i="5"/>
  <c r="B1809" i="5"/>
  <c r="E1806" i="2"/>
  <c r="C1806" i="2"/>
  <c r="G1808" i="2"/>
  <c r="G1812" i="5"/>
  <c r="F1806" i="2"/>
  <c r="G1807" i="2"/>
  <c r="B1806" i="2"/>
  <c r="E1805" i="2"/>
  <c r="G1811" i="5"/>
  <c r="F1805" i="2"/>
  <c r="B1805" i="2"/>
  <c r="C1805" i="2"/>
  <c r="E1810" i="5"/>
  <c r="B1810" i="5"/>
  <c r="C1810" i="5"/>
  <c r="F1810" i="5"/>
  <c r="D1803" i="2"/>
  <c r="A1803" i="2" s="1"/>
  <c r="D1810" i="5" l="1"/>
  <c r="A1810" i="5" s="1"/>
  <c r="F1807" i="2"/>
  <c r="G1813" i="5"/>
  <c r="E1807" i="2"/>
  <c r="B1807" i="2"/>
  <c r="C1807" i="2"/>
  <c r="D1806" i="2"/>
  <c r="A1806" i="2" s="1"/>
  <c r="D1809" i="5"/>
  <c r="A1809" i="5" s="1"/>
  <c r="D1805" i="2"/>
  <c r="A1805" i="2" s="1"/>
  <c r="C1812" i="5"/>
  <c r="E1812" i="5"/>
  <c r="F1812" i="5"/>
  <c r="B1812" i="5"/>
  <c r="B1811" i="5"/>
  <c r="F1811" i="5"/>
  <c r="E1811" i="5"/>
  <c r="C1811" i="5"/>
  <c r="G1810" i="2"/>
  <c r="C1808" i="2"/>
  <c r="F1808" i="2"/>
  <c r="E1808" i="2"/>
  <c r="B1808" i="2"/>
  <c r="G1809" i="2"/>
  <c r="G1814" i="5"/>
  <c r="D1808" i="2" l="1"/>
  <c r="A1808" i="2" s="1"/>
  <c r="D1811" i="5"/>
  <c r="A1811" i="5" s="1"/>
  <c r="F1814" i="5"/>
  <c r="E1814" i="5"/>
  <c r="B1814" i="5"/>
  <c r="C1814" i="5"/>
  <c r="E1809" i="2"/>
  <c r="B1809" i="2"/>
  <c r="G1815" i="5"/>
  <c r="C1809" i="2"/>
  <c r="F1809" i="2"/>
  <c r="D1812" i="5"/>
  <c r="A1812" i="5" s="1"/>
  <c r="D1807" i="2"/>
  <c r="A1807" i="2" s="1"/>
  <c r="E1810" i="2"/>
  <c r="G1816" i="5"/>
  <c r="G1812" i="2"/>
  <c r="G1811" i="2"/>
  <c r="C1810" i="2"/>
  <c r="F1810" i="2"/>
  <c r="B1810" i="2"/>
  <c r="E1813" i="5"/>
  <c r="B1813" i="5"/>
  <c r="C1813" i="5"/>
  <c r="F1813" i="5"/>
  <c r="D1813" i="5" l="1"/>
  <c r="A1813" i="5" s="1"/>
  <c r="D1814" i="5"/>
  <c r="A1814" i="5" s="1"/>
  <c r="D1810" i="2"/>
  <c r="A1810" i="2" s="1"/>
  <c r="E1811" i="2"/>
  <c r="F1811" i="2"/>
  <c r="C1811" i="2"/>
  <c r="G1817" i="5"/>
  <c r="B1811" i="2"/>
  <c r="F1815" i="5"/>
  <c r="B1815" i="5"/>
  <c r="C1815" i="5"/>
  <c r="E1815" i="5"/>
  <c r="C1812" i="2"/>
  <c r="G1818" i="5"/>
  <c r="F1812" i="2"/>
  <c r="B1812" i="2"/>
  <c r="G1813" i="2"/>
  <c r="E1812" i="2"/>
  <c r="G1814" i="2"/>
  <c r="C1816" i="5"/>
  <c r="E1816" i="5"/>
  <c r="B1816" i="5"/>
  <c r="F1816" i="5"/>
  <c r="D1809" i="2"/>
  <c r="A1809" i="2" s="1"/>
  <c r="D1811" i="2" l="1"/>
  <c r="A1811" i="2" s="1"/>
  <c r="D1815" i="5"/>
  <c r="A1815" i="5" s="1"/>
  <c r="D1816" i="5"/>
  <c r="A1816" i="5" s="1"/>
  <c r="G1820" i="5"/>
  <c r="G1816" i="2"/>
  <c r="G1815" i="2"/>
  <c r="C1814" i="2"/>
  <c r="E1814" i="2"/>
  <c r="F1814" i="2"/>
  <c r="B1814" i="2"/>
  <c r="F1817" i="5"/>
  <c r="B1817" i="5"/>
  <c r="C1817" i="5"/>
  <c r="E1817" i="5"/>
  <c r="D1812" i="2"/>
  <c r="A1812" i="2" s="1"/>
  <c r="B1818" i="5"/>
  <c r="E1818" i="5"/>
  <c r="C1818" i="5"/>
  <c r="F1818" i="5"/>
  <c r="E1813" i="2"/>
  <c r="G1819" i="5"/>
  <c r="B1813" i="2"/>
  <c r="F1813" i="2"/>
  <c r="C1813" i="2"/>
  <c r="D1813" i="2" l="1"/>
  <c r="A1813" i="2" s="1"/>
  <c r="D1818" i="5"/>
  <c r="A1818" i="5" s="1"/>
  <c r="F1816" i="2"/>
  <c r="E1816" i="2"/>
  <c r="G1822" i="5"/>
  <c r="C1816" i="2"/>
  <c r="B1816" i="2"/>
  <c r="G1817" i="2"/>
  <c r="G1818" i="2"/>
  <c r="D1814" i="2"/>
  <c r="A1814" i="2" s="1"/>
  <c r="B1820" i="5"/>
  <c r="E1820" i="5"/>
  <c r="C1820" i="5"/>
  <c r="F1820" i="5"/>
  <c r="B1819" i="5"/>
  <c r="E1819" i="5"/>
  <c r="F1819" i="5"/>
  <c r="C1819" i="5"/>
  <c r="D1817" i="5"/>
  <c r="A1817" i="5" s="1"/>
  <c r="G1821" i="5"/>
  <c r="C1815" i="2"/>
  <c r="F1815" i="2"/>
  <c r="B1815" i="2"/>
  <c r="E1815" i="2"/>
  <c r="D1816" i="2" l="1"/>
  <c r="A1816" i="2" s="1"/>
  <c r="B1818" i="2"/>
  <c r="G1824" i="5"/>
  <c r="G1819" i="2"/>
  <c r="E1818" i="2"/>
  <c r="C1818" i="2"/>
  <c r="G1820" i="2"/>
  <c r="F1818" i="2"/>
  <c r="C1822" i="5"/>
  <c r="E1822" i="5"/>
  <c r="B1822" i="5"/>
  <c r="F1822" i="5"/>
  <c r="D1815" i="2"/>
  <c r="A1815" i="2" s="1"/>
  <c r="B1821" i="5"/>
  <c r="E1821" i="5"/>
  <c r="F1821" i="5"/>
  <c r="C1821" i="5"/>
  <c r="D1819" i="5"/>
  <c r="A1819" i="5" s="1"/>
  <c r="D1820" i="5"/>
  <c r="A1820" i="5" s="1"/>
  <c r="E1817" i="2"/>
  <c r="G1823" i="5"/>
  <c r="B1817" i="2"/>
  <c r="C1817" i="2"/>
  <c r="F1817" i="2"/>
  <c r="D1818" i="2" l="1"/>
  <c r="A1818" i="2" s="1"/>
  <c r="B1823" i="5"/>
  <c r="F1823" i="5"/>
  <c r="C1823" i="5"/>
  <c r="E1823" i="5"/>
  <c r="D1817" i="2"/>
  <c r="A1817" i="2" s="1"/>
  <c r="B1819" i="2"/>
  <c r="E1819" i="2"/>
  <c r="C1819" i="2"/>
  <c r="F1819" i="2"/>
  <c r="G1825" i="5"/>
  <c r="D1821" i="5"/>
  <c r="A1821" i="5" s="1"/>
  <c r="G1826" i="5"/>
  <c r="B1820" i="2"/>
  <c r="E1820" i="2"/>
  <c r="F1820" i="2"/>
  <c r="G1821" i="2"/>
  <c r="C1820" i="2"/>
  <c r="G1822" i="2"/>
  <c r="C1824" i="5"/>
  <c r="F1824" i="5"/>
  <c r="E1824" i="5"/>
  <c r="B1824" i="5"/>
  <c r="D1822" i="5"/>
  <c r="A1822" i="5" s="1"/>
  <c r="D1823" i="5" l="1"/>
  <c r="A1823" i="5" s="1"/>
  <c r="D1819" i="2"/>
  <c r="A1819" i="2" s="1"/>
  <c r="C1826" i="5"/>
  <c r="E1826" i="5"/>
  <c r="F1826" i="5"/>
  <c r="B1826" i="5"/>
  <c r="G1828" i="5"/>
  <c r="F1822" i="2"/>
  <c r="C1822" i="2"/>
  <c r="E1822" i="2"/>
  <c r="B1822" i="2"/>
  <c r="G1824" i="2"/>
  <c r="G1823" i="2"/>
  <c r="D1820" i="2"/>
  <c r="A1820" i="2" s="1"/>
  <c r="E1825" i="5"/>
  <c r="C1825" i="5"/>
  <c r="F1825" i="5"/>
  <c r="B1825" i="5"/>
  <c r="C1821" i="2"/>
  <c r="G1827" i="5"/>
  <c r="B1821" i="2"/>
  <c r="F1821" i="2"/>
  <c r="E1821" i="2"/>
  <c r="D1824" i="5"/>
  <c r="A1824" i="5" s="1"/>
  <c r="D1821" i="2" l="1"/>
  <c r="A1821" i="2" s="1"/>
  <c r="F1823" i="2"/>
  <c r="C1823" i="2"/>
  <c r="B1823" i="2"/>
  <c r="G1829" i="5"/>
  <c r="E1823" i="2"/>
  <c r="C1824" i="2"/>
  <c r="E1824" i="2"/>
  <c r="F1824" i="2"/>
  <c r="B1824" i="2"/>
  <c r="G1826" i="2"/>
  <c r="G1825" i="2"/>
  <c r="G1830" i="5"/>
  <c r="D1825" i="5"/>
  <c r="A1825" i="5" s="1"/>
  <c r="B1828" i="5"/>
  <c r="C1828" i="5"/>
  <c r="E1828" i="5"/>
  <c r="F1828" i="5"/>
  <c r="D1826" i="5"/>
  <c r="A1826" i="5" s="1"/>
  <c r="E1827" i="5"/>
  <c r="C1827" i="5"/>
  <c r="F1827" i="5"/>
  <c r="B1827" i="5"/>
  <c r="D1822" i="2"/>
  <c r="A1822" i="2" s="1"/>
  <c r="D1824" i="2" l="1"/>
  <c r="A1824" i="2" s="1"/>
  <c r="D1823" i="2"/>
  <c r="A1823" i="2" s="1"/>
  <c r="G1831" i="5"/>
  <c r="B1825" i="2"/>
  <c r="F1825" i="2"/>
  <c r="C1825" i="2"/>
  <c r="E1825" i="2"/>
  <c r="F1829" i="5"/>
  <c r="C1829" i="5"/>
  <c r="B1829" i="5"/>
  <c r="E1829" i="5"/>
  <c r="C1826" i="2"/>
  <c r="G1832" i="5"/>
  <c r="B1826" i="2"/>
  <c r="E1826" i="2"/>
  <c r="G1827" i="2"/>
  <c r="F1826" i="2"/>
  <c r="G1828" i="2"/>
  <c r="D1828" i="5"/>
  <c r="A1828" i="5" s="1"/>
  <c r="D1827" i="5"/>
  <c r="A1827" i="5" s="1"/>
  <c r="E1830" i="5"/>
  <c r="B1830" i="5"/>
  <c r="C1830" i="5"/>
  <c r="F1830" i="5"/>
  <c r="D1830" i="5" l="1"/>
  <c r="A1830" i="5" s="1"/>
  <c r="D1826" i="2"/>
  <c r="A1826" i="2" s="1"/>
  <c r="F1828" i="2"/>
  <c r="B1828" i="2"/>
  <c r="G1830" i="2"/>
  <c r="C1828" i="2"/>
  <c r="G1829" i="2"/>
  <c r="G1834" i="5"/>
  <c r="E1828" i="2"/>
  <c r="C1832" i="5"/>
  <c r="F1832" i="5"/>
  <c r="B1832" i="5"/>
  <c r="E1832" i="5"/>
  <c r="F1827" i="2"/>
  <c r="E1827" i="2"/>
  <c r="C1827" i="2"/>
  <c r="G1833" i="5"/>
  <c r="B1827" i="2"/>
  <c r="D1829" i="5"/>
  <c r="A1829" i="5" s="1"/>
  <c r="D1825" i="2"/>
  <c r="A1825" i="2" s="1"/>
  <c r="C1831" i="5"/>
  <c r="B1831" i="5"/>
  <c r="F1831" i="5"/>
  <c r="E1831" i="5"/>
  <c r="D1832" i="5" l="1"/>
  <c r="A1832" i="5" s="1"/>
  <c r="D1831" i="5"/>
  <c r="A1831" i="5" s="1"/>
  <c r="D1828" i="2"/>
  <c r="A1828" i="2" s="1"/>
  <c r="E1830" i="2"/>
  <c r="C1830" i="2"/>
  <c r="G1832" i="2"/>
  <c r="B1830" i="2"/>
  <c r="F1830" i="2"/>
  <c r="G1836" i="5"/>
  <c r="G1831" i="2"/>
  <c r="B1833" i="5"/>
  <c r="E1833" i="5"/>
  <c r="C1833" i="5"/>
  <c r="F1833" i="5"/>
  <c r="E1834" i="5"/>
  <c r="B1834" i="5"/>
  <c r="C1834" i="5"/>
  <c r="F1834" i="5"/>
  <c r="D1827" i="2"/>
  <c r="A1827" i="2" s="1"/>
  <c r="B1829" i="2"/>
  <c r="C1829" i="2"/>
  <c r="E1829" i="2"/>
  <c r="F1829" i="2"/>
  <c r="G1835" i="5"/>
  <c r="D1834" i="5" l="1"/>
  <c r="A1834" i="5" s="1"/>
  <c r="D1829" i="2"/>
  <c r="A1829" i="2" s="1"/>
  <c r="B1831" i="2"/>
  <c r="F1831" i="2"/>
  <c r="E1831" i="2"/>
  <c r="C1831" i="2"/>
  <c r="G1837" i="5"/>
  <c r="E1832" i="2"/>
  <c r="G1838" i="5"/>
  <c r="F1832" i="2"/>
  <c r="G1834" i="2"/>
  <c r="G1833" i="2"/>
  <c r="B1832" i="2"/>
  <c r="C1832" i="2"/>
  <c r="E1836" i="5"/>
  <c r="F1836" i="5"/>
  <c r="B1836" i="5"/>
  <c r="C1836" i="5"/>
  <c r="C1835" i="5"/>
  <c r="F1835" i="5"/>
  <c r="E1835" i="5"/>
  <c r="B1835" i="5"/>
  <c r="D1833" i="5"/>
  <c r="A1833" i="5" s="1"/>
  <c r="D1830" i="2"/>
  <c r="A1830" i="2" s="1"/>
  <c r="D1832" i="2" l="1"/>
  <c r="A1832" i="2" s="1"/>
  <c r="D1835" i="5"/>
  <c r="A1835" i="5" s="1"/>
  <c r="C1838" i="5"/>
  <c r="B1838" i="5"/>
  <c r="F1838" i="5"/>
  <c r="E1838" i="5"/>
  <c r="D1831" i="2"/>
  <c r="A1831" i="2" s="1"/>
  <c r="G1839" i="5"/>
  <c r="F1833" i="2"/>
  <c r="E1833" i="2"/>
  <c r="B1833" i="2"/>
  <c r="C1833" i="2"/>
  <c r="D1836" i="5"/>
  <c r="A1836" i="5" s="1"/>
  <c r="E1834" i="2"/>
  <c r="G1836" i="2"/>
  <c r="F1834" i="2"/>
  <c r="B1834" i="2"/>
  <c r="G1835" i="2"/>
  <c r="G1840" i="5"/>
  <c r="C1834" i="2"/>
  <c r="E1837" i="5"/>
  <c r="B1837" i="5"/>
  <c r="F1837" i="5"/>
  <c r="C1837" i="5"/>
  <c r="D1837" i="5" l="1"/>
  <c r="A1837" i="5" s="1"/>
  <c r="F1839" i="5"/>
  <c r="C1839" i="5"/>
  <c r="E1839" i="5"/>
  <c r="B1839" i="5"/>
  <c r="E1840" i="5"/>
  <c r="F1840" i="5"/>
  <c r="B1840" i="5"/>
  <c r="C1840" i="5"/>
  <c r="C1836" i="2"/>
  <c r="F1836" i="2"/>
  <c r="G1842" i="5"/>
  <c r="G1837" i="2"/>
  <c r="B1836" i="2"/>
  <c r="G1838" i="2"/>
  <c r="E1836" i="2"/>
  <c r="G1841" i="5"/>
  <c r="B1835" i="2"/>
  <c r="C1835" i="2"/>
  <c r="F1835" i="2"/>
  <c r="E1835" i="2"/>
  <c r="D1834" i="2"/>
  <c r="A1834" i="2" s="1"/>
  <c r="D1833" i="2"/>
  <c r="A1833" i="2" s="1"/>
  <c r="D1838" i="5"/>
  <c r="A1838" i="5" s="1"/>
  <c r="D1836" i="2" l="1"/>
  <c r="A1836" i="2" s="1"/>
  <c r="D1839" i="5"/>
  <c r="A1839" i="5" s="1"/>
  <c r="D1835" i="2"/>
  <c r="A1835" i="2" s="1"/>
  <c r="C1841" i="5"/>
  <c r="F1841" i="5"/>
  <c r="B1841" i="5"/>
  <c r="E1841" i="5"/>
  <c r="C1837" i="2"/>
  <c r="F1837" i="2"/>
  <c r="B1837" i="2"/>
  <c r="E1837" i="2"/>
  <c r="G1843" i="5"/>
  <c r="G1844" i="5"/>
  <c r="E1838" i="2"/>
  <c r="B1838" i="2"/>
  <c r="G1839" i="2"/>
  <c r="G1840" i="2"/>
  <c r="C1838" i="2"/>
  <c r="F1838" i="2"/>
  <c r="E1842" i="5"/>
  <c r="B1842" i="5"/>
  <c r="F1842" i="5"/>
  <c r="C1842" i="5"/>
  <c r="D1840" i="5"/>
  <c r="A1840" i="5" s="1"/>
  <c r="D1837" i="2" l="1"/>
  <c r="A1837" i="2" s="1"/>
  <c r="D1842" i="5"/>
  <c r="A1842" i="5" s="1"/>
  <c r="D1841" i="5"/>
  <c r="A1841" i="5" s="1"/>
  <c r="B1844" i="5"/>
  <c r="F1844" i="5"/>
  <c r="E1844" i="5"/>
  <c r="C1844" i="5"/>
  <c r="E1839" i="2"/>
  <c r="B1839" i="2"/>
  <c r="F1839" i="2"/>
  <c r="C1839" i="2"/>
  <c r="G1845" i="5"/>
  <c r="F1840" i="2"/>
  <c r="E1840" i="2"/>
  <c r="G1846" i="5"/>
  <c r="C1840" i="2"/>
  <c r="B1840" i="2"/>
  <c r="G1842" i="2"/>
  <c r="G1841" i="2"/>
  <c r="D1838" i="2"/>
  <c r="A1838" i="2" s="1"/>
  <c r="B1843" i="5"/>
  <c r="F1843" i="5"/>
  <c r="C1843" i="5"/>
  <c r="E1843" i="5"/>
  <c r="D1840" i="2" l="1"/>
  <c r="A1840" i="2" s="1"/>
  <c r="D1844" i="5"/>
  <c r="A1844" i="5" s="1"/>
  <c r="C1842" i="2"/>
  <c r="G1848" i="5"/>
  <c r="G1844" i="2"/>
  <c r="F1842" i="2"/>
  <c r="G1843" i="2"/>
  <c r="B1842" i="2"/>
  <c r="E1842" i="2"/>
  <c r="B1845" i="5"/>
  <c r="E1845" i="5"/>
  <c r="F1845" i="5"/>
  <c r="C1845" i="5"/>
  <c r="D1839" i="2"/>
  <c r="A1839" i="2" s="1"/>
  <c r="D1843" i="5"/>
  <c r="A1843" i="5" s="1"/>
  <c r="F1841" i="2"/>
  <c r="C1841" i="2"/>
  <c r="E1841" i="2"/>
  <c r="B1841" i="2"/>
  <c r="G1847" i="5"/>
  <c r="B1846" i="5"/>
  <c r="F1846" i="5"/>
  <c r="C1846" i="5"/>
  <c r="E1846" i="5"/>
  <c r="D1842" i="2" l="1"/>
  <c r="A1842" i="2" s="1"/>
  <c r="D1846" i="5"/>
  <c r="A1846" i="5" s="1"/>
  <c r="F1844" i="2"/>
  <c r="B1844" i="2"/>
  <c r="G1846" i="2"/>
  <c r="C1844" i="2"/>
  <c r="E1844" i="2"/>
  <c r="G1850" i="5"/>
  <c r="G1845" i="2"/>
  <c r="E1847" i="5"/>
  <c r="F1847" i="5"/>
  <c r="B1847" i="5"/>
  <c r="C1847" i="5"/>
  <c r="C1848" i="5"/>
  <c r="E1848" i="5"/>
  <c r="F1848" i="5"/>
  <c r="B1848" i="5"/>
  <c r="D1845" i="5"/>
  <c r="A1845" i="5" s="1"/>
  <c r="E1843" i="2"/>
  <c r="C1843" i="2"/>
  <c r="B1843" i="2"/>
  <c r="G1849" i="5"/>
  <c r="F1843" i="2"/>
  <c r="D1841" i="2"/>
  <c r="A1841" i="2" s="1"/>
  <c r="D1844" i="2" l="1"/>
  <c r="A1844" i="2" s="1"/>
  <c r="D1843" i="2"/>
  <c r="A1843" i="2" s="1"/>
  <c r="B1845" i="2"/>
  <c r="F1845" i="2"/>
  <c r="E1845" i="2"/>
  <c r="C1845" i="2"/>
  <c r="G1851" i="5"/>
  <c r="G1852" i="5"/>
  <c r="E1846" i="2"/>
  <c r="G1848" i="2"/>
  <c r="G1847" i="2"/>
  <c r="B1846" i="2"/>
  <c r="C1846" i="2"/>
  <c r="F1846" i="2"/>
  <c r="B1849" i="5"/>
  <c r="C1849" i="5"/>
  <c r="E1849" i="5"/>
  <c r="F1849" i="5"/>
  <c r="D1848" i="5"/>
  <c r="A1848" i="5" s="1"/>
  <c r="F1850" i="5"/>
  <c r="B1850" i="5"/>
  <c r="E1850" i="5"/>
  <c r="C1850" i="5"/>
  <c r="D1847" i="5"/>
  <c r="A1847" i="5" s="1"/>
  <c r="D1846" i="2" l="1"/>
  <c r="A1846" i="2" s="1"/>
  <c r="D1849" i="5"/>
  <c r="A1849" i="5" s="1"/>
  <c r="D1845" i="2"/>
  <c r="A1845" i="2" s="1"/>
  <c r="C1852" i="5"/>
  <c r="B1852" i="5"/>
  <c r="F1852" i="5"/>
  <c r="E1852" i="5"/>
  <c r="B1847" i="2"/>
  <c r="F1847" i="2"/>
  <c r="E1847" i="2"/>
  <c r="C1847" i="2"/>
  <c r="G1853" i="5"/>
  <c r="E1851" i="5"/>
  <c r="F1851" i="5"/>
  <c r="C1851" i="5"/>
  <c r="B1851" i="5"/>
  <c r="D1850" i="5"/>
  <c r="A1850" i="5" s="1"/>
  <c r="G1850" i="2"/>
  <c r="C1848" i="2"/>
  <c r="B1848" i="2"/>
  <c r="F1848" i="2"/>
  <c r="G1854" i="5"/>
  <c r="E1848" i="2"/>
  <c r="G1849" i="2"/>
  <c r="D1851" i="5" l="1"/>
  <c r="A1851" i="5" s="1"/>
  <c r="E1853" i="5"/>
  <c r="B1853" i="5"/>
  <c r="F1853" i="5"/>
  <c r="C1853" i="5"/>
  <c r="B1849" i="2"/>
  <c r="G1855" i="5"/>
  <c r="F1849" i="2"/>
  <c r="C1849" i="2"/>
  <c r="E1849" i="2"/>
  <c r="D1848" i="2"/>
  <c r="A1848" i="2" s="1"/>
  <c r="C1854" i="5"/>
  <c r="B1854" i="5"/>
  <c r="E1854" i="5"/>
  <c r="F1854" i="5"/>
  <c r="B1850" i="2"/>
  <c r="G1852" i="2"/>
  <c r="E1850" i="2"/>
  <c r="G1851" i="2"/>
  <c r="C1850" i="2"/>
  <c r="G1856" i="5"/>
  <c r="F1850" i="2"/>
  <c r="D1847" i="2"/>
  <c r="A1847" i="2" s="1"/>
  <c r="D1852" i="5"/>
  <c r="A1852" i="5" s="1"/>
  <c r="F1856" i="5" l="1"/>
  <c r="B1856" i="5"/>
  <c r="C1856" i="5"/>
  <c r="E1856" i="5"/>
  <c r="G1858" i="5"/>
  <c r="B1852" i="2"/>
  <c r="G1854" i="2"/>
  <c r="F1852" i="2"/>
  <c r="E1852" i="2"/>
  <c r="G1853" i="2"/>
  <c r="C1852" i="2"/>
  <c r="E1851" i="2"/>
  <c r="F1851" i="2"/>
  <c r="C1851" i="2"/>
  <c r="G1857" i="5"/>
  <c r="B1851" i="2"/>
  <c r="C1855" i="5"/>
  <c r="E1855" i="5"/>
  <c r="F1855" i="5"/>
  <c r="B1855" i="5"/>
  <c r="D1850" i="2"/>
  <c r="A1850" i="2" s="1"/>
  <c r="D1854" i="5"/>
  <c r="A1854" i="5" s="1"/>
  <c r="D1849" i="2"/>
  <c r="A1849" i="2" s="1"/>
  <c r="D1853" i="5"/>
  <c r="A1853" i="5" s="1"/>
  <c r="D1851" i="2" l="1"/>
  <c r="A1851" i="2" s="1"/>
  <c r="D1852" i="2"/>
  <c r="A1852" i="2" s="1"/>
  <c r="C1857" i="5"/>
  <c r="E1857" i="5"/>
  <c r="B1857" i="5"/>
  <c r="F1857" i="5"/>
  <c r="D1856" i="5"/>
  <c r="A1856" i="5" s="1"/>
  <c r="D1855" i="5"/>
  <c r="A1855" i="5" s="1"/>
  <c r="B1854" i="2"/>
  <c r="G1855" i="2"/>
  <c r="F1854" i="2"/>
  <c r="G1860" i="5"/>
  <c r="G1856" i="2"/>
  <c r="C1854" i="2"/>
  <c r="E1854" i="2"/>
  <c r="E1853" i="2"/>
  <c r="F1853" i="2"/>
  <c r="C1853" i="2"/>
  <c r="G1859" i="5"/>
  <c r="B1853" i="2"/>
  <c r="E1858" i="5"/>
  <c r="F1858" i="5"/>
  <c r="B1858" i="5"/>
  <c r="C1858" i="5"/>
  <c r="D1854" i="2" l="1"/>
  <c r="A1854" i="2" s="1"/>
  <c r="F1855" i="2"/>
  <c r="B1855" i="2"/>
  <c r="G1861" i="5"/>
  <c r="E1855" i="2"/>
  <c r="C1855" i="2"/>
  <c r="D1858" i="5"/>
  <c r="A1858" i="5" s="1"/>
  <c r="G1862" i="5"/>
  <c r="G1857" i="2"/>
  <c r="B1856" i="2"/>
  <c r="G1858" i="2"/>
  <c r="E1856" i="2"/>
  <c r="F1856" i="2"/>
  <c r="C1856" i="2"/>
  <c r="D1853" i="2"/>
  <c r="A1853" i="2" s="1"/>
  <c r="B1860" i="5"/>
  <c r="C1860" i="5"/>
  <c r="F1860" i="5"/>
  <c r="E1860" i="5"/>
  <c r="D1857" i="5"/>
  <c r="A1857" i="5" s="1"/>
  <c r="E1859" i="5"/>
  <c r="C1859" i="5"/>
  <c r="B1859" i="5"/>
  <c r="F1859" i="5"/>
  <c r="D1855" i="2" l="1"/>
  <c r="A1855" i="2" s="1"/>
  <c r="D1860" i="5"/>
  <c r="F1857" i="2"/>
  <c r="G1863" i="5"/>
  <c r="E1857" i="2"/>
  <c r="B1857" i="2"/>
  <c r="C1857" i="2"/>
  <c r="D1856" i="2"/>
  <c r="A1856" i="2" s="1"/>
  <c r="C1862" i="5"/>
  <c r="E1862" i="5"/>
  <c r="F1862" i="5"/>
  <c r="B1862" i="5"/>
  <c r="B1861" i="5"/>
  <c r="E1861" i="5"/>
  <c r="C1861" i="5"/>
  <c r="F1861" i="5"/>
  <c r="C1858" i="2"/>
  <c r="G1860" i="2"/>
  <c r="E1858" i="2"/>
  <c r="G1859" i="2"/>
  <c r="G1864" i="5"/>
  <c r="F1858" i="2"/>
  <c r="B1858" i="2"/>
  <c r="A1860" i="5"/>
  <c r="D1859" i="5"/>
  <c r="A1859" i="5" s="1"/>
  <c r="D1861" i="5" l="1"/>
  <c r="A1861" i="5" s="1"/>
  <c r="D1857" i="2"/>
  <c r="A1857" i="2" s="1"/>
  <c r="D1862" i="5"/>
  <c r="A1862" i="5" s="1"/>
  <c r="G1862" i="2"/>
  <c r="G1861" i="2"/>
  <c r="B1860" i="2"/>
  <c r="C1860" i="2"/>
  <c r="F1860" i="2"/>
  <c r="G1866" i="5"/>
  <c r="E1860" i="2"/>
  <c r="B1864" i="5"/>
  <c r="E1864" i="5"/>
  <c r="C1864" i="5"/>
  <c r="F1864" i="5"/>
  <c r="C1859" i="2"/>
  <c r="G1865" i="5"/>
  <c r="B1859" i="2"/>
  <c r="E1859" i="2"/>
  <c r="F1859" i="2"/>
  <c r="B1863" i="5"/>
  <c r="C1863" i="5"/>
  <c r="E1863" i="5"/>
  <c r="F1863" i="5"/>
  <c r="D1858" i="2"/>
  <c r="A1858" i="2" s="1"/>
  <c r="D1863" i="5" l="1"/>
  <c r="A1863" i="5" s="1"/>
  <c r="D1860" i="2"/>
  <c r="A1860" i="2" s="1"/>
  <c r="D1859" i="2"/>
  <c r="A1859" i="2" s="1"/>
  <c r="E1865" i="5"/>
  <c r="C1865" i="5"/>
  <c r="F1865" i="5"/>
  <c r="B1865" i="5"/>
  <c r="E1866" i="5"/>
  <c r="C1866" i="5"/>
  <c r="B1866" i="5"/>
  <c r="F1866" i="5"/>
  <c r="B1861" i="2"/>
  <c r="F1861" i="2"/>
  <c r="E1861" i="2"/>
  <c r="G1867" i="5"/>
  <c r="C1861" i="2"/>
  <c r="D1864" i="5"/>
  <c r="A1864" i="5" s="1"/>
  <c r="E1862" i="2"/>
  <c r="B1862" i="2"/>
  <c r="G1864" i="2"/>
  <c r="G1868" i="5"/>
  <c r="C1862" i="2"/>
  <c r="G1863" i="2"/>
  <c r="F1862" i="2"/>
  <c r="D1866" i="5" l="1"/>
  <c r="A1866" i="5" s="1"/>
  <c r="D1862" i="2"/>
  <c r="A1862" i="2" s="1"/>
  <c r="D1861" i="2"/>
  <c r="A1861" i="2" s="1"/>
  <c r="E1868" i="5"/>
  <c r="C1868" i="5"/>
  <c r="B1868" i="5"/>
  <c r="F1868" i="5"/>
  <c r="G1865" i="2"/>
  <c r="E1864" i="2"/>
  <c r="G1870" i="5"/>
  <c r="F1864" i="2"/>
  <c r="B1864" i="2"/>
  <c r="G1866" i="2"/>
  <c r="C1864" i="2"/>
  <c r="D1865" i="5"/>
  <c r="A1865" i="5" s="1"/>
  <c r="C1863" i="2"/>
  <c r="G1869" i="5"/>
  <c r="B1863" i="2"/>
  <c r="E1863" i="2"/>
  <c r="F1863" i="2"/>
  <c r="B1867" i="5"/>
  <c r="C1867" i="5"/>
  <c r="E1867" i="5"/>
  <c r="F1867" i="5"/>
  <c r="D1868" i="5" l="1"/>
  <c r="A1868" i="5" s="1"/>
  <c r="D1864" i="2"/>
  <c r="A1864" i="2" s="1"/>
  <c r="E1869" i="5"/>
  <c r="C1869" i="5"/>
  <c r="F1869" i="5"/>
  <c r="B1869" i="5"/>
  <c r="E1870" i="5"/>
  <c r="B1870" i="5"/>
  <c r="C1870" i="5"/>
  <c r="F1870" i="5"/>
  <c r="F1866" i="2"/>
  <c r="B1866" i="2"/>
  <c r="G1872" i="5"/>
  <c r="C1866" i="2"/>
  <c r="E1866" i="2"/>
  <c r="G1867" i="2"/>
  <c r="G1868" i="2"/>
  <c r="D1867" i="5"/>
  <c r="A1867" i="5" s="1"/>
  <c r="D1863" i="2"/>
  <c r="A1863" i="2" s="1"/>
  <c r="G1871" i="5"/>
  <c r="F1865" i="2"/>
  <c r="E1865" i="2"/>
  <c r="C1865" i="2"/>
  <c r="B1865" i="2"/>
  <c r="D1866" i="2" l="1"/>
  <c r="A1866" i="2" s="1"/>
  <c r="D1865" i="2"/>
  <c r="A1865" i="2" s="1"/>
  <c r="B1871" i="5"/>
  <c r="C1871" i="5"/>
  <c r="E1871" i="5"/>
  <c r="F1871" i="5"/>
  <c r="B1868" i="2"/>
  <c r="C1868" i="2"/>
  <c r="G1874" i="5"/>
  <c r="F1868" i="2"/>
  <c r="E1868" i="2"/>
  <c r="G1869" i="2"/>
  <c r="G1870" i="2"/>
  <c r="F1872" i="5"/>
  <c r="E1872" i="5"/>
  <c r="C1872" i="5"/>
  <c r="B1872" i="5"/>
  <c r="G1873" i="5"/>
  <c r="F1867" i="2"/>
  <c r="B1867" i="2"/>
  <c r="E1867" i="2"/>
  <c r="C1867" i="2"/>
  <c r="D1870" i="5"/>
  <c r="A1870" i="5" s="1"/>
  <c r="D1869" i="5"/>
  <c r="A1869" i="5" s="1"/>
  <c r="D1867" i="2" l="1"/>
  <c r="A1867" i="2" s="1"/>
  <c r="C1873" i="5"/>
  <c r="B1873" i="5"/>
  <c r="F1873" i="5"/>
  <c r="E1873" i="5"/>
  <c r="C1870" i="2"/>
  <c r="G1876" i="5"/>
  <c r="G1872" i="2"/>
  <c r="G1871" i="2"/>
  <c r="F1870" i="2"/>
  <c r="E1870" i="2"/>
  <c r="B1870" i="2"/>
  <c r="B1874" i="5"/>
  <c r="F1874" i="5"/>
  <c r="E1874" i="5"/>
  <c r="C1874" i="5"/>
  <c r="D1871" i="5"/>
  <c r="A1871" i="5" s="1"/>
  <c r="F1869" i="2"/>
  <c r="E1869" i="2"/>
  <c r="C1869" i="2"/>
  <c r="G1875" i="5"/>
  <c r="B1869" i="2"/>
  <c r="D1872" i="5"/>
  <c r="A1872" i="5" s="1"/>
  <c r="D1868" i="2"/>
  <c r="A1868" i="2" s="1"/>
  <c r="D1873" i="5" l="1"/>
  <c r="A1873" i="5" s="1"/>
  <c r="D1870" i="2"/>
  <c r="A1870" i="2" s="1"/>
  <c r="D1869" i="2"/>
  <c r="A1869" i="2" s="1"/>
  <c r="D1874" i="5"/>
  <c r="A1874" i="5" s="1"/>
  <c r="C1875" i="5"/>
  <c r="E1875" i="5"/>
  <c r="F1875" i="5"/>
  <c r="B1875" i="5"/>
  <c r="C1871" i="2"/>
  <c r="F1871" i="2"/>
  <c r="B1871" i="2"/>
  <c r="E1871" i="2"/>
  <c r="G1877" i="5"/>
  <c r="F1872" i="2"/>
  <c r="G1874" i="2"/>
  <c r="G1878" i="5"/>
  <c r="E1872" i="2"/>
  <c r="G1873" i="2"/>
  <c r="B1872" i="2"/>
  <c r="C1872" i="2"/>
  <c r="B1876" i="5"/>
  <c r="C1876" i="5"/>
  <c r="E1876" i="5"/>
  <c r="F1876" i="5"/>
  <c r="D1871" i="2" l="1"/>
  <c r="A1871" i="2" s="1"/>
  <c r="C1878" i="5"/>
  <c r="F1878" i="5"/>
  <c r="B1878" i="5"/>
  <c r="E1878" i="5"/>
  <c r="F1874" i="2"/>
  <c r="G1880" i="5"/>
  <c r="G1876" i="2"/>
  <c r="E1874" i="2"/>
  <c r="B1874" i="2"/>
  <c r="G1875" i="2"/>
  <c r="C1874" i="2"/>
  <c r="F1873" i="2"/>
  <c r="B1873" i="2"/>
  <c r="E1873" i="2"/>
  <c r="C1873" i="2"/>
  <c r="G1879" i="5"/>
  <c r="D1875" i="5"/>
  <c r="A1875" i="5" s="1"/>
  <c r="D1876" i="5"/>
  <c r="A1876" i="5" s="1"/>
  <c r="D1872" i="2"/>
  <c r="A1872" i="2" s="1"/>
  <c r="C1877" i="5"/>
  <c r="F1877" i="5"/>
  <c r="B1877" i="5"/>
  <c r="E1877" i="5"/>
  <c r="D1878" i="5" l="1"/>
  <c r="A1878" i="5" s="1"/>
  <c r="D1874" i="2"/>
  <c r="A1874" i="2" s="1"/>
  <c r="D1877" i="5"/>
  <c r="A1877" i="5" s="1"/>
  <c r="F1876" i="2"/>
  <c r="C1876" i="2"/>
  <c r="G1878" i="2"/>
  <c r="G1882" i="5"/>
  <c r="E1876" i="2"/>
  <c r="G1877" i="2"/>
  <c r="B1876" i="2"/>
  <c r="D1873" i="2"/>
  <c r="A1873" i="2" s="1"/>
  <c r="B1875" i="2"/>
  <c r="E1875" i="2"/>
  <c r="F1875" i="2"/>
  <c r="G1881" i="5"/>
  <c r="C1875" i="2"/>
  <c r="B1880" i="5"/>
  <c r="F1880" i="5"/>
  <c r="E1880" i="5"/>
  <c r="C1880" i="5"/>
  <c r="C1879" i="5"/>
  <c r="F1879" i="5"/>
  <c r="E1879" i="5"/>
  <c r="B1879" i="5"/>
  <c r="D1876" i="2" l="1"/>
  <c r="A1876" i="2" s="1"/>
  <c r="C1878" i="2"/>
  <c r="G1879" i="2"/>
  <c r="E1878" i="2"/>
  <c r="B1878" i="2"/>
  <c r="G1884" i="5"/>
  <c r="F1878" i="2"/>
  <c r="G1880" i="2"/>
  <c r="D1875" i="2"/>
  <c r="A1875" i="2" s="1"/>
  <c r="F1877" i="2"/>
  <c r="G1883" i="5"/>
  <c r="E1877" i="2"/>
  <c r="C1877" i="2"/>
  <c r="B1877" i="2"/>
  <c r="D1879" i="5"/>
  <c r="A1879" i="5" s="1"/>
  <c r="D1880" i="5"/>
  <c r="A1880" i="5" s="1"/>
  <c r="C1881" i="5"/>
  <c r="E1881" i="5"/>
  <c r="F1881" i="5"/>
  <c r="B1881" i="5"/>
  <c r="B1882" i="5"/>
  <c r="E1882" i="5"/>
  <c r="C1882" i="5"/>
  <c r="F1882" i="5"/>
  <c r="D1877" i="2" l="1"/>
  <c r="A1877" i="2" s="1"/>
  <c r="D1878" i="2"/>
  <c r="A1878" i="2" s="1"/>
  <c r="C1880" i="2"/>
  <c r="B1880" i="2"/>
  <c r="F1880" i="2"/>
  <c r="E1880" i="2"/>
  <c r="G1882" i="2"/>
  <c r="G1881" i="2"/>
  <c r="G1886" i="5"/>
  <c r="D1882" i="5"/>
  <c r="A1882" i="5" s="1"/>
  <c r="D1881" i="5"/>
  <c r="A1881" i="5" s="1"/>
  <c r="B1883" i="5"/>
  <c r="F1883" i="5"/>
  <c r="E1883" i="5"/>
  <c r="C1883" i="5"/>
  <c r="F1879" i="2"/>
  <c r="E1879" i="2"/>
  <c r="B1879" i="2"/>
  <c r="G1885" i="5"/>
  <c r="C1879" i="2"/>
  <c r="F1884" i="5"/>
  <c r="C1884" i="5"/>
  <c r="B1884" i="5"/>
  <c r="E1884" i="5"/>
  <c r="D1879" i="2" l="1"/>
  <c r="A1879" i="2" s="1"/>
  <c r="D1880" i="2"/>
  <c r="A1880" i="2" s="1"/>
  <c r="B1886" i="5"/>
  <c r="C1886" i="5"/>
  <c r="E1886" i="5"/>
  <c r="F1886" i="5"/>
  <c r="B1885" i="5"/>
  <c r="C1885" i="5"/>
  <c r="E1885" i="5"/>
  <c r="F1885" i="5"/>
  <c r="B1881" i="2"/>
  <c r="C1881" i="2"/>
  <c r="G1887" i="5"/>
  <c r="F1881" i="2"/>
  <c r="E1881" i="2"/>
  <c r="D1884" i="5"/>
  <c r="A1884" i="5" s="1"/>
  <c r="D1883" i="5"/>
  <c r="A1883" i="5" s="1"/>
  <c r="G1883" i="2"/>
  <c r="F1882" i="2"/>
  <c r="E1882" i="2"/>
  <c r="G1884" i="2"/>
  <c r="B1882" i="2"/>
  <c r="C1882" i="2"/>
  <c r="G1888" i="5"/>
  <c r="D1882" i="2" l="1"/>
  <c r="A1882" i="2" s="1"/>
  <c r="G1886" i="2"/>
  <c r="C1884" i="2"/>
  <c r="F1884" i="2"/>
  <c r="E1884" i="2"/>
  <c r="G1890" i="5"/>
  <c r="B1884" i="2"/>
  <c r="G1885" i="2"/>
  <c r="B1887" i="5"/>
  <c r="E1887" i="5"/>
  <c r="F1887" i="5"/>
  <c r="C1887" i="5"/>
  <c r="D1885" i="5"/>
  <c r="A1885" i="5" s="1"/>
  <c r="D1886" i="5"/>
  <c r="A1886" i="5" s="1"/>
  <c r="G1889" i="5"/>
  <c r="F1883" i="2"/>
  <c r="E1883" i="2"/>
  <c r="B1883" i="2"/>
  <c r="C1883" i="2"/>
  <c r="F1888" i="5"/>
  <c r="B1888" i="5"/>
  <c r="E1888" i="5"/>
  <c r="C1888" i="5"/>
  <c r="D1881" i="2"/>
  <c r="A1881" i="2" s="1"/>
  <c r="D1884" i="2" l="1"/>
  <c r="A1884" i="2" s="1"/>
  <c r="D1883" i="2"/>
  <c r="A1883" i="2" s="1"/>
  <c r="D1888" i="5"/>
  <c r="A1888" i="5" s="1"/>
  <c r="F1885" i="2"/>
  <c r="G1891" i="5"/>
  <c r="B1885" i="2"/>
  <c r="E1885" i="2"/>
  <c r="C1885" i="2"/>
  <c r="C1889" i="5"/>
  <c r="F1889" i="5"/>
  <c r="B1889" i="5"/>
  <c r="E1889" i="5"/>
  <c r="D1887" i="5"/>
  <c r="A1887" i="5" s="1"/>
  <c r="F1890" i="5"/>
  <c r="B1890" i="5"/>
  <c r="E1890" i="5"/>
  <c r="C1890" i="5"/>
  <c r="G1887" i="2"/>
  <c r="G1888" i="2"/>
  <c r="F1886" i="2"/>
  <c r="B1886" i="2"/>
  <c r="E1886" i="2"/>
  <c r="C1886" i="2"/>
  <c r="G1892" i="5"/>
  <c r="D1890" i="5" l="1"/>
  <c r="A1890" i="5" s="1"/>
  <c r="D1885" i="2"/>
  <c r="A1885" i="2" s="1"/>
  <c r="F1888" i="2"/>
  <c r="C1888" i="2"/>
  <c r="G1890" i="2"/>
  <c r="G1889" i="2"/>
  <c r="B1888" i="2"/>
  <c r="E1888" i="2"/>
  <c r="G1894" i="5"/>
  <c r="E1891" i="5"/>
  <c r="F1891" i="5"/>
  <c r="B1891" i="5"/>
  <c r="C1891" i="5"/>
  <c r="D1886" i="2"/>
  <c r="A1886" i="2" s="1"/>
  <c r="E1887" i="2"/>
  <c r="G1893" i="5"/>
  <c r="B1887" i="2"/>
  <c r="F1887" i="2"/>
  <c r="C1887" i="2"/>
  <c r="D1889" i="5"/>
  <c r="A1889" i="5" s="1"/>
  <c r="E1892" i="5"/>
  <c r="F1892" i="5"/>
  <c r="B1892" i="5"/>
  <c r="C1892" i="5"/>
  <c r="D1888" i="2" l="1"/>
  <c r="A1888" i="2" s="1"/>
  <c r="D1891" i="5"/>
  <c r="A1891" i="5" s="1"/>
  <c r="D1892" i="5"/>
  <c r="A1892" i="5" s="1"/>
  <c r="C1894" i="5"/>
  <c r="E1894" i="5"/>
  <c r="B1894" i="5"/>
  <c r="F1894" i="5"/>
  <c r="B1890" i="2"/>
  <c r="C1890" i="2"/>
  <c r="G1896" i="5"/>
  <c r="G1891" i="2"/>
  <c r="F1890" i="2"/>
  <c r="E1890" i="2"/>
  <c r="G1892" i="2"/>
  <c r="C1893" i="5"/>
  <c r="B1893" i="5"/>
  <c r="F1893" i="5"/>
  <c r="E1893" i="5"/>
  <c r="C1889" i="2"/>
  <c r="F1889" i="2"/>
  <c r="E1889" i="2"/>
  <c r="G1895" i="5"/>
  <c r="B1889" i="2"/>
  <c r="D1887" i="2"/>
  <c r="A1887" i="2" s="1"/>
  <c r="D1889" i="2" l="1"/>
  <c r="A1889" i="2" s="1"/>
  <c r="D1890" i="2"/>
  <c r="A1890" i="2" s="1"/>
  <c r="D1894" i="5"/>
  <c r="D1893" i="5"/>
  <c r="A1893" i="5" s="1"/>
  <c r="E1892" i="2"/>
  <c r="G1898" i="5"/>
  <c r="B1892" i="2"/>
  <c r="G1893" i="2"/>
  <c r="C1892" i="2"/>
  <c r="F1892" i="2"/>
  <c r="G1894" i="2"/>
  <c r="A1894" i="5"/>
  <c r="C1895" i="5"/>
  <c r="F1895" i="5"/>
  <c r="E1895" i="5"/>
  <c r="B1895" i="5"/>
  <c r="F1896" i="5"/>
  <c r="C1896" i="5"/>
  <c r="E1896" i="5"/>
  <c r="B1896" i="5"/>
  <c r="G1897" i="5"/>
  <c r="F1891" i="2"/>
  <c r="E1891" i="2"/>
  <c r="C1891" i="2"/>
  <c r="B1891" i="2"/>
  <c r="D1896" i="5" l="1"/>
  <c r="A1896" i="5" s="1"/>
  <c r="D1891" i="2"/>
  <c r="A1891" i="2" s="1"/>
  <c r="D1895" i="5"/>
  <c r="A1895" i="5" s="1"/>
  <c r="G1899" i="5"/>
  <c r="E1893" i="2"/>
  <c r="F1893" i="2"/>
  <c r="B1893" i="2"/>
  <c r="C1893" i="2"/>
  <c r="F1894" i="2"/>
  <c r="B1894" i="2"/>
  <c r="G1895" i="2"/>
  <c r="C1894" i="2"/>
  <c r="G1896" i="2"/>
  <c r="E1894" i="2"/>
  <c r="G1900" i="5"/>
  <c r="E1898" i="5"/>
  <c r="C1898" i="5"/>
  <c r="F1898" i="5"/>
  <c r="B1898" i="5"/>
  <c r="C1897" i="5"/>
  <c r="F1897" i="5"/>
  <c r="E1897" i="5"/>
  <c r="B1897" i="5"/>
  <c r="D1892" i="2"/>
  <c r="A1892" i="2" s="1"/>
  <c r="D1897" i="5" l="1"/>
  <c r="A1897" i="5" s="1"/>
  <c r="D1894" i="2"/>
  <c r="A1894" i="2" s="1"/>
  <c r="E1896" i="2"/>
  <c r="G1898" i="2"/>
  <c r="C1896" i="2"/>
  <c r="G1897" i="2"/>
  <c r="F1896" i="2"/>
  <c r="G1902" i="5"/>
  <c r="B1896" i="2"/>
  <c r="D1898" i="5"/>
  <c r="A1898" i="5" s="1"/>
  <c r="D1893" i="2"/>
  <c r="A1893" i="2" s="1"/>
  <c r="B1900" i="5"/>
  <c r="C1900" i="5"/>
  <c r="F1900" i="5"/>
  <c r="E1900" i="5"/>
  <c r="C1895" i="2"/>
  <c r="E1895" i="2"/>
  <c r="F1895" i="2"/>
  <c r="G1901" i="5"/>
  <c r="B1895" i="2"/>
  <c r="C1899" i="5"/>
  <c r="E1899" i="5"/>
  <c r="B1899" i="5"/>
  <c r="F1899" i="5"/>
  <c r="D1900" i="5" l="1"/>
  <c r="A1900" i="5" s="1"/>
  <c r="C1901" i="5"/>
  <c r="F1901" i="5"/>
  <c r="E1901" i="5"/>
  <c r="B1901" i="5"/>
  <c r="C1902" i="5"/>
  <c r="E1902" i="5"/>
  <c r="F1902" i="5"/>
  <c r="B1902" i="5"/>
  <c r="G1899" i="2"/>
  <c r="E1898" i="2"/>
  <c r="C1898" i="2"/>
  <c r="G1904" i="5"/>
  <c r="F1898" i="2"/>
  <c r="B1898" i="2"/>
  <c r="G1900" i="2"/>
  <c r="D1899" i="5"/>
  <c r="A1899" i="5" s="1"/>
  <c r="D1896" i="2"/>
  <c r="A1896" i="2" s="1"/>
  <c r="D1895" i="2"/>
  <c r="A1895" i="2" s="1"/>
  <c r="C1897" i="2"/>
  <c r="B1897" i="2"/>
  <c r="F1897" i="2"/>
  <c r="E1897" i="2"/>
  <c r="G1903" i="5"/>
  <c r="D1901" i="5" l="1"/>
  <c r="A1901" i="5" s="1"/>
  <c r="D1897" i="2"/>
  <c r="A1897" i="2" s="1"/>
  <c r="D1898" i="2"/>
  <c r="A1898" i="2" s="1"/>
  <c r="E1904" i="5"/>
  <c r="C1904" i="5"/>
  <c r="B1904" i="5"/>
  <c r="F1904" i="5"/>
  <c r="D1902" i="5"/>
  <c r="A1902" i="5" s="1"/>
  <c r="C1903" i="5"/>
  <c r="E1903" i="5"/>
  <c r="B1903" i="5"/>
  <c r="F1903" i="5"/>
  <c r="G1906" i="5"/>
  <c r="G1901" i="2"/>
  <c r="C1900" i="2"/>
  <c r="G1902" i="2"/>
  <c r="F1900" i="2"/>
  <c r="E1900" i="2"/>
  <c r="B1900" i="2"/>
  <c r="G1905" i="5"/>
  <c r="E1899" i="2"/>
  <c r="F1899" i="2"/>
  <c r="C1899" i="2"/>
  <c r="B1899" i="2"/>
  <c r="D1900" i="2" l="1"/>
  <c r="A1900" i="2" s="1"/>
  <c r="D1903" i="5"/>
  <c r="A1903" i="5" s="1"/>
  <c r="G1907" i="5"/>
  <c r="F1901" i="2"/>
  <c r="B1901" i="2"/>
  <c r="C1901" i="2"/>
  <c r="E1901" i="2"/>
  <c r="D1899" i="2"/>
  <c r="A1899" i="2" s="1"/>
  <c r="F1906" i="5"/>
  <c r="E1906" i="5"/>
  <c r="C1906" i="5"/>
  <c r="B1906" i="5"/>
  <c r="E1905" i="5"/>
  <c r="F1905" i="5"/>
  <c r="B1905" i="5"/>
  <c r="C1905" i="5"/>
  <c r="C1902" i="2"/>
  <c r="G1903" i="2"/>
  <c r="F1902" i="2"/>
  <c r="B1902" i="2"/>
  <c r="E1902" i="2"/>
  <c r="G1904" i="2"/>
  <c r="G1908" i="5"/>
  <c r="D1904" i="5"/>
  <c r="A1904" i="5" s="1"/>
  <c r="D1906" i="5" l="1"/>
  <c r="A1906" i="5" s="1"/>
  <c r="G1905" i="2"/>
  <c r="E1904" i="2"/>
  <c r="F1904" i="2"/>
  <c r="B1904" i="2"/>
  <c r="C1904" i="2"/>
  <c r="G1910" i="5"/>
  <c r="G1906" i="2"/>
  <c r="E1903" i="2"/>
  <c r="F1903" i="2"/>
  <c r="B1903" i="2"/>
  <c r="G1909" i="5"/>
  <c r="C1903" i="2"/>
  <c r="D1901" i="2"/>
  <c r="A1901" i="2" s="1"/>
  <c r="E1907" i="5"/>
  <c r="F1907" i="5"/>
  <c r="C1907" i="5"/>
  <c r="B1907" i="5"/>
  <c r="C1908" i="5"/>
  <c r="E1908" i="5"/>
  <c r="B1908" i="5"/>
  <c r="F1908" i="5"/>
  <c r="D1902" i="2"/>
  <c r="A1902" i="2" s="1"/>
  <c r="D1905" i="5"/>
  <c r="A1905" i="5" s="1"/>
  <c r="D1903" i="2" l="1"/>
  <c r="A1903" i="2" s="1"/>
  <c r="D1908" i="5"/>
  <c r="A1908" i="5" s="1"/>
  <c r="D1907" i="5"/>
  <c r="A1907" i="5" s="1"/>
  <c r="C1909" i="5"/>
  <c r="B1909" i="5"/>
  <c r="E1909" i="5"/>
  <c r="F1909" i="5"/>
  <c r="C1906" i="2"/>
  <c r="G1908" i="2"/>
  <c r="G1912" i="5"/>
  <c r="E1906" i="2"/>
  <c r="B1906" i="2"/>
  <c r="G1907" i="2"/>
  <c r="F1906" i="2"/>
  <c r="C1910" i="5"/>
  <c r="B1910" i="5"/>
  <c r="F1910" i="5"/>
  <c r="E1910" i="5"/>
  <c r="D1904" i="2"/>
  <c r="A1904" i="2" s="1"/>
  <c r="B1905" i="2"/>
  <c r="G1911" i="5"/>
  <c r="C1905" i="2"/>
  <c r="E1905" i="2"/>
  <c r="F1905" i="2"/>
  <c r="D1906" i="2" l="1"/>
  <c r="A1906" i="2" s="1"/>
  <c r="F1911" i="5"/>
  <c r="C1911" i="5"/>
  <c r="E1911" i="5"/>
  <c r="D1911" i="5" s="1"/>
  <c r="B1911" i="5"/>
  <c r="C1907" i="2"/>
  <c r="B1907" i="2"/>
  <c r="F1907" i="2"/>
  <c r="E1907" i="2"/>
  <c r="G1913" i="5"/>
  <c r="G1914" i="5"/>
  <c r="F1908" i="2"/>
  <c r="G1910" i="2"/>
  <c r="G1909" i="2"/>
  <c r="B1908" i="2"/>
  <c r="C1908" i="2"/>
  <c r="E1908" i="2"/>
  <c r="D1905" i="2"/>
  <c r="A1905" i="2" s="1"/>
  <c r="D1910" i="5"/>
  <c r="A1910" i="5" s="1"/>
  <c r="F1912" i="5"/>
  <c r="B1912" i="5"/>
  <c r="C1912" i="5"/>
  <c r="E1912" i="5"/>
  <c r="D1909" i="5"/>
  <c r="A1909" i="5" s="1"/>
  <c r="D1908" i="2" l="1"/>
  <c r="A1908" i="2" s="1"/>
  <c r="D1907" i="2"/>
  <c r="A1907" i="2" s="1"/>
  <c r="D1912" i="5"/>
  <c r="A1912" i="5" s="1"/>
  <c r="G1912" i="2"/>
  <c r="B1910" i="2"/>
  <c r="G1911" i="2"/>
  <c r="C1910" i="2"/>
  <c r="E1910" i="2"/>
  <c r="F1910" i="2"/>
  <c r="G1916" i="5"/>
  <c r="A1911" i="5"/>
  <c r="E1914" i="5"/>
  <c r="C1914" i="5"/>
  <c r="B1914" i="5"/>
  <c r="F1914" i="5"/>
  <c r="B1909" i="2"/>
  <c r="G1915" i="5"/>
  <c r="E1909" i="2"/>
  <c r="C1909" i="2"/>
  <c r="F1909" i="2"/>
  <c r="E1913" i="5"/>
  <c r="B1913" i="5"/>
  <c r="F1913" i="5"/>
  <c r="C1913" i="5"/>
  <c r="D1909" i="2" l="1"/>
  <c r="A1909" i="2" s="1"/>
  <c r="D1913" i="5"/>
  <c r="A1913" i="5" s="1"/>
  <c r="C1916" i="5"/>
  <c r="F1916" i="5"/>
  <c r="E1916" i="5"/>
  <c r="B1916" i="5"/>
  <c r="G1917" i="5"/>
  <c r="E1911" i="2"/>
  <c r="B1911" i="2"/>
  <c r="F1911" i="2"/>
  <c r="C1911" i="2"/>
  <c r="E1915" i="5"/>
  <c r="F1915" i="5"/>
  <c r="B1915" i="5"/>
  <c r="C1915" i="5"/>
  <c r="D1914" i="5"/>
  <c r="A1914" i="5" s="1"/>
  <c r="D1910" i="2"/>
  <c r="A1910" i="2" s="1"/>
  <c r="G1914" i="2"/>
  <c r="E1912" i="2"/>
  <c r="F1912" i="2"/>
  <c r="G1913" i="2"/>
  <c r="C1912" i="2"/>
  <c r="B1912" i="2"/>
  <c r="G1918" i="5"/>
  <c r="D1916" i="5" l="1"/>
  <c r="A1916" i="5" s="1"/>
  <c r="F1913" i="2"/>
  <c r="G1919" i="5"/>
  <c r="B1913" i="2"/>
  <c r="E1913" i="2"/>
  <c r="C1913" i="2"/>
  <c r="B1918" i="5"/>
  <c r="F1918" i="5"/>
  <c r="E1918" i="5"/>
  <c r="C1918" i="5"/>
  <c r="D1915" i="5"/>
  <c r="A1915" i="5" s="1"/>
  <c r="D1912" i="2"/>
  <c r="A1912" i="2" s="1"/>
  <c r="D1911" i="2"/>
  <c r="A1911" i="2" s="1"/>
  <c r="C1914" i="2"/>
  <c r="B1914" i="2"/>
  <c r="E1914" i="2"/>
  <c r="G1920" i="5"/>
  <c r="F1914" i="2"/>
  <c r="G1916" i="2"/>
  <c r="G1915" i="2"/>
  <c r="F1917" i="5"/>
  <c r="B1917" i="5"/>
  <c r="C1917" i="5"/>
  <c r="E1917" i="5"/>
  <c r="D1914" i="2" l="1"/>
  <c r="A1914" i="2" s="1"/>
  <c r="D1913" i="2"/>
  <c r="A1913" i="2" s="1"/>
  <c r="D1917" i="5"/>
  <c r="A1917" i="5" s="1"/>
  <c r="C1915" i="2"/>
  <c r="F1915" i="2"/>
  <c r="B1915" i="2"/>
  <c r="E1915" i="2"/>
  <c r="G1921" i="5"/>
  <c r="F1916" i="2"/>
  <c r="B1916" i="2"/>
  <c r="G1918" i="2"/>
  <c r="G1922" i="5"/>
  <c r="G1917" i="2"/>
  <c r="E1916" i="2"/>
  <c r="C1916" i="2"/>
  <c r="B1919" i="5"/>
  <c r="C1919" i="5"/>
  <c r="E1919" i="5"/>
  <c r="F1919" i="5"/>
  <c r="F1920" i="5"/>
  <c r="C1920" i="5"/>
  <c r="B1920" i="5"/>
  <c r="E1920" i="5"/>
  <c r="D1918" i="5"/>
  <c r="A1918" i="5" s="1"/>
  <c r="D1916" i="2" l="1"/>
  <c r="A1916" i="2" s="1"/>
  <c r="D1915" i="2"/>
  <c r="D1920" i="5"/>
  <c r="A1920" i="5" s="1"/>
  <c r="A1915" i="2"/>
  <c r="C1918" i="2"/>
  <c r="B1918" i="2"/>
  <c r="G1920" i="2"/>
  <c r="F1918" i="2"/>
  <c r="G1919" i="2"/>
  <c r="E1918" i="2"/>
  <c r="G1924" i="5"/>
  <c r="G1923" i="5"/>
  <c r="C1917" i="2"/>
  <c r="F1917" i="2"/>
  <c r="B1917" i="2"/>
  <c r="E1917" i="2"/>
  <c r="D1919" i="5"/>
  <c r="A1919" i="5" s="1"/>
  <c r="B1922" i="5"/>
  <c r="E1922" i="5"/>
  <c r="C1922" i="5"/>
  <c r="F1922" i="5"/>
  <c r="F1921" i="5"/>
  <c r="C1921" i="5"/>
  <c r="B1921" i="5"/>
  <c r="E1921" i="5"/>
  <c r="D1918" i="2" l="1"/>
  <c r="A1918" i="2" s="1"/>
  <c r="D1922" i="5"/>
  <c r="A1922" i="5" s="1"/>
  <c r="F1924" i="5"/>
  <c r="B1924" i="5"/>
  <c r="C1924" i="5"/>
  <c r="E1924" i="5"/>
  <c r="G1926" i="5"/>
  <c r="F1920" i="2"/>
  <c r="B1920" i="2"/>
  <c r="C1920" i="2"/>
  <c r="G1922" i="2"/>
  <c r="E1920" i="2"/>
  <c r="G1921" i="2"/>
  <c r="D1921" i="5"/>
  <c r="A1921" i="5" s="1"/>
  <c r="G1925" i="5"/>
  <c r="C1919" i="2"/>
  <c r="E1919" i="2"/>
  <c r="B1919" i="2"/>
  <c r="F1919" i="2"/>
  <c r="D1917" i="2"/>
  <c r="A1917" i="2" s="1"/>
  <c r="F1923" i="5"/>
  <c r="B1923" i="5"/>
  <c r="C1923" i="5"/>
  <c r="E1923" i="5"/>
  <c r="D1920" i="2" l="1"/>
  <c r="A1920" i="2" s="1"/>
  <c r="D1924" i="5"/>
  <c r="A1924" i="5" s="1"/>
  <c r="D1919" i="2"/>
  <c r="A1919" i="2" s="1"/>
  <c r="F1921" i="2"/>
  <c r="C1921" i="2"/>
  <c r="E1921" i="2"/>
  <c r="G1927" i="5"/>
  <c r="B1921" i="2"/>
  <c r="D1923" i="5"/>
  <c r="A1923" i="5" s="1"/>
  <c r="B1925" i="5"/>
  <c r="F1925" i="5"/>
  <c r="C1925" i="5"/>
  <c r="E1925" i="5"/>
  <c r="B1922" i="2"/>
  <c r="G1928" i="5"/>
  <c r="G1923" i="2"/>
  <c r="F1922" i="2"/>
  <c r="C1922" i="2"/>
  <c r="G1924" i="2"/>
  <c r="E1922" i="2"/>
  <c r="B1926" i="5"/>
  <c r="C1926" i="5"/>
  <c r="F1926" i="5"/>
  <c r="E1926" i="5"/>
  <c r="D1926" i="5" l="1"/>
  <c r="A1926" i="5" s="1"/>
  <c r="D1925" i="5"/>
  <c r="A1925" i="5" s="1"/>
  <c r="D1922" i="2"/>
  <c r="A1922" i="2" s="1"/>
  <c r="G1925" i="2"/>
  <c r="G1926" i="2"/>
  <c r="F1924" i="2"/>
  <c r="G1930" i="5"/>
  <c r="C1924" i="2"/>
  <c r="B1924" i="2"/>
  <c r="E1924" i="2"/>
  <c r="F1928" i="5"/>
  <c r="B1928" i="5"/>
  <c r="E1928" i="5"/>
  <c r="C1928" i="5"/>
  <c r="F1927" i="5"/>
  <c r="C1927" i="5"/>
  <c r="E1927" i="5"/>
  <c r="B1927" i="5"/>
  <c r="G1929" i="5"/>
  <c r="E1923" i="2"/>
  <c r="C1923" i="2"/>
  <c r="B1923" i="2"/>
  <c r="F1923" i="2"/>
  <c r="D1921" i="2"/>
  <c r="A1921" i="2" s="1"/>
  <c r="D1924" i="2" l="1"/>
  <c r="A1924" i="2" s="1"/>
  <c r="D1923" i="2"/>
  <c r="A1923" i="2" s="1"/>
  <c r="D1928" i="5"/>
  <c r="A1928" i="5" s="1"/>
  <c r="D1927" i="5"/>
  <c r="A1927" i="5" s="1"/>
  <c r="B1926" i="2"/>
  <c r="C1926" i="2"/>
  <c r="E1926" i="2"/>
  <c r="G1932" i="5"/>
  <c r="F1926" i="2"/>
  <c r="G1928" i="2"/>
  <c r="G1927" i="2"/>
  <c r="B1925" i="2"/>
  <c r="G1931" i="5"/>
  <c r="E1925" i="2"/>
  <c r="F1925" i="2"/>
  <c r="C1925" i="2"/>
  <c r="E1929" i="5"/>
  <c r="F1929" i="5"/>
  <c r="B1929" i="5"/>
  <c r="C1929" i="5"/>
  <c r="B1930" i="5"/>
  <c r="F1930" i="5"/>
  <c r="C1930" i="5"/>
  <c r="E1930" i="5"/>
  <c r="D1926" i="2" l="1"/>
  <c r="A1926" i="2" s="1"/>
  <c r="F1932" i="5"/>
  <c r="C1932" i="5"/>
  <c r="B1932" i="5"/>
  <c r="E1932" i="5"/>
  <c r="D1925" i="2"/>
  <c r="A1925" i="2" s="1"/>
  <c r="G1933" i="5"/>
  <c r="C1927" i="2"/>
  <c r="B1927" i="2"/>
  <c r="E1927" i="2"/>
  <c r="F1927" i="2"/>
  <c r="D1929" i="5"/>
  <c r="A1929" i="5" s="1"/>
  <c r="C1931" i="5"/>
  <c r="F1931" i="5"/>
  <c r="B1931" i="5"/>
  <c r="E1931" i="5"/>
  <c r="C1928" i="2"/>
  <c r="E1928" i="2"/>
  <c r="F1928" i="2"/>
  <c r="G1930" i="2"/>
  <c r="G1929" i="2"/>
  <c r="B1928" i="2"/>
  <c r="G1934" i="5"/>
  <c r="D1930" i="5"/>
  <c r="A1930" i="5" s="1"/>
  <c r="D1931" i="5" l="1"/>
  <c r="A1931" i="5" s="1"/>
  <c r="D1932" i="5"/>
  <c r="A1932" i="5" s="1"/>
  <c r="C1929" i="2"/>
  <c r="G1935" i="5"/>
  <c r="B1929" i="2"/>
  <c r="F1929" i="2"/>
  <c r="E1929" i="2"/>
  <c r="F1930" i="2"/>
  <c r="B1930" i="2"/>
  <c r="G1932" i="2"/>
  <c r="C1930" i="2"/>
  <c r="G1931" i="2"/>
  <c r="G1936" i="5"/>
  <c r="E1930" i="2"/>
  <c r="B1934" i="5"/>
  <c r="F1934" i="5"/>
  <c r="C1934" i="5"/>
  <c r="E1934" i="5"/>
  <c r="B1933" i="5"/>
  <c r="C1933" i="5"/>
  <c r="E1933" i="5"/>
  <c r="F1933" i="5"/>
  <c r="D1928" i="2"/>
  <c r="A1928" i="2" s="1"/>
  <c r="D1927" i="2"/>
  <c r="A1927" i="2" s="1"/>
  <c r="D1933" i="5" l="1"/>
  <c r="A1933" i="5" s="1"/>
  <c r="B1936" i="5"/>
  <c r="E1936" i="5"/>
  <c r="C1936" i="5"/>
  <c r="F1936" i="5"/>
  <c r="B1931" i="2"/>
  <c r="F1931" i="2"/>
  <c r="E1931" i="2"/>
  <c r="C1931" i="2"/>
  <c r="G1937" i="5"/>
  <c r="C1935" i="5"/>
  <c r="E1935" i="5"/>
  <c r="B1935" i="5"/>
  <c r="F1935" i="5"/>
  <c r="D1934" i="5"/>
  <c r="A1934" i="5" s="1"/>
  <c r="D1930" i="2"/>
  <c r="A1930" i="2" s="1"/>
  <c r="C1932" i="2"/>
  <c r="G1938" i="5"/>
  <c r="E1932" i="2"/>
  <c r="G1933" i="2"/>
  <c r="B1932" i="2"/>
  <c r="G1934" i="2"/>
  <c r="F1932" i="2"/>
  <c r="D1929" i="2"/>
  <c r="A1929" i="2" s="1"/>
  <c r="D1935" i="5" l="1"/>
  <c r="A1935" i="5" s="1"/>
  <c r="B1933" i="2"/>
  <c r="F1933" i="2"/>
  <c r="G1939" i="5"/>
  <c r="C1933" i="2"/>
  <c r="E1933" i="2"/>
  <c r="D1931" i="2"/>
  <c r="A1931" i="2" s="1"/>
  <c r="D1932" i="2"/>
  <c r="A1932" i="2" s="1"/>
  <c r="D1936" i="5"/>
  <c r="A1936" i="5" s="1"/>
  <c r="G1936" i="2"/>
  <c r="B1934" i="2"/>
  <c r="F1934" i="2"/>
  <c r="E1934" i="2"/>
  <c r="G1940" i="5"/>
  <c r="C1934" i="2"/>
  <c r="G1935" i="2"/>
  <c r="F1938" i="5"/>
  <c r="C1938" i="5"/>
  <c r="B1938" i="5"/>
  <c r="E1938" i="5"/>
  <c r="F1937" i="5"/>
  <c r="B1937" i="5"/>
  <c r="C1937" i="5"/>
  <c r="E1937" i="5"/>
  <c r="D1938" i="5" l="1"/>
  <c r="A1938" i="5" s="1"/>
  <c r="D1937" i="5"/>
  <c r="A1937" i="5" s="1"/>
  <c r="F1935" i="2"/>
  <c r="G1941" i="5"/>
  <c r="E1935" i="2"/>
  <c r="B1935" i="2"/>
  <c r="C1935" i="2"/>
  <c r="B1939" i="5"/>
  <c r="F1939" i="5"/>
  <c r="E1939" i="5"/>
  <c r="C1939" i="5"/>
  <c r="C1940" i="5"/>
  <c r="B1940" i="5"/>
  <c r="E1940" i="5"/>
  <c r="F1940" i="5"/>
  <c r="E1936" i="2"/>
  <c r="G1938" i="2"/>
  <c r="G1937" i="2"/>
  <c r="C1936" i="2"/>
  <c r="B1936" i="2"/>
  <c r="G1942" i="5"/>
  <c r="F1936" i="2"/>
  <c r="D1934" i="2"/>
  <c r="A1934" i="2" s="1"/>
  <c r="D1933" i="2"/>
  <c r="A1933" i="2" s="1"/>
  <c r="D1935" i="2" l="1"/>
  <c r="A1935" i="2" s="1"/>
  <c r="D1940" i="5"/>
  <c r="A1940" i="5" s="1"/>
  <c r="D1939" i="5"/>
  <c r="A1939" i="5" s="1"/>
  <c r="C1937" i="2"/>
  <c r="F1937" i="2"/>
  <c r="E1937" i="2"/>
  <c r="G1943" i="5"/>
  <c r="B1937" i="2"/>
  <c r="E1942" i="5"/>
  <c r="C1942" i="5"/>
  <c r="F1942" i="5"/>
  <c r="B1942" i="5"/>
  <c r="F1938" i="2"/>
  <c r="G1944" i="5"/>
  <c r="C1938" i="2"/>
  <c r="G1939" i="2"/>
  <c r="B1938" i="2"/>
  <c r="G1940" i="2"/>
  <c r="E1938" i="2"/>
  <c r="D1936" i="2"/>
  <c r="A1936" i="2" s="1"/>
  <c r="E1941" i="5"/>
  <c r="C1941" i="5"/>
  <c r="F1941" i="5"/>
  <c r="B1941" i="5"/>
  <c r="D1937" i="2" l="1"/>
  <c r="A1937" i="2" s="1"/>
  <c r="D1941" i="5"/>
  <c r="A1941" i="5" s="1"/>
  <c r="D1938" i="2"/>
  <c r="A1938" i="2" s="1"/>
  <c r="B1943" i="5"/>
  <c r="C1943" i="5"/>
  <c r="F1943" i="5"/>
  <c r="E1943" i="5"/>
  <c r="G1942" i="2"/>
  <c r="G1941" i="2"/>
  <c r="G1946" i="5"/>
  <c r="B1940" i="2"/>
  <c r="F1940" i="2"/>
  <c r="C1940" i="2"/>
  <c r="E1940" i="2"/>
  <c r="C1944" i="5"/>
  <c r="F1944" i="5"/>
  <c r="B1944" i="5"/>
  <c r="E1944" i="5"/>
  <c r="D1942" i="5"/>
  <c r="A1942" i="5" s="1"/>
  <c r="E1939" i="2"/>
  <c r="G1945" i="5"/>
  <c r="B1939" i="2"/>
  <c r="F1939" i="2"/>
  <c r="C1939" i="2"/>
  <c r="D1940" i="2" l="1"/>
  <c r="A1940" i="2" s="1"/>
  <c r="D1943" i="5"/>
  <c r="A1943" i="5" s="1"/>
  <c r="D1944" i="5"/>
  <c r="A1944" i="5" s="1"/>
  <c r="B1946" i="5"/>
  <c r="C1946" i="5"/>
  <c r="E1946" i="5"/>
  <c r="F1946" i="5"/>
  <c r="B1945" i="5"/>
  <c r="E1945" i="5"/>
  <c r="F1945" i="5"/>
  <c r="C1945" i="5"/>
  <c r="G1947" i="5"/>
  <c r="F1941" i="2"/>
  <c r="C1941" i="2"/>
  <c r="E1941" i="2"/>
  <c r="B1941" i="2"/>
  <c r="D1939" i="2"/>
  <c r="A1939" i="2" s="1"/>
  <c r="E1942" i="2"/>
  <c r="B1942" i="2"/>
  <c r="G1943" i="2"/>
  <c r="G1948" i="5"/>
  <c r="F1942" i="2"/>
  <c r="C1942" i="2"/>
  <c r="G1944" i="2"/>
  <c r="D1946" i="5" l="1"/>
  <c r="A1946" i="5" s="1"/>
  <c r="C1948" i="5"/>
  <c r="E1948" i="5"/>
  <c r="B1948" i="5"/>
  <c r="F1948" i="5"/>
  <c r="G1946" i="2"/>
  <c r="B1944" i="2"/>
  <c r="G1950" i="5"/>
  <c r="E1944" i="2"/>
  <c r="F1944" i="2"/>
  <c r="C1944" i="2"/>
  <c r="G1945" i="2"/>
  <c r="G1949" i="5"/>
  <c r="B1943" i="2"/>
  <c r="F1943" i="2"/>
  <c r="E1943" i="2"/>
  <c r="C1943" i="2"/>
  <c r="D1945" i="5"/>
  <c r="A1945" i="5" s="1"/>
  <c r="B1947" i="5"/>
  <c r="C1947" i="5"/>
  <c r="F1947" i="5"/>
  <c r="E1947" i="5"/>
  <c r="D1942" i="2"/>
  <c r="A1942" i="2" s="1"/>
  <c r="D1941" i="2"/>
  <c r="A1941" i="2" s="1"/>
  <c r="D1943" i="2" l="1"/>
  <c r="A1943" i="2" s="1"/>
  <c r="D1944" i="2"/>
  <c r="A1944" i="2" s="1"/>
  <c r="B1945" i="2"/>
  <c r="E1945" i="2"/>
  <c r="C1945" i="2"/>
  <c r="G1951" i="5"/>
  <c r="F1945" i="2"/>
  <c r="B1950" i="5"/>
  <c r="C1950" i="5"/>
  <c r="E1950" i="5"/>
  <c r="F1950" i="5"/>
  <c r="D1948" i="5"/>
  <c r="A1948" i="5" s="1"/>
  <c r="E1949" i="5"/>
  <c r="C1949" i="5"/>
  <c r="B1949" i="5"/>
  <c r="F1949" i="5"/>
  <c r="D1947" i="5"/>
  <c r="A1947" i="5" s="1"/>
  <c r="C1946" i="2"/>
  <c r="B1946" i="2"/>
  <c r="E1946" i="2"/>
  <c r="G1948" i="2"/>
  <c r="F1946" i="2"/>
  <c r="G1947" i="2"/>
  <c r="G1952" i="5"/>
  <c r="D1949" i="5" l="1"/>
  <c r="A1949" i="5" s="1"/>
  <c r="D1945" i="2"/>
  <c r="D1946" i="2"/>
  <c r="A1946" i="2" s="1"/>
  <c r="A1945" i="2"/>
  <c r="F1947" i="2"/>
  <c r="C1947" i="2"/>
  <c r="G1953" i="5"/>
  <c r="E1947" i="2"/>
  <c r="B1947" i="2"/>
  <c r="G1950" i="2"/>
  <c r="G1949" i="2"/>
  <c r="E1948" i="2"/>
  <c r="F1948" i="2"/>
  <c r="C1948" i="2"/>
  <c r="B1948" i="2"/>
  <c r="G1954" i="5"/>
  <c r="B1952" i="5"/>
  <c r="F1952" i="5"/>
  <c r="C1952" i="5"/>
  <c r="E1952" i="5"/>
  <c r="D1950" i="5"/>
  <c r="A1950" i="5" s="1"/>
  <c r="F1951" i="5"/>
  <c r="B1951" i="5"/>
  <c r="C1951" i="5"/>
  <c r="E1951" i="5"/>
  <c r="E1950" i="2" l="1"/>
  <c r="C1950" i="2"/>
  <c r="F1950" i="2"/>
  <c r="B1950" i="2"/>
  <c r="G1951" i="2"/>
  <c r="G1956" i="5"/>
  <c r="G1952" i="2"/>
  <c r="G1955" i="5"/>
  <c r="E1949" i="2"/>
  <c r="C1949" i="2"/>
  <c r="F1949" i="2"/>
  <c r="B1949" i="2"/>
  <c r="D1951" i="5"/>
  <c r="A1951" i="5" s="1"/>
  <c r="C1953" i="5"/>
  <c r="E1953" i="5"/>
  <c r="B1953" i="5"/>
  <c r="F1953" i="5"/>
  <c r="D1952" i="5"/>
  <c r="A1952" i="5" s="1"/>
  <c r="E1954" i="5"/>
  <c r="C1954" i="5"/>
  <c r="B1954" i="5"/>
  <c r="F1954" i="5"/>
  <c r="D1948" i="2"/>
  <c r="A1948" i="2" s="1"/>
  <c r="D1947" i="2"/>
  <c r="A1947" i="2" s="1"/>
  <c r="D1953" i="5" l="1"/>
  <c r="A1953" i="5" s="1"/>
  <c r="D1954" i="5"/>
  <c r="A1954" i="5" s="1"/>
  <c r="E1955" i="5"/>
  <c r="C1955" i="5"/>
  <c r="B1955" i="5"/>
  <c r="F1955" i="5"/>
  <c r="B1952" i="2"/>
  <c r="G1953" i="2"/>
  <c r="G1958" i="5"/>
  <c r="C1952" i="2"/>
  <c r="G1954" i="2"/>
  <c r="F1952" i="2"/>
  <c r="E1952" i="2"/>
  <c r="B1956" i="5"/>
  <c r="E1956" i="5"/>
  <c r="F1956" i="5"/>
  <c r="C1956" i="5"/>
  <c r="D1949" i="2"/>
  <c r="A1949" i="2" s="1"/>
  <c r="F1951" i="2"/>
  <c r="G1957" i="5"/>
  <c r="B1951" i="2"/>
  <c r="C1951" i="2"/>
  <c r="E1951" i="2"/>
  <c r="D1950" i="2"/>
  <c r="A1950" i="2" s="1"/>
  <c r="D1951" i="2" l="1"/>
  <c r="A1951" i="2" s="1"/>
  <c r="D1952" i="2"/>
  <c r="A1952" i="2" s="1"/>
  <c r="F1957" i="5"/>
  <c r="B1957" i="5"/>
  <c r="C1957" i="5"/>
  <c r="E1957" i="5"/>
  <c r="C1958" i="5"/>
  <c r="B1958" i="5"/>
  <c r="E1958" i="5"/>
  <c r="F1958" i="5"/>
  <c r="D1956" i="5"/>
  <c r="A1956" i="5" s="1"/>
  <c r="E1953" i="2"/>
  <c r="G1959" i="5"/>
  <c r="C1953" i="2"/>
  <c r="B1953" i="2"/>
  <c r="F1953" i="2"/>
  <c r="G1956" i="2"/>
  <c r="G1960" i="5"/>
  <c r="G1955" i="2"/>
  <c r="E1954" i="2"/>
  <c r="F1954" i="2"/>
  <c r="C1954" i="2"/>
  <c r="B1954" i="2"/>
  <c r="D1955" i="5"/>
  <c r="A1955" i="5" s="1"/>
  <c r="D1957" i="5" l="1"/>
  <c r="A1957" i="5" s="1"/>
  <c r="B1956" i="2"/>
  <c r="C1956" i="2"/>
  <c r="G1962" i="5"/>
  <c r="G1958" i="2"/>
  <c r="E1956" i="2"/>
  <c r="F1956" i="2"/>
  <c r="G1957" i="2"/>
  <c r="E1959" i="5"/>
  <c r="C1959" i="5"/>
  <c r="F1959" i="5"/>
  <c r="B1959" i="5"/>
  <c r="D1958" i="5"/>
  <c r="A1958" i="5" s="1"/>
  <c r="D1954" i="2"/>
  <c r="A1954" i="2" s="1"/>
  <c r="D1953" i="2"/>
  <c r="A1953" i="2" s="1"/>
  <c r="C1960" i="5"/>
  <c r="F1960" i="5"/>
  <c r="B1960" i="5"/>
  <c r="E1960" i="5"/>
  <c r="E1955" i="2"/>
  <c r="B1955" i="2"/>
  <c r="F1955" i="2"/>
  <c r="C1955" i="2"/>
  <c r="G1961" i="5"/>
  <c r="D1955" i="2" l="1"/>
  <c r="A1955" i="2" s="1"/>
  <c r="D1959" i="5"/>
  <c r="A1959" i="5" s="1"/>
  <c r="E1958" i="2"/>
  <c r="G1960" i="2"/>
  <c r="B1958" i="2"/>
  <c r="G1959" i="2"/>
  <c r="C1958" i="2"/>
  <c r="G1964" i="5"/>
  <c r="F1958" i="2"/>
  <c r="G1963" i="5"/>
  <c r="E1957" i="2"/>
  <c r="F1957" i="2"/>
  <c r="B1957" i="2"/>
  <c r="C1957" i="2"/>
  <c r="F1962" i="5"/>
  <c r="E1962" i="5"/>
  <c r="C1962" i="5"/>
  <c r="B1962" i="5"/>
  <c r="C1961" i="5"/>
  <c r="E1961" i="5"/>
  <c r="F1961" i="5"/>
  <c r="B1961" i="5"/>
  <c r="D1960" i="5"/>
  <c r="A1960" i="5" s="1"/>
  <c r="D1956" i="2"/>
  <c r="A1956" i="2" s="1"/>
  <c r="D1962" i="5" l="1"/>
  <c r="A1962" i="5" s="1"/>
  <c r="C1959" i="2"/>
  <c r="G1965" i="5"/>
  <c r="F1959" i="2"/>
  <c r="E1959" i="2"/>
  <c r="B1959" i="2"/>
  <c r="D1961" i="5"/>
  <c r="A1961" i="5" s="1"/>
  <c r="D1957" i="2"/>
  <c r="A1957" i="2" s="1"/>
  <c r="B1964" i="5"/>
  <c r="F1964" i="5"/>
  <c r="E1964" i="5"/>
  <c r="C1964" i="5"/>
  <c r="G1966" i="5"/>
  <c r="F1960" i="2"/>
  <c r="E1960" i="2"/>
  <c r="G1962" i="2"/>
  <c r="C1960" i="2"/>
  <c r="G1961" i="2"/>
  <c r="B1960" i="2"/>
  <c r="F1963" i="5"/>
  <c r="B1963" i="5"/>
  <c r="C1963" i="5"/>
  <c r="E1963" i="5"/>
  <c r="D1958" i="2"/>
  <c r="A1958" i="2" s="1"/>
  <c r="D1964" i="5" l="1"/>
  <c r="A1964" i="5" s="1"/>
  <c r="D1959" i="2"/>
  <c r="A1959" i="2" s="1"/>
  <c r="D1960" i="2"/>
  <c r="A1960" i="2" s="1"/>
  <c r="G1968" i="5"/>
  <c r="G1964" i="2"/>
  <c r="G1963" i="2"/>
  <c r="B1962" i="2"/>
  <c r="C1962" i="2"/>
  <c r="F1962" i="2"/>
  <c r="E1962" i="2"/>
  <c r="D1963" i="5"/>
  <c r="A1963" i="5" s="1"/>
  <c r="E1961" i="2"/>
  <c r="G1967" i="5"/>
  <c r="F1961" i="2"/>
  <c r="B1961" i="2"/>
  <c r="C1961" i="2"/>
  <c r="F1965" i="5"/>
  <c r="B1965" i="5"/>
  <c r="E1965" i="5"/>
  <c r="C1965" i="5"/>
  <c r="B1966" i="5"/>
  <c r="E1966" i="5"/>
  <c r="F1966" i="5"/>
  <c r="C1966" i="5"/>
  <c r="D1962" i="2" l="1"/>
  <c r="A1962" i="2" s="1"/>
  <c r="D1966" i="5"/>
  <c r="A1966" i="5" s="1"/>
  <c r="C1967" i="5"/>
  <c r="B1967" i="5"/>
  <c r="E1967" i="5"/>
  <c r="F1967" i="5"/>
  <c r="F1963" i="2"/>
  <c r="B1963" i="2"/>
  <c r="E1963" i="2"/>
  <c r="G1969" i="5"/>
  <c r="C1963" i="2"/>
  <c r="D1961" i="2"/>
  <c r="A1961" i="2" s="1"/>
  <c r="G1966" i="2"/>
  <c r="B1964" i="2"/>
  <c r="C1964" i="2"/>
  <c r="F1964" i="2"/>
  <c r="G1970" i="5"/>
  <c r="G1965" i="2"/>
  <c r="E1964" i="2"/>
  <c r="D1965" i="5"/>
  <c r="A1965" i="5" s="1"/>
  <c r="E1968" i="5"/>
  <c r="F1968" i="5"/>
  <c r="C1968" i="5"/>
  <c r="B1968" i="5"/>
  <c r="D1968" i="5" l="1"/>
  <c r="A1968" i="5" s="1"/>
  <c r="D1963" i="2"/>
  <c r="A1963" i="2" s="1"/>
  <c r="C1966" i="2"/>
  <c r="G1972" i="5"/>
  <c r="F1966" i="2"/>
  <c r="B1966" i="2"/>
  <c r="E1966" i="2"/>
  <c r="G1967" i="2"/>
  <c r="G1968" i="2"/>
  <c r="D1967" i="5"/>
  <c r="A1967" i="5" s="1"/>
  <c r="B1970" i="5"/>
  <c r="F1970" i="5"/>
  <c r="E1970" i="5"/>
  <c r="C1970" i="5"/>
  <c r="D1964" i="2"/>
  <c r="A1964" i="2" s="1"/>
  <c r="F1965" i="2"/>
  <c r="E1965" i="2"/>
  <c r="C1965" i="2"/>
  <c r="B1965" i="2"/>
  <c r="G1971" i="5"/>
  <c r="C1969" i="5"/>
  <c r="B1969" i="5"/>
  <c r="E1969" i="5"/>
  <c r="F1969" i="5"/>
  <c r="D1970" i="5" l="1"/>
  <c r="A1970" i="5" s="1"/>
  <c r="D1965" i="2"/>
  <c r="A1965" i="2" s="1"/>
  <c r="F1971" i="5"/>
  <c r="E1971" i="5"/>
  <c r="B1971" i="5"/>
  <c r="C1971" i="5"/>
  <c r="G1974" i="5"/>
  <c r="F1968" i="2"/>
  <c r="G1969" i="2"/>
  <c r="E1968" i="2"/>
  <c r="B1968" i="2"/>
  <c r="C1968" i="2"/>
  <c r="G1970" i="2"/>
  <c r="D1969" i="5"/>
  <c r="A1969" i="5" s="1"/>
  <c r="G1973" i="5"/>
  <c r="F1967" i="2"/>
  <c r="C1967" i="2"/>
  <c r="B1967" i="2"/>
  <c r="E1967" i="2"/>
  <c r="F1972" i="5"/>
  <c r="E1972" i="5"/>
  <c r="C1972" i="5"/>
  <c r="B1972" i="5"/>
  <c r="D1966" i="2"/>
  <c r="A1966" i="2" s="1"/>
  <c r="D1968" i="2" l="1"/>
  <c r="A1968" i="2" s="1"/>
  <c r="D1972" i="5"/>
  <c r="A1972" i="5" s="1"/>
  <c r="D1971" i="5"/>
  <c r="A1971" i="5" s="1"/>
  <c r="C1970" i="2"/>
  <c r="F1970" i="2"/>
  <c r="B1970" i="2"/>
  <c r="E1970" i="2"/>
  <c r="G1972" i="2"/>
  <c r="G1976" i="5"/>
  <c r="G1971" i="2"/>
  <c r="E1969" i="2"/>
  <c r="F1969" i="2"/>
  <c r="G1975" i="5"/>
  <c r="C1969" i="2"/>
  <c r="B1969" i="2"/>
  <c r="D1967" i="2"/>
  <c r="A1967" i="2" s="1"/>
  <c r="C1973" i="5"/>
  <c r="E1973" i="5"/>
  <c r="B1973" i="5"/>
  <c r="F1973" i="5"/>
  <c r="B1974" i="5"/>
  <c r="E1974" i="5"/>
  <c r="C1974" i="5"/>
  <c r="F1974" i="5"/>
  <c r="D1969" i="2" l="1"/>
  <c r="A1969" i="2" s="1"/>
  <c r="C1975" i="5"/>
  <c r="F1975" i="5"/>
  <c r="B1975" i="5"/>
  <c r="E1975" i="5"/>
  <c r="C1976" i="5"/>
  <c r="E1976" i="5"/>
  <c r="B1976" i="5"/>
  <c r="F1976" i="5"/>
  <c r="E1972" i="2"/>
  <c r="G1978" i="5"/>
  <c r="C1972" i="2"/>
  <c r="B1972" i="2"/>
  <c r="G1974" i="2"/>
  <c r="G1973" i="2"/>
  <c r="F1972" i="2"/>
  <c r="F1971" i="2"/>
  <c r="E1971" i="2"/>
  <c r="G1977" i="5"/>
  <c r="C1971" i="2"/>
  <c r="B1971" i="2"/>
  <c r="D1974" i="5"/>
  <c r="A1974" i="5" s="1"/>
  <c r="D1973" i="5"/>
  <c r="A1973" i="5" s="1"/>
  <c r="D1970" i="2"/>
  <c r="A1970" i="2" s="1"/>
  <c r="D1975" i="5" l="1"/>
  <c r="A1975" i="5" s="1"/>
  <c r="B1977" i="5"/>
  <c r="F1977" i="5"/>
  <c r="C1977" i="5"/>
  <c r="E1977" i="5"/>
  <c r="B1973" i="2"/>
  <c r="F1973" i="2"/>
  <c r="G1979" i="5"/>
  <c r="C1973" i="2"/>
  <c r="E1973" i="2"/>
  <c r="B1978" i="5"/>
  <c r="C1978" i="5"/>
  <c r="E1978" i="5"/>
  <c r="F1978" i="5"/>
  <c r="D1976" i="5"/>
  <c r="A1976" i="5" s="1"/>
  <c r="D1971" i="2"/>
  <c r="A1971" i="2" s="1"/>
  <c r="G1975" i="2"/>
  <c r="F1974" i="2"/>
  <c r="B1974" i="2"/>
  <c r="G1976" i="2"/>
  <c r="C1974" i="2"/>
  <c r="G1980" i="5"/>
  <c r="E1974" i="2"/>
  <c r="D1972" i="2"/>
  <c r="A1972" i="2" s="1"/>
  <c r="D1974" i="2" l="1"/>
  <c r="A1974" i="2" s="1"/>
  <c r="D1977" i="5"/>
  <c r="A1977" i="5" s="1"/>
  <c r="D1978" i="5"/>
  <c r="A1978" i="5" s="1"/>
  <c r="G1981" i="5"/>
  <c r="F1975" i="2"/>
  <c r="C1975" i="2"/>
  <c r="B1975" i="2"/>
  <c r="E1975" i="2"/>
  <c r="C1979" i="5"/>
  <c r="F1979" i="5"/>
  <c r="B1979" i="5"/>
  <c r="E1979" i="5"/>
  <c r="C1976" i="2"/>
  <c r="G1982" i="5"/>
  <c r="G1977" i="2"/>
  <c r="F1976" i="2"/>
  <c r="G1978" i="2"/>
  <c r="B1976" i="2"/>
  <c r="E1976" i="2"/>
  <c r="C1980" i="5"/>
  <c r="E1980" i="5"/>
  <c r="B1980" i="5"/>
  <c r="F1980" i="5"/>
  <c r="D1973" i="2"/>
  <c r="A1973" i="2" s="1"/>
  <c r="D1976" i="2" l="1"/>
  <c r="A1976" i="2" s="1"/>
  <c r="D1980" i="5"/>
  <c r="D1975" i="2"/>
  <c r="A1975" i="2" s="1"/>
  <c r="A1980" i="5"/>
  <c r="C1977" i="2"/>
  <c r="B1977" i="2"/>
  <c r="G1983" i="5"/>
  <c r="E1977" i="2"/>
  <c r="F1977" i="2"/>
  <c r="C1982" i="5"/>
  <c r="F1982" i="5"/>
  <c r="B1982" i="5"/>
  <c r="E1982" i="5"/>
  <c r="F1978" i="2"/>
  <c r="G1984" i="5"/>
  <c r="B1978" i="2"/>
  <c r="G1980" i="2"/>
  <c r="C1978" i="2"/>
  <c r="E1978" i="2"/>
  <c r="G1979" i="2"/>
  <c r="D1979" i="5"/>
  <c r="A1979" i="5" s="1"/>
  <c r="E1981" i="5"/>
  <c r="F1981" i="5"/>
  <c r="B1981" i="5"/>
  <c r="C1981" i="5"/>
  <c r="D1982" i="5" l="1"/>
  <c r="A1982" i="5" s="1"/>
  <c r="D1981" i="5"/>
  <c r="A1981" i="5" s="1"/>
  <c r="F1983" i="5"/>
  <c r="B1983" i="5"/>
  <c r="C1983" i="5"/>
  <c r="E1983" i="5"/>
  <c r="E1980" i="2"/>
  <c r="G1986" i="5"/>
  <c r="G1981" i="2"/>
  <c r="G1982" i="2"/>
  <c r="B1980" i="2"/>
  <c r="F1980" i="2"/>
  <c r="C1980" i="2"/>
  <c r="E1979" i="2"/>
  <c r="G1985" i="5"/>
  <c r="B1979" i="2"/>
  <c r="F1979" i="2"/>
  <c r="C1979" i="2"/>
  <c r="D1978" i="2"/>
  <c r="A1978" i="2" s="1"/>
  <c r="B1984" i="5"/>
  <c r="F1984" i="5"/>
  <c r="E1984" i="5"/>
  <c r="C1984" i="5"/>
  <c r="D1977" i="2"/>
  <c r="A1977" i="2" s="1"/>
  <c r="D1983" i="5" l="1"/>
  <c r="A1983" i="5" s="1"/>
  <c r="B1982" i="2"/>
  <c r="G1983" i="2"/>
  <c r="F1982" i="2"/>
  <c r="G1984" i="2"/>
  <c r="G1988" i="5"/>
  <c r="C1982" i="2"/>
  <c r="E1982" i="2"/>
  <c r="G1987" i="5"/>
  <c r="E1981" i="2"/>
  <c r="C1981" i="2"/>
  <c r="B1981" i="2"/>
  <c r="F1981" i="2"/>
  <c r="B1985" i="5"/>
  <c r="C1985" i="5"/>
  <c r="E1985" i="5"/>
  <c r="F1985" i="5"/>
  <c r="C1986" i="5"/>
  <c r="E1986" i="5"/>
  <c r="B1986" i="5"/>
  <c r="F1986" i="5"/>
  <c r="D1984" i="5"/>
  <c r="A1984" i="5" s="1"/>
  <c r="D1979" i="2"/>
  <c r="A1979" i="2" s="1"/>
  <c r="D1980" i="2"/>
  <c r="A1980" i="2" s="1"/>
  <c r="D1982" i="2" l="1"/>
  <c r="A1982" i="2" s="1"/>
  <c r="C1987" i="5"/>
  <c r="B1987" i="5"/>
  <c r="F1987" i="5"/>
  <c r="E1987" i="5"/>
  <c r="G1986" i="2"/>
  <c r="B1984" i="2"/>
  <c r="F1984" i="2"/>
  <c r="G1985" i="2"/>
  <c r="G1990" i="5"/>
  <c r="E1984" i="2"/>
  <c r="C1984" i="2"/>
  <c r="D1986" i="5"/>
  <c r="A1986" i="5" s="1"/>
  <c r="F1983" i="2"/>
  <c r="G1989" i="5"/>
  <c r="C1983" i="2"/>
  <c r="B1983" i="2"/>
  <c r="E1983" i="2"/>
  <c r="D1985" i="5"/>
  <c r="A1985" i="5" s="1"/>
  <c r="D1981" i="2"/>
  <c r="A1981" i="2" s="1"/>
  <c r="C1988" i="5"/>
  <c r="F1988" i="5"/>
  <c r="E1988" i="5"/>
  <c r="B1988" i="5"/>
  <c r="D1987" i="5" l="1"/>
  <c r="A1987" i="5" s="1"/>
  <c r="D1988" i="5"/>
  <c r="D1983" i="2"/>
  <c r="A1988" i="5"/>
  <c r="G1991" i="5"/>
  <c r="E1985" i="2"/>
  <c r="B1985" i="2"/>
  <c r="F1985" i="2"/>
  <c r="C1985" i="2"/>
  <c r="B1989" i="5"/>
  <c r="C1989" i="5"/>
  <c r="E1989" i="5"/>
  <c r="F1989" i="5"/>
  <c r="D1984" i="2"/>
  <c r="A1984" i="2" s="1"/>
  <c r="A1983" i="2"/>
  <c r="C1990" i="5"/>
  <c r="E1990" i="5"/>
  <c r="F1990" i="5"/>
  <c r="B1990" i="5"/>
  <c r="G1987" i="2"/>
  <c r="G1992" i="5"/>
  <c r="B1986" i="2"/>
  <c r="C1986" i="2"/>
  <c r="E1986" i="2"/>
  <c r="F1986" i="2"/>
  <c r="G1988" i="2"/>
  <c r="D1986" i="2" l="1"/>
  <c r="A1986" i="2" s="1"/>
  <c r="D1989" i="5"/>
  <c r="A1989" i="5" s="1"/>
  <c r="G1993" i="5"/>
  <c r="B1987" i="2"/>
  <c r="C1987" i="2"/>
  <c r="E1987" i="2"/>
  <c r="F1987" i="2"/>
  <c r="G1994" i="5"/>
  <c r="B1988" i="2"/>
  <c r="C1988" i="2"/>
  <c r="E1988" i="2"/>
  <c r="F1988" i="2"/>
  <c r="G1990" i="2"/>
  <c r="G1989" i="2"/>
  <c r="D1985" i="2"/>
  <c r="A1985" i="2" s="1"/>
  <c r="C1992" i="5"/>
  <c r="E1992" i="5"/>
  <c r="F1992" i="5"/>
  <c r="B1992" i="5"/>
  <c r="D1990" i="5"/>
  <c r="A1990" i="5" s="1"/>
  <c r="B1991" i="5"/>
  <c r="F1991" i="5"/>
  <c r="E1991" i="5"/>
  <c r="C1991" i="5"/>
  <c r="D1991" i="5" l="1"/>
  <c r="A1991" i="5" s="1"/>
  <c r="D1992" i="5"/>
  <c r="A1992" i="5" s="1"/>
  <c r="D1987" i="2"/>
  <c r="A1987" i="2" s="1"/>
  <c r="G1995" i="5"/>
  <c r="B1989" i="2"/>
  <c r="C1989" i="2"/>
  <c r="E1989" i="2"/>
  <c r="F1989" i="2"/>
  <c r="G1996" i="5"/>
  <c r="C1990" i="2"/>
  <c r="B1990" i="2"/>
  <c r="E1990" i="2"/>
  <c r="F1990" i="2"/>
  <c r="G1992" i="2"/>
  <c r="G1991" i="2"/>
  <c r="E1994" i="5"/>
  <c r="C1994" i="5"/>
  <c r="F1994" i="5"/>
  <c r="B1994" i="5"/>
  <c r="D1988" i="2"/>
  <c r="A1988" i="2" s="1"/>
  <c r="E1993" i="5"/>
  <c r="C1993" i="5"/>
  <c r="B1993" i="5"/>
  <c r="F1993" i="5"/>
  <c r="D1994" i="5" l="1"/>
  <c r="A1994" i="5" s="1"/>
  <c r="D1989" i="2"/>
  <c r="A1989" i="2" s="1"/>
  <c r="B1991" i="2"/>
  <c r="C1991" i="2"/>
  <c r="E1991" i="2"/>
  <c r="F1991" i="2"/>
  <c r="G1997" i="5"/>
  <c r="D1993" i="5"/>
  <c r="A1993" i="5" s="1"/>
  <c r="G1998" i="5"/>
  <c r="B1992" i="2"/>
  <c r="C1992" i="2"/>
  <c r="E1992" i="2"/>
  <c r="F1992" i="2"/>
  <c r="G1994" i="2"/>
  <c r="G1993" i="2"/>
  <c r="C1996" i="5"/>
  <c r="E1996" i="5"/>
  <c r="B1996" i="5"/>
  <c r="F1996" i="5"/>
  <c r="D1990" i="2"/>
  <c r="A1990" i="2" s="1"/>
  <c r="C1995" i="5"/>
  <c r="E1995" i="5"/>
  <c r="F1995" i="5"/>
  <c r="B1995" i="5"/>
  <c r="D1991" i="2" l="1"/>
  <c r="A1991" i="2" s="1"/>
  <c r="D1995" i="5"/>
  <c r="A1995" i="5" s="1"/>
  <c r="C1998" i="5"/>
  <c r="E1998" i="5"/>
  <c r="B1998" i="5"/>
  <c r="F1998" i="5"/>
  <c r="D1992" i="2"/>
  <c r="A1992" i="2" s="1"/>
  <c r="D1996" i="5"/>
  <c r="A1996" i="5" s="1"/>
  <c r="G1999" i="5"/>
  <c r="B1993" i="2"/>
  <c r="C1993" i="2"/>
  <c r="E1993" i="2"/>
  <c r="F1993" i="2"/>
  <c r="C1997" i="5"/>
  <c r="E1997" i="5"/>
  <c r="F1997" i="5"/>
  <c r="B1997" i="5"/>
  <c r="G2000" i="5"/>
  <c r="F1994" i="2"/>
  <c r="B1994" i="2"/>
  <c r="C1994" i="2"/>
  <c r="E1994" i="2"/>
  <c r="G1995" i="2"/>
  <c r="G1996" i="2"/>
  <c r="D1993" i="2" l="1"/>
  <c r="A1993" i="2" s="1"/>
  <c r="D1997" i="5"/>
  <c r="A1997" i="5" s="1"/>
  <c r="D1998" i="5"/>
  <c r="A1998" i="5" s="1"/>
  <c r="D1994" i="2"/>
  <c r="A1994" i="2" s="1"/>
  <c r="E2000" i="5"/>
  <c r="C2000" i="5"/>
  <c r="B2000" i="5"/>
  <c r="F2000" i="5"/>
  <c r="B1995" i="2"/>
  <c r="F1995" i="2"/>
  <c r="G2001" i="5"/>
  <c r="C1995" i="2"/>
  <c r="E1995" i="2"/>
  <c r="G2002" i="5"/>
  <c r="B1996" i="2"/>
  <c r="C1996" i="2"/>
  <c r="E1996" i="2"/>
  <c r="F1996" i="2"/>
  <c r="G1998" i="2"/>
  <c r="G1997" i="2"/>
  <c r="C1999" i="5"/>
  <c r="E1999" i="5"/>
  <c r="B1999" i="5"/>
  <c r="F1999" i="5"/>
  <c r="D2000" i="5" l="1"/>
  <c r="A2000" i="5" s="1"/>
  <c r="G2004" i="5"/>
  <c r="B1998" i="2"/>
  <c r="E1998" i="2"/>
  <c r="C1998" i="2"/>
  <c r="F1998" i="2"/>
  <c r="G1999" i="2"/>
  <c r="G2000" i="2"/>
  <c r="D1999" i="5"/>
  <c r="A1999" i="5" s="1"/>
  <c r="D1996" i="2"/>
  <c r="A1996" i="2" s="1"/>
  <c r="D1995" i="2"/>
  <c r="A1995" i="2" s="1"/>
  <c r="C2001" i="5"/>
  <c r="E2001" i="5"/>
  <c r="F2001" i="5"/>
  <c r="B2001" i="5"/>
  <c r="C2002" i="5"/>
  <c r="E2002" i="5"/>
  <c r="F2002" i="5"/>
  <c r="B2002" i="5"/>
  <c r="G2003" i="5"/>
  <c r="B1997" i="2"/>
  <c r="C1997" i="2"/>
  <c r="E1997" i="2"/>
  <c r="F1997" i="2"/>
  <c r="D2002" i="5" l="1"/>
  <c r="A2002" i="5" s="1"/>
  <c r="D2001" i="5"/>
  <c r="A2001" i="5" s="1"/>
  <c r="D1998" i="2"/>
  <c r="A1998" i="2" s="1"/>
  <c r="D1997" i="2"/>
  <c r="A1997" i="2" s="1"/>
  <c r="G2006" i="5"/>
  <c r="B2000" i="2"/>
  <c r="C2000" i="2"/>
  <c r="E2000" i="2"/>
  <c r="F2000" i="2"/>
  <c r="G2002" i="2"/>
  <c r="G2001" i="2"/>
  <c r="G2005" i="5"/>
  <c r="B1999" i="2"/>
  <c r="C1999" i="2"/>
  <c r="E1999" i="2"/>
  <c r="F1999" i="2"/>
  <c r="E2003" i="5"/>
  <c r="C2003" i="5"/>
  <c r="B2003" i="5"/>
  <c r="F2003" i="5"/>
  <c r="C2004" i="5"/>
  <c r="E2004" i="5"/>
  <c r="F2004" i="5"/>
  <c r="B2004" i="5"/>
  <c r="D2004" i="5" l="1"/>
  <c r="A2004" i="5" s="1"/>
  <c r="D2000" i="2"/>
  <c r="A2000" i="2" s="1"/>
  <c r="E2006" i="5"/>
  <c r="C2006" i="5"/>
  <c r="B2006" i="5"/>
  <c r="F2006" i="5"/>
  <c r="D1999" i="2"/>
  <c r="A1999" i="2" s="1"/>
  <c r="G2007" i="5"/>
  <c r="B2001" i="2"/>
  <c r="C2001" i="2"/>
  <c r="E2001" i="2"/>
  <c r="F2001" i="2"/>
  <c r="D2003" i="5"/>
  <c r="A2003" i="5" s="1"/>
  <c r="C2005" i="5"/>
  <c r="E2005" i="5"/>
  <c r="B2005" i="5"/>
  <c r="F2005" i="5"/>
  <c r="G2008" i="5"/>
  <c r="B2002" i="2"/>
  <c r="C2002" i="2"/>
  <c r="E2002" i="2"/>
  <c r="F2002" i="2"/>
  <c r="G2004" i="2"/>
  <c r="G2003" i="2"/>
  <c r="D2001" i="2" l="1"/>
  <c r="A2001" i="2" s="1"/>
  <c r="G2010" i="5"/>
  <c r="B2004" i="2"/>
  <c r="C2004" i="2"/>
  <c r="E2004" i="2"/>
  <c r="F2004" i="2"/>
  <c r="G2006" i="2"/>
  <c r="G2005" i="2"/>
  <c r="D2002" i="2"/>
  <c r="A2002" i="2" s="1"/>
  <c r="D2006" i="5"/>
  <c r="A2006" i="5" s="1"/>
  <c r="C2008" i="5"/>
  <c r="E2008" i="5"/>
  <c r="F2008" i="5"/>
  <c r="B2008" i="5"/>
  <c r="D2005" i="5"/>
  <c r="A2005" i="5" s="1"/>
  <c r="B2003" i="2"/>
  <c r="G2009" i="5"/>
  <c r="C2003" i="2"/>
  <c r="E2003" i="2"/>
  <c r="F2003" i="2"/>
  <c r="C2007" i="5"/>
  <c r="E2007" i="5"/>
  <c r="B2007" i="5"/>
  <c r="F2007" i="5"/>
  <c r="D2008" i="5" l="1"/>
  <c r="A2008" i="5" s="1"/>
  <c r="D2004" i="2"/>
  <c r="A2004" i="2" s="1"/>
  <c r="D2007" i="5"/>
  <c r="A2007" i="5" s="1"/>
  <c r="B2005" i="2"/>
  <c r="C2005" i="2"/>
  <c r="E2005" i="2"/>
  <c r="F2005" i="2"/>
  <c r="G2011" i="5"/>
  <c r="G2012" i="5"/>
  <c r="C2006" i="2"/>
  <c r="F2006" i="2"/>
  <c r="B2006" i="2"/>
  <c r="E2006" i="2"/>
  <c r="G2007" i="2"/>
  <c r="G2008" i="2"/>
  <c r="E2009" i="5"/>
  <c r="C2009" i="5"/>
  <c r="B2009" i="5"/>
  <c r="F2009" i="5"/>
  <c r="D2003" i="2"/>
  <c r="A2003" i="2" s="1"/>
  <c r="E2010" i="5"/>
  <c r="C2010" i="5"/>
  <c r="F2010" i="5"/>
  <c r="B2010" i="5"/>
  <c r="D2006" i="2" l="1"/>
  <c r="A2006" i="2" s="1"/>
  <c r="D2005" i="2"/>
  <c r="A2005" i="2" s="1"/>
  <c r="D2009" i="5"/>
  <c r="A2009" i="5" s="1"/>
  <c r="C2012" i="5"/>
  <c r="E2012" i="5"/>
  <c r="B2012" i="5"/>
  <c r="F2012" i="5"/>
  <c r="B2007" i="2"/>
  <c r="C2007" i="2"/>
  <c r="E2007" i="2"/>
  <c r="F2007" i="2"/>
  <c r="G2013" i="5"/>
  <c r="D2010" i="5"/>
  <c r="A2010" i="5" s="1"/>
  <c r="C2011" i="5"/>
  <c r="E2011" i="5"/>
  <c r="B2011" i="5"/>
  <c r="F2011" i="5"/>
  <c r="G2014" i="5"/>
  <c r="B2008" i="2"/>
  <c r="C2008" i="2"/>
  <c r="E2008" i="2"/>
  <c r="F2008" i="2"/>
  <c r="G2009" i="2"/>
  <c r="G2010" i="2"/>
  <c r="D2008" i="2" l="1"/>
  <c r="A2008" i="2" s="1"/>
  <c r="D2011" i="5"/>
  <c r="A2011" i="5" s="1"/>
  <c r="D2012" i="5"/>
  <c r="G2016" i="5"/>
  <c r="F2010" i="2"/>
  <c r="B2010" i="2"/>
  <c r="C2010" i="2"/>
  <c r="E2010" i="2"/>
  <c r="G2011" i="2"/>
  <c r="G2012" i="2"/>
  <c r="A2012" i="5"/>
  <c r="G2015" i="5"/>
  <c r="B2009" i="2"/>
  <c r="C2009" i="2"/>
  <c r="E2009" i="2"/>
  <c r="F2009" i="2"/>
  <c r="D2007" i="2"/>
  <c r="A2007" i="2" s="1"/>
  <c r="C2014" i="5"/>
  <c r="E2014" i="5"/>
  <c r="F2014" i="5"/>
  <c r="B2014" i="5"/>
  <c r="E2013" i="5"/>
  <c r="C2013" i="5"/>
  <c r="F2013" i="5"/>
  <c r="B2013" i="5"/>
  <c r="D2009" i="2" l="1"/>
  <c r="A2009" i="2" s="1"/>
  <c r="D2014" i="5"/>
  <c r="A2014" i="5" s="1"/>
  <c r="G2018" i="5"/>
  <c r="B2012" i="2"/>
  <c r="C2012" i="2"/>
  <c r="E2012" i="2"/>
  <c r="F2012" i="2"/>
  <c r="G2014" i="2"/>
  <c r="G2013" i="2"/>
  <c r="D2013" i="5"/>
  <c r="A2013" i="5" s="1"/>
  <c r="B2011" i="2"/>
  <c r="C2011" i="2"/>
  <c r="E2011" i="2"/>
  <c r="F2011" i="2"/>
  <c r="G2017" i="5"/>
  <c r="E2015" i="5"/>
  <c r="C2015" i="5"/>
  <c r="B2015" i="5"/>
  <c r="F2015" i="5"/>
  <c r="D2010" i="2"/>
  <c r="A2010" i="2" s="1"/>
  <c r="E2016" i="5"/>
  <c r="C2016" i="5"/>
  <c r="F2016" i="5"/>
  <c r="B2016" i="5"/>
  <c r="D2012" i="2" l="1"/>
  <c r="D2011" i="2"/>
  <c r="A2011" i="2" s="1"/>
  <c r="D2015" i="5"/>
  <c r="A2015" i="5" s="1"/>
  <c r="G2020" i="5"/>
  <c r="B2014" i="2"/>
  <c r="C2014" i="2"/>
  <c r="E2014" i="2"/>
  <c r="F2014" i="2"/>
  <c r="G2015" i="2"/>
  <c r="G2016" i="2"/>
  <c r="G2019" i="5"/>
  <c r="B2013" i="2"/>
  <c r="C2013" i="2"/>
  <c r="E2013" i="2"/>
  <c r="F2013" i="2"/>
  <c r="D2016" i="5"/>
  <c r="A2016" i="5" s="1"/>
  <c r="C2017" i="5"/>
  <c r="E2017" i="5"/>
  <c r="F2017" i="5"/>
  <c r="B2017" i="5"/>
  <c r="E2018" i="5"/>
  <c r="C2018" i="5"/>
  <c r="B2018" i="5"/>
  <c r="F2018" i="5"/>
  <c r="A2012" i="2"/>
  <c r="D2017" i="5" l="1"/>
  <c r="A2017" i="5" s="1"/>
  <c r="D2018" i="5"/>
  <c r="A2018" i="5" s="1"/>
  <c r="G2021" i="5"/>
  <c r="B2015" i="2"/>
  <c r="C2015" i="2"/>
  <c r="E2015" i="2"/>
  <c r="F2015" i="2"/>
  <c r="G2022" i="5"/>
  <c r="B2016" i="2"/>
  <c r="C2016" i="2"/>
  <c r="E2016" i="2"/>
  <c r="F2016" i="2"/>
  <c r="G2017" i="2"/>
  <c r="G2018" i="2"/>
  <c r="E2019" i="5"/>
  <c r="C2019" i="5"/>
  <c r="B2019" i="5"/>
  <c r="F2019" i="5"/>
  <c r="E2020" i="5"/>
  <c r="C2020" i="5"/>
  <c r="B2020" i="5"/>
  <c r="F2020" i="5"/>
  <c r="D2013" i="2"/>
  <c r="A2013" i="2" s="1"/>
  <c r="D2014" i="2"/>
  <c r="A2014" i="2" s="1"/>
  <c r="C2021" i="5" l="1"/>
  <c r="E2021" i="5"/>
  <c r="B2021" i="5"/>
  <c r="F2021" i="5"/>
  <c r="G2023" i="5"/>
  <c r="B2017" i="2"/>
  <c r="C2017" i="2"/>
  <c r="E2017" i="2"/>
  <c r="F2017" i="2"/>
  <c r="C2022" i="5"/>
  <c r="E2022" i="5"/>
  <c r="F2022" i="5"/>
  <c r="D2022" i="5" s="1"/>
  <c r="B2022" i="5"/>
  <c r="D2016" i="2"/>
  <c r="A2016" i="2" s="1"/>
  <c r="D2020" i="5"/>
  <c r="A2020" i="5" s="1"/>
  <c r="D2019" i="5"/>
  <c r="A2019" i="5" s="1"/>
  <c r="G2024" i="5"/>
  <c r="B2018" i="2"/>
  <c r="C2018" i="2"/>
  <c r="E2018" i="2"/>
  <c r="F2018" i="2"/>
  <c r="G2019" i="2"/>
  <c r="G2020" i="2"/>
  <c r="D2015" i="2"/>
  <c r="A2015" i="2" s="1"/>
  <c r="A2022" i="5" l="1"/>
  <c r="E2023" i="5"/>
  <c r="C2023" i="5"/>
  <c r="B2023" i="5"/>
  <c r="F2023" i="5"/>
  <c r="G2025" i="5"/>
  <c r="B2019" i="2"/>
  <c r="C2019" i="2"/>
  <c r="E2019" i="2"/>
  <c r="F2019" i="2"/>
  <c r="D2018" i="2"/>
  <c r="A2018" i="2" s="1"/>
  <c r="D2017" i="2"/>
  <c r="A2017" i="2" s="1"/>
  <c r="C2024" i="5"/>
  <c r="E2024" i="5"/>
  <c r="F2024" i="5"/>
  <c r="B2024" i="5"/>
  <c r="G2026" i="5"/>
  <c r="B2020" i="2"/>
  <c r="C2020" i="2"/>
  <c r="E2020" i="2"/>
  <c r="F2020" i="2"/>
  <c r="G2022" i="2"/>
  <c r="G2021" i="2"/>
  <c r="D2021" i="5"/>
  <c r="A2021" i="5" s="1"/>
  <c r="D2024" i="5" l="1"/>
  <c r="D2020" i="2"/>
  <c r="A2020" i="2" s="1"/>
  <c r="G2027" i="5"/>
  <c r="B2021" i="2"/>
  <c r="C2021" i="2"/>
  <c r="E2021" i="2"/>
  <c r="F2021" i="2"/>
  <c r="G2028" i="5"/>
  <c r="B2022" i="2"/>
  <c r="C2022" i="2"/>
  <c r="E2022" i="2"/>
  <c r="F2022" i="2"/>
  <c r="G2023" i="2"/>
  <c r="G2024" i="2"/>
  <c r="E2025" i="5"/>
  <c r="C2025" i="5"/>
  <c r="B2025" i="5"/>
  <c r="F2025" i="5"/>
  <c r="C2026" i="5"/>
  <c r="E2026" i="5"/>
  <c r="F2026" i="5"/>
  <c r="B2026" i="5"/>
  <c r="D2019" i="2"/>
  <c r="A2019" i="2" s="1"/>
  <c r="D2023" i="5"/>
  <c r="A2023" i="5" s="1"/>
  <c r="A2024" i="5"/>
  <c r="D2026" i="5" l="1"/>
  <c r="A2026" i="5" s="1"/>
  <c r="D2021" i="2"/>
  <c r="A2021" i="2" s="1"/>
  <c r="D2025" i="5"/>
  <c r="A2025" i="5" s="1"/>
  <c r="G2030" i="5"/>
  <c r="B2024" i="2"/>
  <c r="C2024" i="2"/>
  <c r="E2024" i="2"/>
  <c r="F2024" i="2"/>
  <c r="G2026" i="2"/>
  <c r="G2025" i="2"/>
  <c r="B2023" i="2"/>
  <c r="C2023" i="2"/>
  <c r="E2023" i="2"/>
  <c r="F2023" i="2"/>
  <c r="G2029" i="5"/>
  <c r="E2028" i="5"/>
  <c r="C2028" i="5"/>
  <c r="B2028" i="5"/>
  <c r="F2028" i="5"/>
  <c r="D2022" i="2"/>
  <c r="A2022" i="2" s="1"/>
  <c r="C2027" i="5"/>
  <c r="E2027" i="5"/>
  <c r="B2027" i="5"/>
  <c r="F2027" i="5"/>
  <c r="D2024" i="2" l="1"/>
  <c r="A2024" i="2" s="1"/>
  <c r="G2031" i="5"/>
  <c r="B2025" i="2"/>
  <c r="C2025" i="2"/>
  <c r="E2025" i="2"/>
  <c r="F2025" i="2"/>
  <c r="D2027" i="5"/>
  <c r="A2027" i="5" s="1"/>
  <c r="G2032" i="5"/>
  <c r="F2026" i="2"/>
  <c r="B2026" i="2"/>
  <c r="C2026" i="2"/>
  <c r="E2026" i="2"/>
  <c r="G2027" i="2"/>
  <c r="G2028" i="2"/>
  <c r="D2023" i="2"/>
  <c r="A2023" i="2" s="1"/>
  <c r="D2028" i="5"/>
  <c r="A2028" i="5" s="1"/>
  <c r="E2029" i="5"/>
  <c r="C2029" i="5"/>
  <c r="F2029" i="5"/>
  <c r="B2029" i="5"/>
  <c r="C2030" i="5"/>
  <c r="E2030" i="5"/>
  <c r="B2030" i="5"/>
  <c r="F2030" i="5"/>
  <c r="D2029" i="5" l="1"/>
  <c r="A2029" i="5" s="1"/>
  <c r="D2026" i="2"/>
  <c r="A2026" i="2" s="1"/>
  <c r="D2025" i="2"/>
  <c r="A2025" i="2" s="1"/>
  <c r="G2034" i="5"/>
  <c r="B2028" i="2"/>
  <c r="C2028" i="2"/>
  <c r="E2028" i="2"/>
  <c r="F2028" i="2"/>
  <c r="G2029" i="2"/>
  <c r="G2030" i="2"/>
  <c r="E2032" i="5"/>
  <c r="C2032" i="5"/>
  <c r="B2032" i="5"/>
  <c r="F2032" i="5"/>
  <c r="D2030" i="5"/>
  <c r="A2030" i="5" s="1"/>
  <c r="G2033" i="5"/>
  <c r="B2027" i="2"/>
  <c r="C2027" i="2"/>
  <c r="E2027" i="2"/>
  <c r="F2027" i="2"/>
  <c r="E2031" i="5"/>
  <c r="C2031" i="5"/>
  <c r="F2031" i="5"/>
  <c r="B2031" i="5"/>
  <c r="D2032" i="5" l="1"/>
  <c r="A2032" i="5" s="1"/>
  <c r="G2036" i="5"/>
  <c r="B2030" i="2"/>
  <c r="C2030" i="2"/>
  <c r="E2030" i="2"/>
  <c r="F2030" i="2"/>
  <c r="G2031" i="2"/>
  <c r="G2032" i="2"/>
  <c r="C2033" i="5"/>
  <c r="E2033" i="5"/>
  <c r="F2033" i="5"/>
  <c r="B2033" i="5"/>
  <c r="G2035" i="5"/>
  <c r="B2029" i="2"/>
  <c r="C2029" i="2"/>
  <c r="E2029" i="2"/>
  <c r="F2029" i="2"/>
  <c r="D2031" i="5"/>
  <c r="A2031" i="5" s="1"/>
  <c r="D2027" i="2"/>
  <c r="A2027" i="2" s="1"/>
  <c r="E2034" i="5"/>
  <c r="C2034" i="5"/>
  <c r="F2034" i="5"/>
  <c r="B2034" i="5"/>
  <c r="D2028" i="2"/>
  <c r="A2028" i="2" s="1"/>
  <c r="D2034" i="5" l="1"/>
  <c r="A2034" i="5" s="1"/>
  <c r="D2033" i="5"/>
  <c r="D2030" i="2"/>
  <c r="A2030" i="2" s="1"/>
  <c r="A2033" i="5"/>
  <c r="G2038" i="5"/>
  <c r="B2032" i="2"/>
  <c r="C2032" i="2"/>
  <c r="E2032" i="2"/>
  <c r="F2032" i="2"/>
  <c r="G2033" i="2"/>
  <c r="G2034" i="2"/>
  <c r="E2035" i="5"/>
  <c r="C2035" i="5"/>
  <c r="B2035" i="5"/>
  <c r="F2035" i="5"/>
  <c r="G2037" i="5"/>
  <c r="B2031" i="2"/>
  <c r="C2031" i="2"/>
  <c r="E2031" i="2"/>
  <c r="F2031" i="2"/>
  <c r="D2029" i="2"/>
  <c r="A2029" i="2" s="1"/>
  <c r="E2036" i="5"/>
  <c r="C2036" i="5"/>
  <c r="B2036" i="5"/>
  <c r="F2036" i="5"/>
  <c r="D2032" i="2" l="1"/>
  <c r="A2032" i="2" s="1"/>
  <c r="D2035" i="5"/>
  <c r="G2040" i="5"/>
  <c r="B2034" i="2"/>
  <c r="C2034" i="2"/>
  <c r="E2034" i="2"/>
  <c r="F2034" i="2"/>
  <c r="G2035" i="2"/>
  <c r="G2036" i="2"/>
  <c r="A2035" i="5"/>
  <c r="G2039" i="5"/>
  <c r="B2033" i="2"/>
  <c r="C2033" i="2"/>
  <c r="E2033" i="2"/>
  <c r="F2033" i="2"/>
  <c r="E2037" i="5"/>
  <c r="C2037" i="5"/>
  <c r="B2037" i="5"/>
  <c r="F2037" i="5"/>
  <c r="D2031" i="2"/>
  <c r="A2031" i="2" s="1"/>
  <c r="D2036" i="5"/>
  <c r="A2036" i="5" s="1"/>
  <c r="C2038" i="5"/>
  <c r="E2038" i="5"/>
  <c r="B2038" i="5"/>
  <c r="F2038" i="5"/>
  <c r="F2035" i="2" l="1"/>
  <c r="G2041" i="5"/>
  <c r="B2035" i="2"/>
  <c r="C2035" i="2"/>
  <c r="E2035" i="2"/>
  <c r="D2037" i="5"/>
  <c r="A2037" i="5" s="1"/>
  <c r="E2039" i="5"/>
  <c r="C2039" i="5"/>
  <c r="B2039" i="5"/>
  <c r="F2039" i="5"/>
  <c r="C2040" i="5"/>
  <c r="E2040" i="5"/>
  <c r="B2040" i="5"/>
  <c r="F2040" i="5"/>
  <c r="D2033" i="2"/>
  <c r="A2033" i="2" s="1"/>
  <c r="D2034" i="2"/>
  <c r="A2034" i="2" s="1"/>
  <c r="D2038" i="5"/>
  <c r="A2038" i="5" s="1"/>
  <c r="G2042" i="5"/>
  <c r="B2036" i="2"/>
  <c r="C2036" i="2"/>
  <c r="E2036" i="2"/>
  <c r="F2036" i="2"/>
  <c r="G2038" i="2"/>
  <c r="G2037" i="2"/>
  <c r="D2035" i="2" l="1"/>
  <c r="A2035" i="2" s="1"/>
  <c r="D2040" i="5"/>
  <c r="E2042" i="5"/>
  <c r="C2042" i="5"/>
  <c r="B2042" i="5"/>
  <c r="F2042" i="5"/>
  <c r="D2036" i="2"/>
  <c r="A2036" i="2" s="1"/>
  <c r="D2039" i="5"/>
  <c r="A2039" i="5" s="1"/>
  <c r="C2041" i="5"/>
  <c r="E2041" i="5"/>
  <c r="B2041" i="5"/>
  <c r="F2041" i="5"/>
  <c r="G2043" i="5"/>
  <c r="B2037" i="2"/>
  <c r="C2037" i="2"/>
  <c r="E2037" i="2"/>
  <c r="F2037" i="2"/>
  <c r="A2040" i="5"/>
  <c r="G2044" i="5"/>
  <c r="C2038" i="2"/>
  <c r="B2038" i="2"/>
  <c r="E2038" i="2"/>
  <c r="F2038" i="2"/>
  <c r="G2040" i="2"/>
  <c r="G2039" i="2"/>
  <c r="D2042" i="5" l="1"/>
  <c r="A2042" i="5" s="1"/>
  <c r="G2046" i="5"/>
  <c r="B2040" i="2"/>
  <c r="C2040" i="2"/>
  <c r="E2040" i="2"/>
  <c r="F2040" i="2"/>
  <c r="G2041" i="2"/>
  <c r="G2042" i="2"/>
  <c r="C2044" i="5"/>
  <c r="E2044" i="5"/>
  <c r="B2044" i="5"/>
  <c r="F2044" i="5"/>
  <c r="D2044" i="5" s="1"/>
  <c r="C2043" i="5"/>
  <c r="E2043" i="5"/>
  <c r="B2043" i="5"/>
  <c r="F2043" i="5"/>
  <c r="D2043" i="5" s="1"/>
  <c r="D2038" i="2"/>
  <c r="A2038" i="2" s="1"/>
  <c r="D2037" i="2"/>
  <c r="A2037" i="2" s="1"/>
  <c r="D2041" i="5"/>
  <c r="A2041" i="5" s="1"/>
  <c r="B2039" i="2"/>
  <c r="C2039" i="2"/>
  <c r="E2039" i="2"/>
  <c r="F2039" i="2"/>
  <c r="G2045" i="5"/>
  <c r="D2040" i="2" l="1"/>
  <c r="A2040" i="2" s="1"/>
  <c r="C2045" i="5"/>
  <c r="E2045" i="5"/>
  <c r="F2045" i="5"/>
  <c r="B2045" i="5"/>
  <c r="G2048" i="5"/>
  <c r="F2042" i="2"/>
  <c r="B2042" i="2"/>
  <c r="C2042" i="2"/>
  <c r="E2042" i="2"/>
  <c r="G2043" i="2"/>
  <c r="G2044" i="2"/>
  <c r="D2039" i="2"/>
  <c r="A2039" i="2" s="1"/>
  <c r="A2043" i="5"/>
  <c r="A2044" i="5"/>
  <c r="G2047" i="5"/>
  <c r="B2041" i="2"/>
  <c r="C2041" i="2"/>
  <c r="E2041" i="2"/>
  <c r="F2041" i="2"/>
  <c r="C2046" i="5"/>
  <c r="E2046" i="5"/>
  <c r="F2046" i="5"/>
  <c r="B2046" i="5"/>
  <c r="D2046" i="5" l="1"/>
  <c r="A2046" i="5" s="1"/>
  <c r="D2045" i="5"/>
  <c r="A2045" i="5" s="1"/>
  <c r="C2047" i="5"/>
  <c r="E2047" i="5"/>
  <c r="B2047" i="5"/>
  <c r="F2047" i="5"/>
  <c r="G2050" i="5"/>
  <c r="B2044" i="2"/>
  <c r="C2044" i="2"/>
  <c r="E2044" i="2"/>
  <c r="F2044" i="2"/>
  <c r="G2046" i="2"/>
  <c r="G2045" i="2"/>
  <c r="D2041" i="2"/>
  <c r="A2041" i="2" s="1"/>
  <c r="E2043" i="2"/>
  <c r="B2043" i="2"/>
  <c r="C2043" i="2"/>
  <c r="F2043" i="2"/>
  <c r="G2049" i="5"/>
  <c r="D2042" i="2"/>
  <c r="A2042" i="2" s="1"/>
  <c r="C2048" i="5"/>
  <c r="E2048" i="5"/>
  <c r="F2048" i="5"/>
  <c r="B2048" i="5"/>
  <c r="D2044" i="2" l="1"/>
  <c r="A2044" i="2" s="1"/>
  <c r="D2047" i="5"/>
  <c r="A2047" i="5" s="1"/>
  <c r="G2051" i="5"/>
  <c r="B2045" i="2"/>
  <c r="C2045" i="2"/>
  <c r="E2045" i="2"/>
  <c r="F2045" i="2"/>
  <c r="G2052" i="5"/>
  <c r="B2046" i="2"/>
  <c r="E2046" i="2"/>
  <c r="C2046" i="2"/>
  <c r="F2046" i="2"/>
  <c r="G2048" i="2"/>
  <c r="G2047" i="2"/>
  <c r="D2048" i="5"/>
  <c r="A2048" i="5" s="1"/>
  <c r="C2049" i="5"/>
  <c r="E2049" i="5"/>
  <c r="F2049" i="5"/>
  <c r="B2049" i="5"/>
  <c r="D2043" i="2"/>
  <c r="A2043" i="2" s="1"/>
  <c r="C2050" i="5"/>
  <c r="E2050" i="5"/>
  <c r="F2050" i="5"/>
  <c r="B2050" i="5"/>
  <c r="D2049" i="5" l="1"/>
  <c r="A2049" i="5" s="1"/>
  <c r="D2050" i="5"/>
  <c r="A2050" i="5" s="1"/>
  <c r="D2045" i="2"/>
  <c r="A2045" i="2" s="1"/>
  <c r="C2052" i="5"/>
  <c r="E2052" i="5"/>
  <c r="B2052" i="5"/>
  <c r="F2052" i="5"/>
  <c r="G2053" i="5"/>
  <c r="B2047" i="2"/>
  <c r="C2047" i="2"/>
  <c r="E2047" i="2"/>
  <c r="F2047" i="2"/>
  <c r="D2046" i="2"/>
  <c r="A2046" i="2" s="1"/>
  <c r="G2054" i="5"/>
  <c r="B2048" i="2"/>
  <c r="C2048" i="2"/>
  <c r="E2048" i="2"/>
  <c r="F2048" i="2"/>
  <c r="G2050" i="2"/>
  <c r="G2049" i="2"/>
  <c r="E2051" i="5"/>
  <c r="C2051" i="5"/>
  <c r="B2051" i="5"/>
  <c r="F2051" i="5"/>
  <c r="D2052" i="5" l="1"/>
  <c r="A2052" i="5" s="1"/>
  <c r="C2054" i="5"/>
  <c r="E2054" i="5"/>
  <c r="F2054" i="5"/>
  <c r="B2054" i="5"/>
  <c r="D2048" i="2"/>
  <c r="A2048" i="2" s="1"/>
  <c r="D2051" i="5"/>
  <c r="A2051" i="5" s="1"/>
  <c r="G2055" i="5"/>
  <c r="B2049" i="2"/>
  <c r="C2049" i="2"/>
  <c r="E2049" i="2"/>
  <c r="F2049" i="2"/>
  <c r="C2053" i="5"/>
  <c r="E2053" i="5"/>
  <c r="B2053" i="5"/>
  <c r="F2053" i="5"/>
  <c r="G2056" i="5"/>
  <c r="F2050" i="2"/>
  <c r="B2050" i="2"/>
  <c r="C2050" i="2"/>
  <c r="E2050" i="2"/>
  <c r="G2052" i="2"/>
  <c r="G2051" i="2"/>
  <c r="D2047" i="2"/>
  <c r="A2047" i="2" s="1"/>
  <c r="D2054" i="5" l="1"/>
  <c r="A2054" i="5" s="1"/>
  <c r="D2053" i="5"/>
  <c r="G2057" i="5"/>
  <c r="B2051" i="2"/>
  <c r="C2051" i="2"/>
  <c r="E2051" i="2"/>
  <c r="F2051" i="2"/>
  <c r="C2055" i="5"/>
  <c r="E2055" i="5"/>
  <c r="B2055" i="5"/>
  <c r="F2055" i="5"/>
  <c r="G2058" i="5"/>
  <c r="B2052" i="2"/>
  <c r="C2052" i="2"/>
  <c r="E2052" i="2"/>
  <c r="F2052" i="2"/>
  <c r="G2053" i="2"/>
  <c r="G2054" i="2"/>
  <c r="A2053" i="5"/>
  <c r="D2049" i="2"/>
  <c r="A2049" i="2" s="1"/>
  <c r="D2050" i="2"/>
  <c r="A2050" i="2" s="1"/>
  <c r="C2056" i="5"/>
  <c r="E2056" i="5"/>
  <c r="F2056" i="5"/>
  <c r="B2056" i="5"/>
  <c r="D2055" i="5" l="1"/>
  <c r="A2055" i="5" s="1"/>
  <c r="D2056" i="5"/>
  <c r="A2056" i="5" s="1"/>
  <c r="D2052" i="2"/>
  <c r="A2052" i="2" s="1"/>
  <c r="G2060" i="5"/>
  <c r="C2054" i="2"/>
  <c r="F2054" i="2"/>
  <c r="B2054" i="2"/>
  <c r="E2054" i="2"/>
  <c r="G2056" i="2"/>
  <c r="G2055" i="2"/>
  <c r="D2051" i="2"/>
  <c r="A2051" i="2" s="1"/>
  <c r="G2059" i="5"/>
  <c r="B2053" i="2"/>
  <c r="C2053" i="2"/>
  <c r="E2053" i="2"/>
  <c r="F2053" i="2"/>
  <c r="E2058" i="5"/>
  <c r="C2058" i="5"/>
  <c r="F2058" i="5"/>
  <c r="B2058" i="5"/>
  <c r="E2057" i="5"/>
  <c r="C2057" i="5"/>
  <c r="B2057" i="5"/>
  <c r="F2057" i="5"/>
  <c r="D2057" i="5" l="1"/>
  <c r="A2057" i="5" s="1"/>
  <c r="C2059" i="5"/>
  <c r="E2059" i="5"/>
  <c r="B2059" i="5"/>
  <c r="F2059" i="5"/>
  <c r="B2055" i="2"/>
  <c r="C2055" i="2"/>
  <c r="E2055" i="2"/>
  <c r="F2055" i="2"/>
  <c r="G2061" i="5"/>
  <c r="D2058" i="5"/>
  <c r="A2058" i="5" s="1"/>
  <c r="D2053" i="2"/>
  <c r="A2053" i="2" s="1"/>
  <c r="G2062" i="5"/>
  <c r="B2056" i="2"/>
  <c r="C2056" i="2"/>
  <c r="E2056" i="2"/>
  <c r="F2056" i="2"/>
  <c r="G2058" i="2"/>
  <c r="G2057" i="2"/>
  <c r="D2054" i="2"/>
  <c r="A2054" i="2" s="1"/>
  <c r="C2060" i="5"/>
  <c r="E2060" i="5"/>
  <c r="B2060" i="5"/>
  <c r="F2060" i="5"/>
  <c r="G2064" i="5" l="1"/>
  <c r="E2058" i="2"/>
  <c r="B2058" i="2"/>
  <c r="C2058" i="2"/>
  <c r="F2058" i="2"/>
  <c r="G2059" i="2"/>
  <c r="G2060" i="2"/>
  <c r="E2062" i="5"/>
  <c r="C2062" i="5"/>
  <c r="B2062" i="5"/>
  <c r="F2062" i="5"/>
  <c r="E2061" i="5"/>
  <c r="C2061" i="5"/>
  <c r="F2061" i="5"/>
  <c r="B2061" i="5"/>
  <c r="D2060" i="5"/>
  <c r="A2060" i="5" s="1"/>
  <c r="D2056" i="2"/>
  <c r="A2056" i="2" s="1"/>
  <c r="D2059" i="5"/>
  <c r="A2059" i="5" s="1"/>
  <c r="G2063" i="5"/>
  <c r="B2057" i="2"/>
  <c r="C2057" i="2"/>
  <c r="E2057" i="2"/>
  <c r="F2057" i="2"/>
  <c r="D2055" i="2"/>
  <c r="A2055" i="2" s="1"/>
  <c r="D2058" i="2" l="1"/>
  <c r="A2058" i="2" s="1"/>
  <c r="C2063" i="5"/>
  <c r="E2063" i="5"/>
  <c r="B2063" i="5"/>
  <c r="F2063" i="5"/>
  <c r="D2057" i="2"/>
  <c r="A2057" i="2" s="1"/>
  <c r="D2062" i="5"/>
  <c r="A2062" i="5" s="1"/>
  <c r="G2066" i="5"/>
  <c r="B2060" i="2"/>
  <c r="C2060" i="2"/>
  <c r="E2060" i="2"/>
  <c r="F2060" i="2"/>
  <c r="G2062" i="2"/>
  <c r="G2061" i="2"/>
  <c r="D2061" i="5"/>
  <c r="A2061" i="5" s="1"/>
  <c r="G2065" i="5"/>
  <c r="B2059" i="2"/>
  <c r="C2059" i="2"/>
  <c r="E2059" i="2"/>
  <c r="F2059" i="2"/>
  <c r="E2064" i="5"/>
  <c r="C2064" i="5"/>
  <c r="B2064" i="5"/>
  <c r="F2064" i="5"/>
  <c r="D2063" i="5" l="1"/>
  <c r="A2063" i="5" s="1"/>
  <c r="D2059" i="2"/>
  <c r="A2059" i="2" s="1"/>
  <c r="C2066" i="5"/>
  <c r="E2066" i="5"/>
  <c r="F2066" i="5"/>
  <c r="B2066" i="5"/>
  <c r="D2060" i="2"/>
  <c r="A2060" i="2" s="1"/>
  <c r="D2064" i="5"/>
  <c r="A2064" i="5" s="1"/>
  <c r="G2067" i="5"/>
  <c r="B2061" i="2"/>
  <c r="C2061" i="2"/>
  <c r="E2061" i="2"/>
  <c r="F2061" i="2"/>
  <c r="C2065" i="5"/>
  <c r="E2065" i="5"/>
  <c r="F2065" i="5"/>
  <c r="B2065" i="5"/>
  <c r="G2068" i="5"/>
  <c r="B2062" i="2"/>
  <c r="C2062" i="2"/>
  <c r="E2062" i="2"/>
  <c r="F2062" i="2"/>
  <c r="G2063" i="2"/>
  <c r="G2064" i="2"/>
  <c r="D2066" i="5" l="1"/>
  <c r="A2066" i="5" s="1"/>
  <c r="D2065" i="5"/>
  <c r="A2065" i="5" s="1"/>
  <c r="D2062" i="2"/>
  <c r="A2062" i="2" s="1"/>
  <c r="D2061" i="2"/>
  <c r="A2061" i="2" s="1"/>
  <c r="E2068" i="5"/>
  <c r="C2068" i="5"/>
  <c r="F2068" i="5"/>
  <c r="B2068" i="5"/>
  <c r="G2070" i="5"/>
  <c r="B2064" i="2"/>
  <c r="C2064" i="2"/>
  <c r="E2064" i="2"/>
  <c r="F2064" i="2"/>
  <c r="G2066" i="2"/>
  <c r="G2065" i="2"/>
  <c r="E2067" i="5"/>
  <c r="C2067" i="5"/>
  <c r="B2067" i="5"/>
  <c r="F2067" i="5"/>
  <c r="G2069" i="5"/>
  <c r="B2063" i="2"/>
  <c r="C2063" i="2"/>
  <c r="E2063" i="2"/>
  <c r="F2063" i="2"/>
  <c r="D2068" i="5" l="1"/>
  <c r="A2068" i="5" s="1"/>
  <c r="D2067" i="5"/>
  <c r="A2067" i="5" s="1"/>
  <c r="D2063" i="2"/>
  <c r="A2063" i="2" s="1"/>
  <c r="G2071" i="5"/>
  <c r="B2065" i="2"/>
  <c r="C2065" i="2"/>
  <c r="E2065" i="2"/>
  <c r="F2065" i="2"/>
  <c r="G2072" i="5"/>
  <c r="F2066" i="2"/>
  <c r="B2066" i="2"/>
  <c r="C2066" i="2"/>
  <c r="E2066" i="2"/>
  <c r="G2067" i="2"/>
  <c r="G2068" i="2"/>
  <c r="E2070" i="5"/>
  <c r="C2070" i="5"/>
  <c r="B2070" i="5"/>
  <c r="F2070" i="5"/>
  <c r="C2069" i="5"/>
  <c r="E2069" i="5"/>
  <c r="B2069" i="5"/>
  <c r="F2069" i="5"/>
  <c r="D2064" i="2"/>
  <c r="A2064" i="2" s="1"/>
  <c r="D2065" i="2" l="1"/>
  <c r="A2065" i="2" s="1"/>
  <c r="C2067" i="2"/>
  <c r="F2067" i="2"/>
  <c r="G2073" i="5"/>
  <c r="B2067" i="2"/>
  <c r="E2067" i="2"/>
  <c r="D2066" i="2"/>
  <c r="A2066" i="2" s="1"/>
  <c r="C2072" i="5"/>
  <c r="E2072" i="5"/>
  <c r="B2072" i="5"/>
  <c r="F2072" i="5"/>
  <c r="D2069" i="5"/>
  <c r="A2069" i="5" s="1"/>
  <c r="D2070" i="5"/>
  <c r="A2070" i="5" s="1"/>
  <c r="G2074" i="5"/>
  <c r="B2068" i="2"/>
  <c r="C2068" i="2"/>
  <c r="E2068" i="2"/>
  <c r="F2068" i="2"/>
  <c r="G2070" i="2"/>
  <c r="G2069" i="2"/>
  <c r="E2071" i="5"/>
  <c r="C2071" i="5"/>
  <c r="B2071" i="5"/>
  <c r="F2071" i="5"/>
  <c r="D2072" i="5" l="1"/>
  <c r="A2072" i="5" s="1"/>
  <c r="G2076" i="5"/>
  <c r="F2070" i="2"/>
  <c r="B2070" i="2"/>
  <c r="C2070" i="2"/>
  <c r="E2070" i="2"/>
  <c r="G2071" i="2"/>
  <c r="G2072" i="2"/>
  <c r="C2074" i="5"/>
  <c r="E2074" i="5"/>
  <c r="F2074" i="5"/>
  <c r="B2074" i="5"/>
  <c r="D2067" i="2"/>
  <c r="A2067" i="2" s="1"/>
  <c r="D2068" i="2"/>
  <c r="A2068" i="2" s="1"/>
  <c r="D2071" i="5"/>
  <c r="A2071" i="5" s="1"/>
  <c r="G2075" i="5"/>
  <c r="B2069" i="2"/>
  <c r="C2069" i="2"/>
  <c r="E2069" i="2"/>
  <c r="F2069" i="2"/>
  <c r="E2073" i="5"/>
  <c r="C2073" i="5"/>
  <c r="B2073" i="5"/>
  <c r="F2073" i="5"/>
  <c r="D2074" i="5" l="1"/>
  <c r="A2074" i="5" s="1"/>
  <c r="D2069" i="2"/>
  <c r="A2069" i="2" s="1"/>
  <c r="G2078" i="5"/>
  <c r="B2072" i="2"/>
  <c r="C2072" i="2"/>
  <c r="E2072" i="2"/>
  <c r="F2072" i="2"/>
  <c r="G2074" i="2"/>
  <c r="G2073" i="2"/>
  <c r="B2071" i="2"/>
  <c r="C2071" i="2"/>
  <c r="E2071" i="2"/>
  <c r="F2071" i="2"/>
  <c r="G2077" i="5"/>
  <c r="D2070" i="2"/>
  <c r="A2070" i="2" s="1"/>
  <c r="C2076" i="5"/>
  <c r="E2076" i="5"/>
  <c r="B2076" i="5"/>
  <c r="F2076" i="5"/>
  <c r="D2073" i="5"/>
  <c r="A2073" i="5" s="1"/>
  <c r="C2075" i="5"/>
  <c r="E2075" i="5"/>
  <c r="B2075" i="5"/>
  <c r="F2075" i="5"/>
  <c r="D2075" i="5" l="1"/>
  <c r="A2075" i="5" s="1"/>
  <c r="G2079" i="5"/>
  <c r="B2073" i="2"/>
  <c r="C2073" i="2"/>
  <c r="E2073" i="2"/>
  <c r="F2073" i="2"/>
  <c r="D2071" i="2"/>
  <c r="A2071" i="2" s="1"/>
  <c r="G2080" i="5"/>
  <c r="B2074" i="2"/>
  <c r="C2074" i="2"/>
  <c r="E2074" i="2"/>
  <c r="F2074" i="2"/>
  <c r="G2075" i="2"/>
  <c r="G2076" i="2"/>
  <c r="D2076" i="5"/>
  <c r="A2076" i="5" s="1"/>
  <c r="E2078" i="5"/>
  <c r="C2078" i="5"/>
  <c r="F2078" i="5"/>
  <c r="B2078" i="5"/>
  <c r="C2077" i="5"/>
  <c r="E2077" i="5"/>
  <c r="F2077" i="5"/>
  <c r="B2077" i="5"/>
  <c r="D2072" i="2"/>
  <c r="A2072" i="2" s="1"/>
  <c r="D2077" i="5" l="1"/>
  <c r="A2077" i="5" s="1"/>
  <c r="D2073" i="2"/>
  <c r="A2073" i="2" s="1"/>
  <c r="B2075" i="2"/>
  <c r="C2075" i="2"/>
  <c r="E2075" i="2"/>
  <c r="F2075" i="2"/>
  <c r="G2081" i="5"/>
  <c r="E2080" i="5"/>
  <c r="C2080" i="5"/>
  <c r="F2080" i="5"/>
  <c r="B2080" i="5"/>
  <c r="D2078" i="5"/>
  <c r="A2078" i="5" s="1"/>
  <c r="D2074" i="2"/>
  <c r="A2074" i="2" s="1"/>
  <c r="G2082" i="5"/>
  <c r="B2076" i="2"/>
  <c r="C2076" i="2"/>
  <c r="E2076" i="2"/>
  <c r="F2076" i="2"/>
  <c r="G2077" i="2"/>
  <c r="G2078" i="2"/>
  <c r="E2079" i="5"/>
  <c r="C2079" i="5"/>
  <c r="F2079" i="5"/>
  <c r="B2079" i="5"/>
  <c r="D2079" i="5" l="1"/>
  <c r="A2079" i="5" s="1"/>
  <c r="G2084" i="5"/>
  <c r="B2078" i="2"/>
  <c r="C2078" i="2"/>
  <c r="E2078" i="2"/>
  <c r="F2078" i="2"/>
  <c r="G2079" i="2"/>
  <c r="G2080" i="2"/>
  <c r="G2083" i="5"/>
  <c r="B2077" i="2"/>
  <c r="C2077" i="2"/>
  <c r="E2077" i="2"/>
  <c r="F2077" i="2"/>
  <c r="D2075" i="2"/>
  <c r="A2075" i="2" s="1"/>
  <c r="C2082" i="5"/>
  <c r="E2082" i="5"/>
  <c r="B2082" i="5"/>
  <c r="F2082" i="5"/>
  <c r="D2080" i="5"/>
  <c r="A2080" i="5" s="1"/>
  <c r="D2076" i="2"/>
  <c r="A2076" i="2" s="1"/>
  <c r="C2081" i="5"/>
  <c r="E2081" i="5"/>
  <c r="F2081" i="5"/>
  <c r="D2081" i="5" s="1"/>
  <c r="B2081" i="5"/>
  <c r="A2081" i="5" l="1"/>
  <c r="D2078" i="2"/>
  <c r="A2078" i="2" s="1"/>
  <c r="E2083" i="5"/>
  <c r="C2083" i="5"/>
  <c r="B2083" i="5"/>
  <c r="F2083" i="5"/>
  <c r="D2077" i="2"/>
  <c r="A2077" i="2" s="1"/>
  <c r="G2086" i="5"/>
  <c r="B2080" i="2"/>
  <c r="C2080" i="2"/>
  <c r="E2080" i="2"/>
  <c r="F2080" i="2"/>
  <c r="G2082" i="2"/>
  <c r="G2081" i="2"/>
  <c r="D2082" i="5"/>
  <c r="A2082" i="5" s="1"/>
  <c r="G2085" i="5"/>
  <c r="B2079" i="2"/>
  <c r="C2079" i="2"/>
  <c r="E2079" i="2"/>
  <c r="F2079" i="2"/>
  <c r="C2084" i="5"/>
  <c r="E2084" i="5"/>
  <c r="B2084" i="5"/>
  <c r="F2084" i="5"/>
  <c r="D2083" i="5" l="1"/>
  <c r="A2083" i="5" s="1"/>
  <c r="D2084" i="5"/>
  <c r="G2087" i="5"/>
  <c r="B2081" i="2"/>
  <c r="C2081" i="2"/>
  <c r="E2081" i="2"/>
  <c r="F2081" i="2"/>
  <c r="A2084" i="5"/>
  <c r="E2082" i="2"/>
  <c r="G2088" i="5"/>
  <c r="B2082" i="2"/>
  <c r="C2082" i="2"/>
  <c r="F2082" i="2"/>
  <c r="G2083" i="2"/>
  <c r="G2084" i="2"/>
  <c r="C2085" i="5"/>
  <c r="E2085" i="5"/>
  <c r="B2085" i="5"/>
  <c r="F2085" i="5"/>
  <c r="C2086" i="5"/>
  <c r="E2086" i="5"/>
  <c r="B2086" i="5"/>
  <c r="F2086" i="5"/>
  <c r="D2079" i="2"/>
  <c r="A2079" i="2" s="1"/>
  <c r="D2080" i="2"/>
  <c r="A2080" i="2" s="1"/>
  <c r="D2081" i="2" l="1"/>
  <c r="A2081" i="2" s="1"/>
  <c r="G2089" i="5"/>
  <c r="B2083" i="2"/>
  <c r="C2083" i="2"/>
  <c r="E2083" i="2"/>
  <c r="F2083" i="2"/>
  <c r="C2088" i="5"/>
  <c r="E2088" i="5"/>
  <c r="F2088" i="5"/>
  <c r="B2088" i="5"/>
  <c r="D2082" i="2"/>
  <c r="A2082" i="2" s="1"/>
  <c r="D2086" i="5"/>
  <c r="A2086" i="5" s="1"/>
  <c r="D2085" i="5"/>
  <c r="A2085" i="5" s="1"/>
  <c r="G2090" i="5"/>
  <c r="B2084" i="2"/>
  <c r="C2084" i="2"/>
  <c r="E2084" i="2"/>
  <c r="F2084" i="2"/>
  <c r="G2086" i="2"/>
  <c r="G2085" i="2"/>
  <c r="E2087" i="5"/>
  <c r="C2087" i="5"/>
  <c r="B2087" i="5"/>
  <c r="F2087" i="5"/>
  <c r="D2087" i="5" l="1"/>
  <c r="A2087" i="5" s="1"/>
  <c r="D2083" i="2"/>
  <c r="A2083" i="2" s="1"/>
  <c r="D2088" i="5"/>
  <c r="A2088" i="5" s="1"/>
  <c r="E2090" i="5"/>
  <c r="C2090" i="5"/>
  <c r="F2090" i="5"/>
  <c r="B2090" i="5"/>
  <c r="D2084" i="2"/>
  <c r="A2084" i="2" s="1"/>
  <c r="G2092" i="5"/>
  <c r="C2086" i="2"/>
  <c r="E2086" i="2"/>
  <c r="F2086" i="2"/>
  <c r="B2086" i="2"/>
  <c r="G2087" i="2"/>
  <c r="G2088" i="2"/>
  <c r="G2091" i="5"/>
  <c r="B2085" i="2"/>
  <c r="C2085" i="2"/>
  <c r="E2085" i="2"/>
  <c r="F2085" i="2"/>
  <c r="E2089" i="5"/>
  <c r="C2089" i="5"/>
  <c r="B2089" i="5"/>
  <c r="F2089" i="5"/>
  <c r="D2086" i="2" l="1"/>
  <c r="A2086" i="2" s="1"/>
  <c r="D2085" i="2"/>
  <c r="A2085" i="2" s="1"/>
  <c r="D2090" i="5"/>
  <c r="A2090" i="5" s="1"/>
  <c r="G2090" i="2"/>
  <c r="G2094" i="5"/>
  <c r="B2088" i="2"/>
  <c r="C2088" i="2"/>
  <c r="E2088" i="2"/>
  <c r="F2088" i="2"/>
  <c r="G2089" i="2"/>
  <c r="G2093" i="5"/>
  <c r="B2087" i="2"/>
  <c r="C2087" i="2"/>
  <c r="E2087" i="2"/>
  <c r="F2087" i="2"/>
  <c r="D2089" i="5"/>
  <c r="A2089" i="5" s="1"/>
  <c r="C2092" i="5"/>
  <c r="E2092" i="5"/>
  <c r="B2092" i="5"/>
  <c r="F2092" i="5"/>
  <c r="C2091" i="5"/>
  <c r="E2091" i="5"/>
  <c r="B2091" i="5"/>
  <c r="F2091" i="5"/>
  <c r="C2093" i="5" l="1"/>
  <c r="E2093" i="5"/>
  <c r="F2093" i="5"/>
  <c r="B2093" i="5"/>
  <c r="D2087" i="2"/>
  <c r="A2087" i="2" s="1"/>
  <c r="G2095" i="5"/>
  <c r="B2089" i="2"/>
  <c r="C2089" i="2"/>
  <c r="E2089" i="2"/>
  <c r="F2089" i="2"/>
  <c r="D2091" i="5"/>
  <c r="A2091" i="5" s="1"/>
  <c r="C2094" i="5"/>
  <c r="E2094" i="5"/>
  <c r="B2094" i="5"/>
  <c r="F2094" i="5"/>
  <c r="D2092" i="5"/>
  <c r="A2092" i="5" s="1"/>
  <c r="D2088" i="2"/>
  <c r="A2088" i="2" s="1"/>
  <c r="G2092" i="2"/>
  <c r="G2096" i="5"/>
  <c r="B2090" i="2"/>
  <c r="E2090" i="2"/>
  <c r="C2090" i="2"/>
  <c r="G2091" i="2"/>
  <c r="F2090" i="2"/>
  <c r="D2094" i="5" l="1"/>
  <c r="A2094" i="5" s="1"/>
  <c r="D2093" i="5"/>
  <c r="A2093" i="5" s="1"/>
  <c r="D2090" i="2"/>
  <c r="A2090" i="2" s="1"/>
  <c r="E2095" i="5"/>
  <c r="C2095" i="5"/>
  <c r="F2095" i="5"/>
  <c r="B2095" i="5"/>
  <c r="G2094" i="2"/>
  <c r="G2098" i="5"/>
  <c r="B2092" i="2"/>
  <c r="C2092" i="2"/>
  <c r="E2092" i="2"/>
  <c r="F2092" i="2"/>
  <c r="G2093" i="2"/>
  <c r="D2089" i="2"/>
  <c r="A2089" i="2" s="1"/>
  <c r="G2097" i="5"/>
  <c r="E2091" i="2"/>
  <c r="F2091" i="2"/>
  <c r="C2091" i="2"/>
  <c r="B2091" i="2"/>
  <c r="C2096" i="5"/>
  <c r="E2096" i="5"/>
  <c r="B2096" i="5"/>
  <c r="F2096" i="5"/>
  <c r="D2091" i="2" l="1"/>
  <c r="A2091" i="2" s="1"/>
  <c r="E2097" i="5"/>
  <c r="C2097" i="5"/>
  <c r="F2097" i="5"/>
  <c r="B2097" i="5"/>
  <c r="D2092" i="2"/>
  <c r="A2092" i="2" s="1"/>
  <c r="G2096" i="2"/>
  <c r="B2094" i="2"/>
  <c r="G2100" i="5"/>
  <c r="E2094" i="2"/>
  <c r="C2094" i="2"/>
  <c r="F2094" i="2"/>
  <c r="G2095" i="2"/>
  <c r="E2098" i="5"/>
  <c r="C2098" i="5"/>
  <c r="B2098" i="5"/>
  <c r="F2098" i="5"/>
  <c r="D2096" i="5"/>
  <c r="A2096" i="5" s="1"/>
  <c r="G2099" i="5"/>
  <c r="B2093" i="2"/>
  <c r="C2093" i="2"/>
  <c r="E2093" i="2"/>
  <c r="F2093" i="2"/>
  <c r="D2095" i="5"/>
  <c r="A2095" i="5" s="1"/>
  <c r="D2097" i="5" l="1"/>
  <c r="D2093" i="2"/>
  <c r="A2093" i="2" s="1"/>
  <c r="D2094" i="2"/>
  <c r="A2094" i="2" s="1"/>
  <c r="G2098" i="2"/>
  <c r="G2102" i="5"/>
  <c r="B2096" i="2"/>
  <c r="C2096" i="2"/>
  <c r="E2096" i="2"/>
  <c r="F2096" i="2"/>
  <c r="G2097" i="2"/>
  <c r="C2099" i="5"/>
  <c r="E2099" i="5"/>
  <c r="B2099" i="5"/>
  <c r="F2099" i="5"/>
  <c r="D2098" i="5"/>
  <c r="A2098" i="5" s="1"/>
  <c r="B2095" i="2"/>
  <c r="E2095" i="2"/>
  <c r="G2101" i="5"/>
  <c r="C2095" i="2"/>
  <c r="F2095" i="2"/>
  <c r="C2100" i="5"/>
  <c r="E2100" i="5"/>
  <c r="B2100" i="5"/>
  <c r="F2100" i="5"/>
  <c r="A2097" i="5"/>
  <c r="D2100" i="5" l="1"/>
  <c r="A2100" i="5" s="1"/>
  <c r="D2099" i="5"/>
  <c r="D2096" i="2"/>
  <c r="A2096" i="2" s="1"/>
  <c r="E2101" i="5"/>
  <c r="C2101" i="5"/>
  <c r="B2101" i="5"/>
  <c r="F2101" i="5"/>
  <c r="G2103" i="5"/>
  <c r="B2097" i="2"/>
  <c r="C2097" i="2"/>
  <c r="E2097" i="2"/>
  <c r="F2097" i="2"/>
  <c r="G2100" i="2"/>
  <c r="G2104" i="5"/>
  <c r="B2098" i="2"/>
  <c r="E2098" i="2"/>
  <c r="C2098" i="2"/>
  <c r="F2098" i="2"/>
  <c r="G2099" i="2"/>
  <c r="D2095" i="2"/>
  <c r="A2095" i="2" s="1"/>
  <c r="A2099" i="5"/>
  <c r="C2102" i="5"/>
  <c r="E2102" i="5"/>
  <c r="F2102" i="5"/>
  <c r="B2102" i="5"/>
  <c r="D2098" i="2" l="1"/>
  <c r="A2098" i="2" s="1"/>
  <c r="D2102" i="5"/>
  <c r="G2105" i="5"/>
  <c r="E2099" i="2"/>
  <c r="C2099" i="2"/>
  <c r="B2099" i="2"/>
  <c r="F2099" i="2"/>
  <c r="E2104" i="5"/>
  <c r="C2104" i="5"/>
  <c r="F2104" i="5"/>
  <c r="B2104" i="5"/>
  <c r="D2097" i="2"/>
  <c r="A2097" i="2" s="1"/>
  <c r="D2101" i="5"/>
  <c r="A2101" i="5" s="1"/>
  <c r="C2103" i="5"/>
  <c r="E2103" i="5"/>
  <c r="B2103" i="5"/>
  <c r="F2103" i="5"/>
  <c r="A2102" i="5"/>
  <c r="G2102" i="2"/>
  <c r="G2106" i="5"/>
  <c r="B2100" i="2"/>
  <c r="C2100" i="2"/>
  <c r="E2100" i="2"/>
  <c r="F2100" i="2"/>
  <c r="G2101" i="2"/>
  <c r="D2104" i="5" l="1"/>
  <c r="A2104" i="5" s="1"/>
  <c r="D2100" i="2"/>
  <c r="A2100" i="2" s="1"/>
  <c r="D2099" i="2"/>
  <c r="A2099" i="2" s="1"/>
  <c r="C2105" i="5"/>
  <c r="E2105" i="5"/>
  <c r="B2105" i="5"/>
  <c r="F2105" i="5"/>
  <c r="G2104" i="2"/>
  <c r="B2102" i="2"/>
  <c r="G2108" i="5"/>
  <c r="E2102" i="2"/>
  <c r="C2102" i="2"/>
  <c r="F2102" i="2"/>
  <c r="G2103" i="2"/>
  <c r="G2107" i="5"/>
  <c r="B2101" i="2"/>
  <c r="C2101" i="2"/>
  <c r="F2101" i="2"/>
  <c r="E2101" i="2"/>
  <c r="D2103" i="5"/>
  <c r="A2103" i="5" s="1"/>
  <c r="E2106" i="5"/>
  <c r="C2106" i="5"/>
  <c r="B2106" i="5"/>
  <c r="F2106" i="5"/>
  <c r="D2106" i="5" l="1"/>
  <c r="A2106" i="5" s="1"/>
  <c r="D2101" i="2"/>
  <c r="A2101" i="2" s="1"/>
  <c r="E2108" i="5"/>
  <c r="C2108" i="5"/>
  <c r="B2108" i="5"/>
  <c r="F2108" i="5"/>
  <c r="G2106" i="2"/>
  <c r="G2110" i="5"/>
  <c r="B2104" i="2"/>
  <c r="C2104" i="2"/>
  <c r="E2104" i="2"/>
  <c r="F2104" i="2"/>
  <c r="G2105" i="2"/>
  <c r="D2105" i="5"/>
  <c r="A2105" i="5" s="1"/>
  <c r="B2103" i="2"/>
  <c r="G2109" i="5"/>
  <c r="C2103" i="2"/>
  <c r="F2103" i="2"/>
  <c r="E2103" i="2"/>
  <c r="E2107" i="5"/>
  <c r="C2107" i="5"/>
  <c r="F2107" i="5"/>
  <c r="B2107" i="5"/>
  <c r="D2102" i="2"/>
  <c r="A2102" i="2" s="1"/>
  <c r="D2108" i="5" l="1"/>
  <c r="A2108" i="5" s="1"/>
  <c r="D2104" i="2"/>
  <c r="A2104" i="2" s="1"/>
  <c r="D2107" i="5"/>
  <c r="A2107" i="5" s="1"/>
  <c r="G2111" i="5"/>
  <c r="B2105" i="2"/>
  <c r="C2105" i="2"/>
  <c r="E2105" i="2"/>
  <c r="F2105" i="2"/>
  <c r="C2109" i="5"/>
  <c r="E2109" i="5"/>
  <c r="F2109" i="5"/>
  <c r="B2109" i="5"/>
  <c r="C2110" i="5"/>
  <c r="E2110" i="5"/>
  <c r="F2110" i="5"/>
  <c r="B2110" i="5"/>
  <c r="D2103" i="2"/>
  <c r="A2103" i="2" s="1"/>
  <c r="G2108" i="2"/>
  <c r="G2112" i="5"/>
  <c r="B2106" i="2"/>
  <c r="E2106" i="2"/>
  <c r="G2107" i="2"/>
  <c r="C2106" i="2"/>
  <c r="F2106" i="2"/>
  <c r="D2106" i="2" l="1"/>
  <c r="A2106" i="2" s="1"/>
  <c r="G2110" i="2"/>
  <c r="G2114" i="5"/>
  <c r="B2108" i="2"/>
  <c r="C2108" i="2"/>
  <c r="F2108" i="2"/>
  <c r="E2108" i="2"/>
  <c r="G2109" i="2"/>
  <c r="D2105" i="2"/>
  <c r="A2105" i="2" s="1"/>
  <c r="G2113" i="5"/>
  <c r="B2107" i="2"/>
  <c r="E2107" i="2"/>
  <c r="C2107" i="2"/>
  <c r="F2107" i="2"/>
  <c r="C2111" i="5"/>
  <c r="E2111" i="5"/>
  <c r="B2111" i="5"/>
  <c r="F2111" i="5"/>
  <c r="D2110" i="5"/>
  <c r="A2110" i="5" s="1"/>
  <c r="D2109" i="5"/>
  <c r="A2109" i="5" s="1"/>
  <c r="E2112" i="5"/>
  <c r="C2112" i="5"/>
  <c r="F2112" i="5"/>
  <c r="B2112" i="5"/>
  <c r="D2108" i="2" l="1"/>
  <c r="A2108" i="2" s="1"/>
  <c r="D2107" i="2"/>
  <c r="A2107" i="2" s="1"/>
  <c r="E2114" i="5"/>
  <c r="C2114" i="5"/>
  <c r="B2114" i="5"/>
  <c r="F2114" i="5"/>
  <c r="G2115" i="5"/>
  <c r="B2109" i="2"/>
  <c r="C2109" i="2"/>
  <c r="E2109" i="2"/>
  <c r="F2109" i="2"/>
  <c r="D2111" i="5"/>
  <c r="A2111" i="5" s="1"/>
  <c r="D2112" i="5"/>
  <c r="A2112" i="5" s="1"/>
  <c r="E2113" i="5"/>
  <c r="C2113" i="5"/>
  <c r="B2113" i="5"/>
  <c r="F2113" i="5"/>
  <c r="G2112" i="2"/>
  <c r="B2110" i="2"/>
  <c r="G2116" i="5"/>
  <c r="E2110" i="2"/>
  <c r="C2110" i="2"/>
  <c r="F2110" i="2"/>
  <c r="G2111" i="2"/>
  <c r="D2110" i="2" l="1"/>
  <c r="A2110" i="2" s="1"/>
  <c r="C2116" i="5"/>
  <c r="E2116" i="5"/>
  <c r="B2116" i="5"/>
  <c r="F2116" i="5"/>
  <c r="D2114" i="5"/>
  <c r="A2114" i="5" s="1"/>
  <c r="G2114" i="2"/>
  <c r="G2118" i="5"/>
  <c r="B2112" i="2"/>
  <c r="C2112" i="2"/>
  <c r="F2112" i="2"/>
  <c r="E2112" i="2"/>
  <c r="G2113" i="2"/>
  <c r="D2113" i="5"/>
  <c r="A2113" i="5" s="1"/>
  <c r="C2115" i="5"/>
  <c r="E2115" i="5"/>
  <c r="B2115" i="5"/>
  <c r="F2115" i="5"/>
  <c r="B2111" i="2"/>
  <c r="G2117" i="5"/>
  <c r="C2111" i="2"/>
  <c r="E2111" i="2"/>
  <c r="F2111" i="2"/>
  <c r="D2109" i="2"/>
  <c r="A2109" i="2" s="1"/>
  <c r="D2116" i="5" l="1"/>
  <c r="A2116" i="5" s="1"/>
  <c r="D2115" i="5"/>
  <c r="A2115" i="5" s="1"/>
  <c r="D2112" i="2"/>
  <c r="A2112" i="2" s="1"/>
  <c r="G2119" i="5"/>
  <c r="B2113" i="2"/>
  <c r="C2113" i="2"/>
  <c r="F2113" i="2"/>
  <c r="E2113" i="2"/>
  <c r="C2117" i="5"/>
  <c r="E2117" i="5"/>
  <c r="F2117" i="5"/>
  <c r="B2117" i="5"/>
  <c r="G2116" i="2"/>
  <c r="G2120" i="5"/>
  <c r="B2114" i="2"/>
  <c r="E2114" i="2"/>
  <c r="C2114" i="2"/>
  <c r="G2115" i="2"/>
  <c r="F2114" i="2"/>
  <c r="E2118" i="5"/>
  <c r="C2118" i="5"/>
  <c r="B2118" i="5"/>
  <c r="F2118" i="5"/>
  <c r="D2111" i="2"/>
  <c r="A2111" i="2" s="1"/>
  <c r="D2114" i="2" l="1"/>
  <c r="A2114" i="2" s="1"/>
  <c r="D2118" i="5"/>
  <c r="A2118" i="5" s="1"/>
  <c r="G2121" i="5"/>
  <c r="B2115" i="2"/>
  <c r="E2115" i="2"/>
  <c r="C2115" i="2"/>
  <c r="F2115" i="2"/>
  <c r="C2120" i="5"/>
  <c r="E2120" i="5"/>
  <c r="B2120" i="5"/>
  <c r="F2120" i="5"/>
  <c r="G2118" i="2"/>
  <c r="G2122" i="5"/>
  <c r="B2116" i="2"/>
  <c r="C2116" i="2"/>
  <c r="E2116" i="2"/>
  <c r="F2116" i="2"/>
  <c r="G2117" i="2"/>
  <c r="D2117" i="5"/>
  <c r="A2117" i="5" s="1"/>
  <c r="D2113" i="2"/>
  <c r="A2113" i="2" s="1"/>
  <c r="C2119" i="5"/>
  <c r="E2119" i="5"/>
  <c r="B2119" i="5"/>
  <c r="F2119" i="5"/>
  <c r="D2115" i="2" l="1"/>
  <c r="A2115" i="2" s="1"/>
  <c r="D2119" i="5"/>
  <c r="A2119" i="5" s="1"/>
  <c r="D2120" i="5"/>
  <c r="A2120" i="5" s="1"/>
  <c r="G2123" i="5"/>
  <c r="B2117" i="2"/>
  <c r="C2117" i="2"/>
  <c r="E2117" i="2"/>
  <c r="F2117" i="2"/>
  <c r="C2122" i="5"/>
  <c r="E2122" i="5"/>
  <c r="F2122" i="5"/>
  <c r="B2122" i="5"/>
  <c r="D2116" i="2"/>
  <c r="A2116" i="2" s="1"/>
  <c r="G2120" i="2"/>
  <c r="G2124" i="5"/>
  <c r="B2118" i="2"/>
  <c r="C2118" i="2"/>
  <c r="E2118" i="2"/>
  <c r="F2118" i="2"/>
  <c r="G2119" i="2"/>
  <c r="C2121" i="5"/>
  <c r="E2121" i="5"/>
  <c r="B2121" i="5"/>
  <c r="F2121" i="5"/>
  <c r="D2122" i="5" l="1"/>
  <c r="A2122" i="5" s="1"/>
  <c r="D2118" i="2"/>
  <c r="D2117" i="2"/>
  <c r="A2117" i="2" s="1"/>
  <c r="C2124" i="5"/>
  <c r="E2124" i="5"/>
  <c r="F2124" i="5"/>
  <c r="B2124" i="5"/>
  <c r="C2123" i="5"/>
  <c r="E2123" i="5"/>
  <c r="F2123" i="5"/>
  <c r="B2123" i="5"/>
  <c r="G2125" i="5"/>
  <c r="B2119" i="2"/>
  <c r="C2119" i="2"/>
  <c r="E2119" i="2"/>
  <c r="F2119" i="2"/>
  <c r="D2121" i="5"/>
  <c r="A2121" i="5" s="1"/>
  <c r="A2118" i="2"/>
  <c r="G2122" i="2"/>
  <c r="G2126" i="5"/>
  <c r="B2120" i="2"/>
  <c r="C2120" i="2"/>
  <c r="F2120" i="2"/>
  <c r="E2120" i="2"/>
  <c r="G2121" i="2"/>
  <c r="D2120" i="2" l="1"/>
  <c r="A2120" i="2" s="1"/>
  <c r="D2119" i="2"/>
  <c r="A2119" i="2" s="1"/>
  <c r="C2126" i="5"/>
  <c r="E2126" i="5"/>
  <c r="F2126" i="5"/>
  <c r="B2126" i="5"/>
  <c r="E2125" i="5"/>
  <c r="C2125" i="5"/>
  <c r="B2125" i="5"/>
  <c r="F2125" i="5"/>
  <c r="G2124" i="2"/>
  <c r="G2128" i="5"/>
  <c r="B2122" i="2"/>
  <c r="E2122" i="2"/>
  <c r="C2122" i="2"/>
  <c r="G2123" i="2"/>
  <c r="F2122" i="2"/>
  <c r="G2127" i="5"/>
  <c r="B2121" i="2"/>
  <c r="C2121" i="2"/>
  <c r="F2121" i="2"/>
  <c r="E2121" i="2"/>
  <c r="D2123" i="5"/>
  <c r="A2123" i="5" s="1"/>
  <c r="D2124" i="5"/>
  <c r="A2124" i="5" s="1"/>
  <c r="D2126" i="5" l="1"/>
  <c r="A2126" i="5" s="1"/>
  <c r="D2121" i="2"/>
  <c r="A2121" i="2" s="1"/>
  <c r="E2128" i="5"/>
  <c r="C2128" i="5"/>
  <c r="B2128" i="5"/>
  <c r="F2128" i="5"/>
  <c r="C2127" i="5"/>
  <c r="E2127" i="5"/>
  <c r="F2127" i="5"/>
  <c r="B2127" i="5"/>
  <c r="G2126" i="2"/>
  <c r="G2130" i="5"/>
  <c r="B2124" i="2"/>
  <c r="C2124" i="2"/>
  <c r="E2124" i="2"/>
  <c r="F2124" i="2"/>
  <c r="G2125" i="2"/>
  <c r="D2122" i="2"/>
  <c r="A2122" i="2" s="1"/>
  <c r="D2125" i="5"/>
  <c r="A2125" i="5" s="1"/>
  <c r="G2129" i="5"/>
  <c r="B2123" i="2"/>
  <c r="E2123" i="2"/>
  <c r="C2123" i="2"/>
  <c r="F2123" i="2"/>
  <c r="E2129" i="5" l="1"/>
  <c r="C2129" i="5"/>
  <c r="F2129" i="5"/>
  <c r="B2129" i="5"/>
  <c r="C2130" i="5"/>
  <c r="E2130" i="5"/>
  <c r="B2130" i="5"/>
  <c r="F2130" i="5"/>
  <c r="D2127" i="5"/>
  <c r="A2127" i="5" s="1"/>
  <c r="G2131" i="5"/>
  <c r="B2125" i="2"/>
  <c r="C2125" i="2"/>
  <c r="E2125" i="2"/>
  <c r="F2125" i="2"/>
  <c r="D2123" i="2"/>
  <c r="A2123" i="2" s="1"/>
  <c r="D2124" i="2"/>
  <c r="A2124" i="2" s="1"/>
  <c r="G2128" i="2"/>
  <c r="G2132" i="5"/>
  <c r="B2126" i="2"/>
  <c r="C2126" i="2"/>
  <c r="E2126" i="2"/>
  <c r="F2126" i="2"/>
  <c r="G2127" i="2"/>
  <c r="D2128" i="5"/>
  <c r="A2128" i="5" s="1"/>
  <c r="D2125" i="2" l="1"/>
  <c r="A2125" i="2" s="1"/>
  <c r="D2126" i="2"/>
  <c r="A2126" i="2" s="1"/>
  <c r="D2130" i="5"/>
  <c r="A2130" i="5" s="1"/>
  <c r="G2133" i="5"/>
  <c r="B2127" i="2"/>
  <c r="C2127" i="2"/>
  <c r="E2127" i="2"/>
  <c r="F2127" i="2"/>
  <c r="E2132" i="5"/>
  <c r="C2132" i="5"/>
  <c r="B2132" i="5"/>
  <c r="F2132" i="5"/>
  <c r="G2130" i="2"/>
  <c r="G2134" i="5"/>
  <c r="B2128" i="2"/>
  <c r="C2128" i="2"/>
  <c r="F2128" i="2"/>
  <c r="E2128" i="2"/>
  <c r="G2129" i="2"/>
  <c r="C2131" i="5"/>
  <c r="E2131" i="5"/>
  <c r="B2131" i="5"/>
  <c r="F2131" i="5"/>
  <c r="D2129" i="5"/>
  <c r="A2129" i="5" s="1"/>
  <c r="D2132" i="5" l="1"/>
  <c r="A2132" i="5" s="1"/>
  <c r="G2132" i="2"/>
  <c r="G2136" i="5"/>
  <c r="B2130" i="2"/>
  <c r="E2130" i="2"/>
  <c r="C2130" i="2"/>
  <c r="F2130" i="2"/>
  <c r="G2131" i="2"/>
  <c r="G2135" i="5"/>
  <c r="B2129" i="2"/>
  <c r="C2129" i="2"/>
  <c r="F2129" i="2"/>
  <c r="E2129" i="2"/>
  <c r="E2133" i="5"/>
  <c r="C2133" i="5"/>
  <c r="B2133" i="5"/>
  <c r="F2133" i="5"/>
  <c r="D2131" i="5"/>
  <c r="A2131" i="5" s="1"/>
  <c r="D2128" i="2"/>
  <c r="A2128" i="2" s="1"/>
  <c r="C2134" i="5"/>
  <c r="E2134" i="5"/>
  <c r="B2134" i="5"/>
  <c r="F2134" i="5"/>
  <c r="D2127" i="2"/>
  <c r="A2127" i="2" s="1"/>
  <c r="D2134" i="5" l="1"/>
  <c r="A2134" i="5" s="1"/>
  <c r="D2130" i="2"/>
  <c r="A2130" i="2" s="1"/>
  <c r="G2137" i="5"/>
  <c r="B2131" i="2"/>
  <c r="E2131" i="2"/>
  <c r="C2131" i="2"/>
  <c r="F2131" i="2"/>
  <c r="C2136" i="5"/>
  <c r="E2136" i="5"/>
  <c r="F2136" i="5"/>
  <c r="B2136" i="5"/>
  <c r="D2133" i="5"/>
  <c r="A2133" i="5" s="1"/>
  <c r="D2129" i="2"/>
  <c r="A2129" i="2" s="1"/>
  <c r="E2135" i="5"/>
  <c r="C2135" i="5"/>
  <c r="B2135" i="5"/>
  <c r="F2135" i="5"/>
  <c r="G2138" i="5"/>
  <c r="B2132" i="2"/>
  <c r="C2132" i="2"/>
  <c r="E2132" i="2"/>
  <c r="F2132" i="2"/>
  <c r="G2134" i="2"/>
  <c r="G2133" i="2"/>
  <c r="D2131" i="2" l="1"/>
  <c r="A2131" i="2" s="1"/>
  <c r="D2135" i="5"/>
  <c r="A2135" i="5" s="1"/>
  <c r="C2138" i="5"/>
  <c r="E2138" i="5"/>
  <c r="F2138" i="5"/>
  <c r="B2138" i="5"/>
  <c r="G2139" i="5"/>
  <c r="B2133" i="2"/>
  <c r="C2133" i="2"/>
  <c r="E2133" i="2"/>
  <c r="F2133" i="2"/>
  <c r="G2140" i="5"/>
  <c r="B2134" i="2"/>
  <c r="C2134" i="2"/>
  <c r="E2134" i="2"/>
  <c r="F2134" i="2"/>
  <c r="G2136" i="2"/>
  <c r="G2135" i="2"/>
  <c r="D2136" i="5"/>
  <c r="A2136" i="5" s="1"/>
  <c r="D2132" i="2"/>
  <c r="A2132" i="2" s="1"/>
  <c r="C2137" i="5"/>
  <c r="E2137" i="5"/>
  <c r="B2137" i="5"/>
  <c r="F2137" i="5"/>
  <c r="E2140" i="5" l="1"/>
  <c r="C2140" i="5"/>
  <c r="B2140" i="5"/>
  <c r="F2140" i="5"/>
  <c r="D2137" i="5"/>
  <c r="A2137" i="5" s="1"/>
  <c r="C2139" i="5"/>
  <c r="E2139" i="5"/>
  <c r="B2139" i="5"/>
  <c r="F2139" i="5"/>
  <c r="G2142" i="5"/>
  <c r="B2136" i="2"/>
  <c r="C2136" i="2"/>
  <c r="F2136" i="2"/>
  <c r="E2136" i="2"/>
  <c r="G2138" i="2"/>
  <c r="G2137" i="2"/>
  <c r="D2134" i="2"/>
  <c r="A2134" i="2" s="1"/>
  <c r="D2138" i="5"/>
  <c r="A2138" i="5" s="1"/>
  <c r="G2141" i="5"/>
  <c r="B2135" i="2"/>
  <c r="C2135" i="2"/>
  <c r="E2135" i="2"/>
  <c r="F2135" i="2"/>
  <c r="D2133" i="2"/>
  <c r="A2133" i="2" s="1"/>
  <c r="D2135" i="2" l="1"/>
  <c r="A2135" i="2" s="1"/>
  <c r="D2140" i="5"/>
  <c r="A2140" i="5" s="1"/>
  <c r="D2139" i="5"/>
  <c r="A2139" i="5" s="1"/>
  <c r="G2144" i="5"/>
  <c r="B2138" i="2"/>
  <c r="E2138" i="2"/>
  <c r="C2138" i="2"/>
  <c r="F2138" i="2"/>
  <c r="G2140" i="2"/>
  <c r="G2139" i="2"/>
  <c r="D2136" i="2"/>
  <c r="A2136" i="2" s="1"/>
  <c r="E2142" i="5"/>
  <c r="C2142" i="5"/>
  <c r="F2142" i="5"/>
  <c r="B2142" i="5"/>
  <c r="C2141" i="5"/>
  <c r="E2141" i="5"/>
  <c r="B2141" i="5"/>
  <c r="F2141" i="5"/>
  <c r="G2143" i="5"/>
  <c r="B2137" i="2"/>
  <c r="C2137" i="2"/>
  <c r="F2137" i="2"/>
  <c r="E2137" i="2"/>
  <c r="D2138" i="2" l="1"/>
  <c r="A2138" i="2" s="1"/>
  <c r="D2137" i="2"/>
  <c r="A2137" i="2" s="1"/>
  <c r="D2142" i="5"/>
  <c r="A2142" i="5" s="1"/>
  <c r="B2139" i="2"/>
  <c r="G2145" i="5"/>
  <c r="E2139" i="2"/>
  <c r="C2139" i="2"/>
  <c r="F2139" i="2"/>
  <c r="E2143" i="5"/>
  <c r="C2143" i="5"/>
  <c r="F2143" i="5"/>
  <c r="B2143" i="5"/>
  <c r="G2146" i="5"/>
  <c r="B2140" i="2"/>
  <c r="C2140" i="2"/>
  <c r="E2140" i="2"/>
  <c r="F2140" i="2"/>
  <c r="G2142" i="2"/>
  <c r="G2141" i="2"/>
  <c r="D2141" i="5"/>
  <c r="A2141" i="5" s="1"/>
  <c r="E2144" i="5"/>
  <c r="C2144" i="5"/>
  <c r="F2144" i="5"/>
  <c r="B2144" i="5"/>
  <c r="D2139" i="2" l="1"/>
  <c r="A2139" i="2" s="1"/>
  <c r="D2144" i="5"/>
  <c r="A2144" i="5" s="1"/>
  <c r="D2143" i="5"/>
  <c r="A2143" i="5" s="1"/>
  <c r="G2148" i="5"/>
  <c r="B2142" i="2"/>
  <c r="C2142" i="2"/>
  <c r="E2142" i="2"/>
  <c r="F2142" i="2"/>
  <c r="G2143" i="2"/>
  <c r="G2144" i="2"/>
  <c r="E2146" i="5"/>
  <c r="C2146" i="5"/>
  <c r="B2146" i="5"/>
  <c r="F2146" i="5"/>
  <c r="D2140" i="2"/>
  <c r="A2140" i="2" s="1"/>
  <c r="C2145" i="5"/>
  <c r="E2145" i="5"/>
  <c r="F2145" i="5"/>
  <c r="B2145" i="5"/>
  <c r="G2147" i="5"/>
  <c r="B2141" i="2"/>
  <c r="C2141" i="2"/>
  <c r="E2141" i="2"/>
  <c r="F2141" i="2"/>
  <c r="D2142" i="2" l="1"/>
  <c r="A2142" i="2" s="1"/>
  <c r="D2146" i="5"/>
  <c r="A2146" i="5" s="1"/>
  <c r="C2147" i="5"/>
  <c r="E2147" i="5"/>
  <c r="B2147" i="5"/>
  <c r="F2147" i="5"/>
  <c r="D2141" i="2"/>
  <c r="A2141" i="2" s="1"/>
  <c r="B2144" i="2"/>
  <c r="C2144" i="2"/>
  <c r="G2150" i="5"/>
  <c r="F2144" i="2"/>
  <c r="E2144" i="2"/>
  <c r="G2146" i="2"/>
  <c r="G2145" i="2"/>
  <c r="B2143" i="2"/>
  <c r="G2149" i="5"/>
  <c r="C2143" i="2"/>
  <c r="E2143" i="2"/>
  <c r="F2143" i="2"/>
  <c r="D2145" i="5"/>
  <c r="A2145" i="5" s="1"/>
  <c r="C2148" i="5"/>
  <c r="E2148" i="5"/>
  <c r="B2148" i="5"/>
  <c r="F2148" i="5"/>
  <c r="D2144" i="2" l="1"/>
  <c r="A2144" i="2" s="1"/>
  <c r="E2149" i="5"/>
  <c r="C2149" i="5"/>
  <c r="B2149" i="5"/>
  <c r="F2149" i="5"/>
  <c r="D2143" i="2"/>
  <c r="A2143" i="2" s="1"/>
  <c r="E2150" i="5"/>
  <c r="C2150" i="5"/>
  <c r="B2150" i="5"/>
  <c r="F2150" i="5"/>
  <c r="D2147" i="5"/>
  <c r="A2147" i="5" s="1"/>
  <c r="D2148" i="5"/>
  <c r="A2148" i="5" s="1"/>
  <c r="G2151" i="5"/>
  <c r="B2145" i="2"/>
  <c r="C2145" i="2"/>
  <c r="F2145" i="2"/>
  <c r="E2145" i="2"/>
  <c r="G2152" i="5"/>
  <c r="B2146" i="2"/>
  <c r="E2146" i="2"/>
  <c r="C2146" i="2"/>
  <c r="F2146" i="2"/>
  <c r="G2148" i="2"/>
  <c r="G2147" i="2"/>
  <c r="D2150" i="5" l="1"/>
  <c r="A2150" i="5" s="1"/>
  <c r="D2145" i="2"/>
  <c r="A2145" i="2" s="1"/>
  <c r="D2146" i="2"/>
  <c r="A2146" i="2" s="1"/>
  <c r="E2151" i="5"/>
  <c r="C2151" i="5"/>
  <c r="F2151" i="5"/>
  <c r="B2151" i="5"/>
  <c r="G2153" i="5"/>
  <c r="B2147" i="2"/>
  <c r="E2147" i="2"/>
  <c r="C2147" i="2"/>
  <c r="F2147" i="2"/>
  <c r="B2148" i="2"/>
  <c r="G2154" i="5"/>
  <c r="C2148" i="2"/>
  <c r="E2148" i="2"/>
  <c r="F2148" i="2"/>
  <c r="G2150" i="2"/>
  <c r="G2149" i="2"/>
  <c r="C2152" i="5"/>
  <c r="E2152" i="5"/>
  <c r="B2152" i="5"/>
  <c r="F2152" i="5"/>
  <c r="D2149" i="5"/>
  <c r="A2149" i="5" s="1"/>
  <c r="D2148" i="2" l="1"/>
  <c r="A2148" i="2" s="1"/>
  <c r="D2147" i="2"/>
  <c r="A2147" i="2" s="1"/>
  <c r="G2156" i="5"/>
  <c r="B2150" i="2"/>
  <c r="C2150" i="2"/>
  <c r="E2150" i="2"/>
  <c r="F2150" i="2"/>
  <c r="G2152" i="2"/>
  <c r="G2151" i="2"/>
  <c r="E2154" i="5"/>
  <c r="C2154" i="5"/>
  <c r="B2154" i="5"/>
  <c r="F2154" i="5"/>
  <c r="C2153" i="5"/>
  <c r="E2153" i="5"/>
  <c r="F2153" i="5"/>
  <c r="B2153" i="5"/>
  <c r="G2155" i="5"/>
  <c r="B2149" i="2"/>
  <c r="C2149" i="2"/>
  <c r="E2149" i="2"/>
  <c r="F2149" i="2"/>
  <c r="D2152" i="5"/>
  <c r="A2152" i="5" s="1"/>
  <c r="D2151" i="5"/>
  <c r="A2151" i="5" s="1"/>
  <c r="D2153" i="5" l="1"/>
  <c r="A2153" i="5" s="1"/>
  <c r="E2155" i="5"/>
  <c r="C2155" i="5"/>
  <c r="B2155" i="5"/>
  <c r="F2155" i="5"/>
  <c r="D2150" i="2"/>
  <c r="A2150" i="2" s="1"/>
  <c r="B2152" i="2"/>
  <c r="C2152" i="2"/>
  <c r="G2158" i="5"/>
  <c r="F2152" i="2"/>
  <c r="E2152" i="2"/>
  <c r="G2154" i="2"/>
  <c r="G2153" i="2"/>
  <c r="E2156" i="5"/>
  <c r="C2156" i="5"/>
  <c r="B2156" i="5"/>
  <c r="F2156" i="5"/>
  <c r="D2149" i="2"/>
  <c r="A2149" i="2" s="1"/>
  <c r="D2154" i="5"/>
  <c r="A2154" i="5" s="1"/>
  <c r="B2151" i="2"/>
  <c r="G2157" i="5"/>
  <c r="C2151" i="2"/>
  <c r="E2151" i="2"/>
  <c r="F2151" i="2"/>
  <c r="D2156" i="5" l="1"/>
  <c r="A2156" i="5" s="1"/>
  <c r="D2152" i="2"/>
  <c r="A2152" i="2" s="1"/>
  <c r="D2155" i="5"/>
  <c r="A2155" i="5" s="1"/>
  <c r="C2157" i="5"/>
  <c r="E2157" i="5"/>
  <c r="F2157" i="5"/>
  <c r="B2157" i="5"/>
  <c r="D2151" i="2"/>
  <c r="A2151" i="2" s="1"/>
  <c r="G2159" i="5"/>
  <c r="B2153" i="2"/>
  <c r="C2153" i="2"/>
  <c r="F2153" i="2"/>
  <c r="E2153" i="2"/>
  <c r="E2158" i="5"/>
  <c r="C2158" i="5"/>
  <c r="F2158" i="5"/>
  <c r="B2158" i="5"/>
  <c r="G2160" i="5"/>
  <c r="B2154" i="2"/>
  <c r="E2154" i="2"/>
  <c r="C2154" i="2"/>
  <c r="F2154" i="2"/>
  <c r="G2156" i="2"/>
  <c r="G2155" i="2"/>
  <c r="D2153" i="2" l="1"/>
  <c r="A2153" i="2" s="1"/>
  <c r="D2157" i="5"/>
  <c r="A2157" i="5" s="1"/>
  <c r="D2154" i="2"/>
  <c r="A2154" i="2" s="1"/>
  <c r="C2159" i="5"/>
  <c r="E2159" i="5"/>
  <c r="F2159" i="5"/>
  <c r="B2159" i="5"/>
  <c r="G2161" i="5"/>
  <c r="E2155" i="2"/>
  <c r="B2155" i="2"/>
  <c r="C2155" i="2"/>
  <c r="F2155" i="2"/>
  <c r="B2156" i="2"/>
  <c r="G2162" i="5"/>
  <c r="C2156" i="2"/>
  <c r="E2156" i="2"/>
  <c r="F2156" i="2"/>
  <c r="G2158" i="2"/>
  <c r="G2157" i="2"/>
  <c r="C2160" i="5"/>
  <c r="E2160" i="5"/>
  <c r="B2160" i="5"/>
  <c r="F2160" i="5"/>
  <c r="D2158" i="5"/>
  <c r="A2158" i="5" s="1"/>
  <c r="D2156" i="2" l="1"/>
  <c r="A2156" i="2" s="1"/>
  <c r="D2155" i="2"/>
  <c r="A2155" i="2" s="1"/>
  <c r="D2159" i="5"/>
  <c r="A2159" i="5" s="1"/>
  <c r="D2160" i="5"/>
  <c r="A2160" i="5" s="1"/>
  <c r="G2163" i="5"/>
  <c r="B2157" i="2"/>
  <c r="C2157" i="2"/>
  <c r="E2157" i="2"/>
  <c r="F2157" i="2"/>
  <c r="C2161" i="5"/>
  <c r="E2161" i="5"/>
  <c r="B2161" i="5"/>
  <c r="F2161" i="5"/>
  <c r="G2164" i="5"/>
  <c r="B2158" i="2"/>
  <c r="C2158" i="2"/>
  <c r="E2158" i="2"/>
  <c r="F2158" i="2"/>
  <c r="G2160" i="2"/>
  <c r="G2159" i="2"/>
  <c r="E2162" i="5"/>
  <c r="C2162" i="5"/>
  <c r="B2162" i="5"/>
  <c r="F2162" i="5"/>
  <c r="D2158" i="2" l="1"/>
  <c r="A2158" i="2" s="1"/>
  <c r="D2161" i="5"/>
  <c r="D2162" i="5"/>
  <c r="A2162" i="5" s="1"/>
  <c r="B2159" i="2"/>
  <c r="G2165" i="5"/>
  <c r="C2159" i="2"/>
  <c r="E2159" i="2"/>
  <c r="F2159" i="2"/>
  <c r="E2163" i="5"/>
  <c r="C2163" i="5"/>
  <c r="B2163" i="5"/>
  <c r="F2163" i="5"/>
  <c r="B2160" i="2"/>
  <c r="C2160" i="2"/>
  <c r="F2160" i="2"/>
  <c r="G2166" i="5"/>
  <c r="E2160" i="2"/>
  <c r="G2162" i="2"/>
  <c r="G2161" i="2"/>
  <c r="A2161" i="5"/>
  <c r="D2157" i="2"/>
  <c r="A2157" i="2" s="1"/>
  <c r="C2164" i="5"/>
  <c r="E2164" i="5"/>
  <c r="B2164" i="5"/>
  <c r="F2164" i="5"/>
  <c r="E2166" i="5" l="1"/>
  <c r="C2166" i="5"/>
  <c r="B2166" i="5"/>
  <c r="F2166" i="5"/>
  <c r="E2165" i="5"/>
  <c r="C2165" i="5"/>
  <c r="F2165" i="5"/>
  <c r="B2165" i="5"/>
  <c r="G2167" i="5"/>
  <c r="B2161" i="2"/>
  <c r="C2161" i="2"/>
  <c r="F2161" i="2"/>
  <c r="E2161" i="2"/>
  <c r="D2163" i="5"/>
  <c r="A2163" i="5" s="1"/>
  <c r="G2168" i="5"/>
  <c r="B2162" i="2"/>
  <c r="E2162" i="2"/>
  <c r="C2162" i="2"/>
  <c r="F2162" i="2"/>
  <c r="G2164" i="2"/>
  <c r="G2163" i="2"/>
  <c r="D2159" i="2"/>
  <c r="A2159" i="2" s="1"/>
  <c r="D2164" i="5"/>
  <c r="A2164" i="5" s="1"/>
  <c r="D2160" i="2"/>
  <c r="A2160" i="2" s="1"/>
  <c r="D2165" i="5" l="1"/>
  <c r="A2165" i="5" s="1"/>
  <c r="D2162" i="2"/>
  <c r="A2162" i="2" s="1"/>
  <c r="D2161" i="2"/>
  <c r="A2161" i="2" s="1"/>
  <c r="D2166" i="5"/>
  <c r="A2166" i="5" s="1"/>
  <c r="G2169" i="5"/>
  <c r="E2163" i="2"/>
  <c r="B2163" i="2"/>
  <c r="C2163" i="2"/>
  <c r="F2163" i="2"/>
  <c r="G2170" i="5"/>
  <c r="B2164" i="2"/>
  <c r="C2164" i="2"/>
  <c r="E2164" i="2"/>
  <c r="F2164" i="2"/>
  <c r="G2165" i="2"/>
  <c r="G2166" i="2"/>
  <c r="C2167" i="5"/>
  <c r="E2167" i="5"/>
  <c r="B2167" i="5"/>
  <c r="F2167" i="5"/>
  <c r="C2168" i="5"/>
  <c r="E2168" i="5"/>
  <c r="F2168" i="5"/>
  <c r="B2168" i="5"/>
  <c r="D2164" i="2" l="1"/>
  <c r="A2164" i="2" s="1"/>
  <c r="D2168" i="5"/>
  <c r="A2168" i="5" s="1"/>
  <c r="G2172" i="5"/>
  <c r="B2166" i="2"/>
  <c r="C2166" i="2"/>
  <c r="E2166" i="2"/>
  <c r="F2166" i="2"/>
  <c r="G2168" i="2"/>
  <c r="G2167" i="2"/>
  <c r="G2171" i="5"/>
  <c r="B2165" i="2"/>
  <c r="C2165" i="2"/>
  <c r="E2165" i="2"/>
  <c r="F2165" i="2"/>
  <c r="D2167" i="5"/>
  <c r="A2167" i="5" s="1"/>
  <c r="E2170" i="5"/>
  <c r="C2170" i="5"/>
  <c r="F2170" i="5"/>
  <c r="B2170" i="5"/>
  <c r="D2163" i="2"/>
  <c r="A2163" i="2" s="1"/>
  <c r="C2169" i="5"/>
  <c r="E2169" i="5"/>
  <c r="F2169" i="5"/>
  <c r="B2169" i="5"/>
  <c r="D2170" i="5" l="1"/>
  <c r="A2170" i="5" s="1"/>
  <c r="D2166" i="2"/>
  <c r="A2166" i="2" s="1"/>
  <c r="D2169" i="5"/>
  <c r="A2169" i="5" s="1"/>
  <c r="D2165" i="2"/>
  <c r="A2165" i="2" s="1"/>
  <c r="G2173" i="5"/>
  <c r="B2167" i="2"/>
  <c r="C2167" i="2"/>
  <c r="E2167" i="2"/>
  <c r="F2167" i="2"/>
  <c r="C2171" i="5"/>
  <c r="E2171" i="5"/>
  <c r="F2171" i="5"/>
  <c r="B2171" i="5"/>
  <c r="G2174" i="5"/>
  <c r="B2168" i="2"/>
  <c r="C2168" i="2"/>
  <c r="F2168" i="2"/>
  <c r="E2168" i="2"/>
  <c r="G2169" i="2"/>
  <c r="G2170" i="2"/>
  <c r="C2172" i="5"/>
  <c r="E2172" i="5"/>
  <c r="B2172" i="5"/>
  <c r="F2172" i="5"/>
  <c r="D2168" i="2" l="1"/>
  <c r="A2168" i="2" s="1"/>
  <c r="D2171" i="5"/>
  <c r="A2171" i="5" s="1"/>
  <c r="E2174" i="5"/>
  <c r="C2174" i="5"/>
  <c r="F2174" i="5"/>
  <c r="B2174" i="5"/>
  <c r="C2173" i="5"/>
  <c r="E2173" i="5"/>
  <c r="F2173" i="5"/>
  <c r="B2173" i="5"/>
  <c r="D2172" i="5"/>
  <c r="A2172" i="5" s="1"/>
  <c r="D2167" i="2"/>
  <c r="A2167" i="2" s="1"/>
  <c r="G2176" i="5"/>
  <c r="B2170" i="2"/>
  <c r="E2170" i="2"/>
  <c r="C2170" i="2"/>
  <c r="F2170" i="2"/>
  <c r="G2172" i="2"/>
  <c r="G2171" i="2"/>
  <c r="G2175" i="5"/>
  <c r="B2169" i="2"/>
  <c r="C2169" i="2"/>
  <c r="F2169" i="2"/>
  <c r="E2169" i="2"/>
  <c r="D2170" i="2" l="1"/>
  <c r="A2170" i="2" s="1"/>
  <c r="D2174" i="5"/>
  <c r="A2174" i="5" s="1"/>
  <c r="D2173" i="5"/>
  <c r="A2173" i="5" s="1"/>
  <c r="G2178" i="5"/>
  <c r="B2172" i="2"/>
  <c r="C2172" i="2"/>
  <c r="E2172" i="2"/>
  <c r="F2172" i="2"/>
  <c r="G2173" i="2"/>
  <c r="G2174" i="2"/>
  <c r="C2176" i="5"/>
  <c r="E2176" i="5"/>
  <c r="B2176" i="5"/>
  <c r="F2176" i="5"/>
  <c r="G2177" i="5"/>
  <c r="B2171" i="2"/>
  <c r="E2171" i="2"/>
  <c r="C2171" i="2"/>
  <c r="F2171" i="2"/>
  <c r="D2169" i="2"/>
  <c r="A2169" i="2" s="1"/>
  <c r="E2175" i="5"/>
  <c r="C2175" i="5"/>
  <c r="B2175" i="5"/>
  <c r="F2175" i="5"/>
  <c r="D2176" i="5" l="1"/>
  <c r="A2176" i="5" s="1"/>
  <c r="D2171" i="2"/>
  <c r="A2171" i="2" s="1"/>
  <c r="C2178" i="5"/>
  <c r="E2178" i="5"/>
  <c r="B2178" i="5"/>
  <c r="F2178" i="5"/>
  <c r="E2177" i="5"/>
  <c r="C2177" i="5"/>
  <c r="B2177" i="5"/>
  <c r="F2177" i="5"/>
  <c r="D2172" i="2"/>
  <c r="A2172" i="2" s="1"/>
  <c r="G2179" i="5"/>
  <c r="B2173" i="2"/>
  <c r="C2173" i="2"/>
  <c r="E2173" i="2"/>
  <c r="F2173" i="2"/>
  <c r="D2175" i="5"/>
  <c r="A2175" i="5" s="1"/>
  <c r="B2174" i="2"/>
  <c r="G2180" i="5"/>
  <c r="C2174" i="2"/>
  <c r="E2174" i="2"/>
  <c r="F2174" i="2"/>
  <c r="G2176" i="2"/>
  <c r="G2175" i="2"/>
  <c r="D2173" i="2" l="1"/>
  <c r="A2173" i="2" s="1"/>
  <c r="D2177" i="5"/>
  <c r="A2177" i="5" s="1"/>
  <c r="C2180" i="5"/>
  <c r="E2180" i="5"/>
  <c r="B2180" i="5"/>
  <c r="F2180" i="5"/>
  <c r="G2182" i="5"/>
  <c r="B2176" i="2"/>
  <c r="C2176" i="2"/>
  <c r="F2176" i="2"/>
  <c r="E2176" i="2"/>
  <c r="G2177" i="2"/>
  <c r="G2178" i="2"/>
  <c r="D2174" i="2"/>
  <c r="A2174" i="2" s="1"/>
  <c r="B2175" i="2"/>
  <c r="G2181" i="5"/>
  <c r="C2175" i="2"/>
  <c r="E2175" i="2"/>
  <c r="F2175" i="2"/>
  <c r="E2179" i="5"/>
  <c r="C2179" i="5"/>
  <c r="B2179" i="5"/>
  <c r="F2179" i="5"/>
  <c r="D2178" i="5"/>
  <c r="A2178" i="5" s="1"/>
  <c r="D2180" i="5" l="1"/>
  <c r="A2180" i="5" s="1"/>
  <c r="D2176" i="2"/>
  <c r="A2176" i="2" s="1"/>
  <c r="G2183" i="5"/>
  <c r="B2177" i="2"/>
  <c r="C2177" i="2"/>
  <c r="F2177" i="2"/>
  <c r="E2177" i="2"/>
  <c r="C2182" i="5"/>
  <c r="E2182" i="5"/>
  <c r="B2182" i="5"/>
  <c r="F2182" i="5"/>
  <c r="D2175" i="2"/>
  <c r="A2175" i="2" s="1"/>
  <c r="D2179" i="5"/>
  <c r="A2179" i="5" s="1"/>
  <c r="E2181" i="5"/>
  <c r="C2181" i="5"/>
  <c r="F2181" i="5"/>
  <c r="B2181" i="5"/>
  <c r="G2184" i="5"/>
  <c r="B2178" i="2"/>
  <c r="E2178" i="2"/>
  <c r="C2178" i="2"/>
  <c r="F2178" i="2"/>
  <c r="G2180" i="2"/>
  <c r="G2179" i="2"/>
  <c r="D2182" i="5" l="1"/>
  <c r="D2177" i="2"/>
  <c r="A2177" i="2" s="1"/>
  <c r="D2181" i="5"/>
  <c r="A2181" i="5" s="1"/>
  <c r="G2186" i="5"/>
  <c r="B2180" i="2"/>
  <c r="C2180" i="2"/>
  <c r="E2180" i="2"/>
  <c r="F2180" i="2"/>
  <c r="G2182" i="2"/>
  <c r="G2181" i="2"/>
  <c r="C2183" i="5"/>
  <c r="E2183" i="5"/>
  <c r="B2183" i="5"/>
  <c r="F2183" i="5"/>
  <c r="C2184" i="5"/>
  <c r="E2184" i="5"/>
  <c r="F2184" i="5"/>
  <c r="B2184" i="5"/>
  <c r="G2185" i="5"/>
  <c r="B2179" i="2"/>
  <c r="E2179" i="2"/>
  <c r="C2179" i="2"/>
  <c r="F2179" i="2"/>
  <c r="D2178" i="2"/>
  <c r="A2178" i="2" s="1"/>
  <c r="A2182" i="5"/>
  <c r="C2185" i="5" l="1"/>
  <c r="E2185" i="5"/>
  <c r="B2185" i="5"/>
  <c r="F2185" i="5"/>
  <c r="G2188" i="5"/>
  <c r="B2182" i="2"/>
  <c r="C2182" i="2"/>
  <c r="E2182" i="2"/>
  <c r="F2182" i="2"/>
  <c r="G2183" i="2"/>
  <c r="G2184" i="2"/>
  <c r="E2186" i="5"/>
  <c r="C2186" i="5"/>
  <c r="F2186" i="5"/>
  <c r="B2186" i="5"/>
  <c r="G2187" i="5"/>
  <c r="B2181" i="2"/>
  <c r="C2181" i="2"/>
  <c r="E2181" i="2"/>
  <c r="F2181" i="2"/>
  <c r="D2184" i="5"/>
  <c r="A2184" i="5" s="1"/>
  <c r="D2179" i="2"/>
  <c r="A2179" i="2" s="1"/>
  <c r="D2183" i="5"/>
  <c r="A2183" i="5" s="1"/>
  <c r="D2180" i="2"/>
  <c r="A2180" i="2" s="1"/>
  <c r="D2186" i="5" l="1"/>
  <c r="A2186" i="5" s="1"/>
  <c r="G2189" i="5"/>
  <c r="B2183" i="2"/>
  <c r="C2183" i="2"/>
  <c r="E2183" i="2"/>
  <c r="F2183" i="2"/>
  <c r="C2187" i="5"/>
  <c r="E2187" i="5"/>
  <c r="F2187" i="5"/>
  <c r="B2187" i="5"/>
  <c r="C2188" i="5"/>
  <c r="E2188" i="5"/>
  <c r="B2188" i="5"/>
  <c r="F2188" i="5"/>
  <c r="G2190" i="5"/>
  <c r="B2184" i="2"/>
  <c r="C2184" i="2"/>
  <c r="F2184" i="2"/>
  <c r="E2184" i="2"/>
  <c r="G2186" i="2"/>
  <c r="G2185" i="2"/>
  <c r="D2181" i="2"/>
  <c r="A2181" i="2" s="1"/>
  <c r="D2182" i="2"/>
  <c r="A2182" i="2" s="1"/>
  <c r="D2185" i="5"/>
  <c r="A2185" i="5" s="1"/>
  <c r="D2184" i="2" l="1"/>
  <c r="A2184" i="2" s="1"/>
  <c r="D2188" i="5"/>
  <c r="A2188" i="5" s="1"/>
  <c r="D2187" i="5"/>
  <c r="A2187" i="5" s="1"/>
  <c r="B2186" i="2"/>
  <c r="E2186" i="2"/>
  <c r="G2192" i="5"/>
  <c r="C2186" i="2"/>
  <c r="F2186" i="2"/>
  <c r="G2187" i="2"/>
  <c r="G2188" i="2"/>
  <c r="E2190" i="5"/>
  <c r="C2190" i="5"/>
  <c r="F2190" i="5"/>
  <c r="B2190" i="5"/>
  <c r="C2189" i="5"/>
  <c r="E2189" i="5"/>
  <c r="B2189" i="5"/>
  <c r="F2189" i="5"/>
  <c r="G2191" i="5"/>
  <c r="B2185" i="2"/>
  <c r="C2185" i="2"/>
  <c r="F2185" i="2"/>
  <c r="E2185" i="2"/>
  <c r="D2183" i="2"/>
  <c r="A2183" i="2" s="1"/>
  <c r="D2185" i="2" l="1"/>
  <c r="A2185" i="2" s="1"/>
  <c r="D2186" i="2"/>
  <c r="A2186" i="2" s="1"/>
  <c r="D2189" i="5"/>
  <c r="A2189" i="5" s="1"/>
  <c r="G2194" i="5"/>
  <c r="B2188" i="2"/>
  <c r="C2188" i="2"/>
  <c r="E2188" i="2"/>
  <c r="F2188" i="2"/>
  <c r="G2190" i="2"/>
  <c r="G2189" i="2"/>
  <c r="E2192" i="5"/>
  <c r="C2192" i="5"/>
  <c r="F2192" i="5"/>
  <c r="B2192" i="5"/>
  <c r="E2191" i="5"/>
  <c r="C2191" i="5"/>
  <c r="F2191" i="5"/>
  <c r="B2191" i="5"/>
  <c r="G2193" i="5"/>
  <c r="B2187" i="2"/>
  <c r="E2187" i="2"/>
  <c r="C2187" i="2"/>
  <c r="F2187" i="2"/>
  <c r="D2190" i="5"/>
  <c r="A2190" i="5" s="1"/>
  <c r="D2192" i="5" l="1"/>
  <c r="A2192" i="5" s="1"/>
  <c r="D2191" i="5"/>
  <c r="A2191" i="5" s="1"/>
  <c r="D2187" i="2"/>
  <c r="A2187" i="2" s="1"/>
  <c r="G2195" i="5"/>
  <c r="B2189" i="2"/>
  <c r="C2189" i="2"/>
  <c r="E2189" i="2"/>
  <c r="F2189" i="2"/>
  <c r="G2196" i="5"/>
  <c r="C2190" i="2"/>
  <c r="E2190" i="2"/>
  <c r="B2190" i="2"/>
  <c r="F2190" i="2"/>
  <c r="G2192" i="2"/>
  <c r="G2191" i="2"/>
  <c r="C2194" i="5"/>
  <c r="E2194" i="5"/>
  <c r="B2194" i="5"/>
  <c r="F2194" i="5"/>
  <c r="C2193" i="5"/>
  <c r="E2193" i="5"/>
  <c r="B2193" i="5"/>
  <c r="F2193" i="5"/>
  <c r="D2188" i="2"/>
  <c r="A2188" i="2" s="1"/>
  <c r="D2190" i="2" l="1"/>
  <c r="A2190" i="2" s="1"/>
  <c r="D2194" i="5"/>
  <c r="A2194" i="5" s="1"/>
  <c r="D2193" i="5"/>
  <c r="A2193" i="5" s="1"/>
  <c r="E2196" i="5"/>
  <c r="C2196" i="5"/>
  <c r="B2196" i="5"/>
  <c r="F2196" i="5"/>
  <c r="C2195" i="5"/>
  <c r="E2195" i="5"/>
  <c r="B2195" i="5"/>
  <c r="F2195" i="5"/>
  <c r="G2197" i="5"/>
  <c r="B2191" i="2"/>
  <c r="C2191" i="2"/>
  <c r="E2191" i="2"/>
  <c r="F2191" i="2"/>
  <c r="D2189" i="2"/>
  <c r="A2189" i="2" s="1"/>
  <c r="G2198" i="5"/>
  <c r="B2192" i="2"/>
  <c r="C2192" i="2"/>
  <c r="F2192" i="2"/>
  <c r="E2192" i="2"/>
  <c r="G2194" i="2"/>
  <c r="G2193" i="2"/>
  <c r="D2196" i="5" l="1"/>
  <c r="A2196" i="5" s="1"/>
  <c r="D2195" i="5"/>
  <c r="A2195" i="5" s="1"/>
  <c r="C2198" i="5"/>
  <c r="E2198" i="5"/>
  <c r="B2198" i="5"/>
  <c r="F2198" i="5"/>
  <c r="D2192" i="2"/>
  <c r="A2192" i="2" s="1"/>
  <c r="G2199" i="5"/>
  <c r="B2193" i="2"/>
  <c r="C2193" i="2"/>
  <c r="F2193" i="2"/>
  <c r="E2193" i="2"/>
  <c r="E2197" i="5"/>
  <c r="C2197" i="5"/>
  <c r="B2197" i="5"/>
  <c r="F2197" i="5"/>
  <c r="G2200" i="5"/>
  <c r="B2194" i="2"/>
  <c r="E2194" i="2"/>
  <c r="C2194" i="2"/>
  <c r="F2194" i="2"/>
  <c r="G2196" i="2"/>
  <c r="G2195" i="2"/>
  <c r="D2191" i="2"/>
  <c r="A2191" i="2" s="1"/>
  <c r="D2198" i="5" l="1"/>
  <c r="A2198" i="5" s="1"/>
  <c r="D2194" i="2"/>
  <c r="A2194" i="2" s="1"/>
  <c r="D2193" i="2"/>
  <c r="A2193" i="2" s="1"/>
  <c r="D2197" i="5"/>
  <c r="A2197" i="5" s="1"/>
  <c r="E2199" i="5"/>
  <c r="C2199" i="5"/>
  <c r="B2199" i="5"/>
  <c r="F2199" i="5"/>
  <c r="B2195" i="2"/>
  <c r="G2201" i="5"/>
  <c r="E2195" i="2"/>
  <c r="C2195" i="2"/>
  <c r="F2195" i="2"/>
  <c r="B2196" i="2"/>
  <c r="C2196" i="2"/>
  <c r="G2202" i="5"/>
  <c r="E2196" i="2"/>
  <c r="F2196" i="2"/>
  <c r="G2197" i="2"/>
  <c r="G2198" i="2"/>
  <c r="E2200" i="5"/>
  <c r="C2200" i="5"/>
  <c r="F2200" i="5"/>
  <c r="B2200" i="5"/>
  <c r="D2195" i="2" l="1"/>
  <c r="A2195" i="2" s="1"/>
  <c r="D2199" i="5"/>
  <c r="A2199" i="5" s="1"/>
  <c r="D2200" i="5"/>
  <c r="A2200" i="5" s="1"/>
  <c r="D2196" i="2"/>
  <c r="A2196" i="2" s="1"/>
  <c r="C2201" i="5"/>
  <c r="E2201" i="5"/>
  <c r="F2201" i="5"/>
  <c r="B2201" i="5"/>
  <c r="G2204" i="5"/>
  <c r="B2198" i="2"/>
  <c r="C2198" i="2"/>
  <c r="E2198" i="2"/>
  <c r="F2198" i="2"/>
  <c r="G2199" i="2"/>
  <c r="G2200" i="2"/>
  <c r="E2202" i="5"/>
  <c r="C2202" i="5"/>
  <c r="F2202" i="5"/>
  <c r="B2202" i="5"/>
  <c r="G2203" i="5"/>
  <c r="B2197" i="2"/>
  <c r="C2197" i="2"/>
  <c r="E2197" i="2"/>
  <c r="F2197" i="2"/>
  <c r="G2205" i="5" l="1"/>
  <c r="B2199" i="2"/>
  <c r="C2199" i="2"/>
  <c r="E2199" i="2"/>
  <c r="F2199" i="2"/>
  <c r="C2204" i="5"/>
  <c r="E2204" i="5"/>
  <c r="F2204" i="5"/>
  <c r="B2204" i="5"/>
  <c r="E2203" i="5"/>
  <c r="C2203" i="5"/>
  <c r="B2203" i="5"/>
  <c r="F2203" i="5"/>
  <c r="D2197" i="2"/>
  <c r="A2197" i="2" s="1"/>
  <c r="D2202" i="5"/>
  <c r="A2202" i="5" s="1"/>
  <c r="D2198" i="2"/>
  <c r="A2198" i="2" s="1"/>
  <c r="G2206" i="5"/>
  <c r="B2200" i="2"/>
  <c r="C2200" i="2"/>
  <c r="F2200" i="2"/>
  <c r="E2200" i="2"/>
  <c r="G2202" i="2"/>
  <c r="G2201" i="2"/>
  <c r="D2201" i="5"/>
  <c r="A2201" i="5" s="1"/>
  <c r="D2199" i="2" l="1"/>
  <c r="A2199" i="2" s="1"/>
  <c r="D2200" i="2"/>
  <c r="A2200" i="2" s="1"/>
  <c r="D2203" i="5"/>
  <c r="A2203" i="5" s="1"/>
  <c r="E2206" i="5"/>
  <c r="C2206" i="5"/>
  <c r="B2206" i="5"/>
  <c r="F2206" i="5"/>
  <c r="G2207" i="5"/>
  <c r="B2201" i="2"/>
  <c r="C2201" i="2"/>
  <c r="F2201" i="2"/>
  <c r="E2201" i="2"/>
  <c r="G2208" i="5"/>
  <c r="E2202" i="2"/>
  <c r="B2202" i="2"/>
  <c r="C2202" i="2"/>
  <c r="F2202" i="2"/>
  <c r="G2204" i="2"/>
  <c r="G2203" i="2"/>
  <c r="D2204" i="5"/>
  <c r="A2204" i="5" s="1"/>
  <c r="E2205" i="5"/>
  <c r="C2205" i="5"/>
  <c r="B2205" i="5"/>
  <c r="F2205" i="5"/>
  <c r="D2206" i="5" l="1"/>
  <c r="A2206" i="5" s="1"/>
  <c r="C2208" i="5"/>
  <c r="E2208" i="5"/>
  <c r="B2208" i="5"/>
  <c r="F2208" i="5"/>
  <c r="G2209" i="5"/>
  <c r="B2203" i="2"/>
  <c r="E2203" i="2"/>
  <c r="C2203" i="2"/>
  <c r="F2203" i="2"/>
  <c r="D2205" i="5"/>
  <c r="A2205" i="5" s="1"/>
  <c r="G2210" i="5"/>
  <c r="B2204" i="2"/>
  <c r="C2204" i="2"/>
  <c r="E2204" i="2"/>
  <c r="F2204" i="2"/>
  <c r="G2206" i="2"/>
  <c r="G2205" i="2"/>
  <c r="D2202" i="2"/>
  <c r="A2202" i="2" s="1"/>
  <c r="D2201" i="2"/>
  <c r="A2201" i="2" s="1"/>
  <c r="C2207" i="5"/>
  <c r="E2207" i="5"/>
  <c r="F2207" i="5"/>
  <c r="B2207" i="5"/>
  <c r="D2203" i="2" l="1"/>
  <c r="A2203" i="2" s="1"/>
  <c r="C2210" i="5"/>
  <c r="E2210" i="5"/>
  <c r="B2210" i="5"/>
  <c r="F2210" i="5"/>
  <c r="D2204" i="2"/>
  <c r="A2204" i="2" s="1"/>
  <c r="D2207" i="5"/>
  <c r="A2207" i="5" s="1"/>
  <c r="G2211" i="5"/>
  <c r="B2205" i="2"/>
  <c r="C2205" i="2"/>
  <c r="E2205" i="2"/>
  <c r="F2205" i="2"/>
  <c r="C2209" i="5"/>
  <c r="E2209" i="5"/>
  <c r="B2209" i="5"/>
  <c r="F2209" i="5"/>
  <c r="G2212" i="5"/>
  <c r="C2206" i="2"/>
  <c r="E2206" i="2"/>
  <c r="F2206" i="2"/>
  <c r="B2206" i="2"/>
  <c r="G2207" i="2"/>
  <c r="G2208" i="2"/>
  <c r="D2208" i="5"/>
  <c r="A2208" i="5" s="1"/>
  <c r="D2205" i="2" l="1"/>
  <c r="A2205" i="2" s="1"/>
  <c r="D2209" i="5"/>
  <c r="A2209" i="5" s="1"/>
  <c r="D2210" i="5"/>
  <c r="A2210" i="5" s="1"/>
  <c r="G2213" i="5"/>
  <c r="B2207" i="2"/>
  <c r="C2207" i="2"/>
  <c r="E2207" i="2"/>
  <c r="F2207" i="2"/>
  <c r="C2212" i="5"/>
  <c r="E2212" i="5"/>
  <c r="B2212" i="5"/>
  <c r="F2212" i="5"/>
  <c r="G2214" i="5"/>
  <c r="B2208" i="2"/>
  <c r="C2208" i="2"/>
  <c r="F2208" i="2"/>
  <c r="E2208" i="2"/>
  <c r="G2209" i="2"/>
  <c r="G2210" i="2"/>
  <c r="D2206" i="2"/>
  <c r="A2206" i="2" s="1"/>
  <c r="C2211" i="5"/>
  <c r="E2211" i="5"/>
  <c r="B2211" i="5"/>
  <c r="F2211" i="5"/>
  <c r="D2208" i="2" l="1"/>
  <c r="A2208" i="2" s="1"/>
  <c r="D2212" i="5"/>
  <c r="A2212" i="5" s="1"/>
  <c r="C2214" i="5"/>
  <c r="E2214" i="5"/>
  <c r="B2214" i="5"/>
  <c r="F2214" i="5"/>
  <c r="G2216" i="5"/>
  <c r="B2210" i="2"/>
  <c r="E2210" i="2"/>
  <c r="C2210" i="2"/>
  <c r="F2210" i="2"/>
  <c r="G2212" i="2"/>
  <c r="G2211" i="2"/>
  <c r="E2213" i="5"/>
  <c r="C2213" i="5"/>
  <c r="F2213" i="5"/>
  <c r="B2213" i="5"/>
  <c r="D2211" i="5"/>
  <c r="A2211" i="5" s="1"/>
  <c r="G2215" i="5"/>
  <c r="B2209" i="2"/>
  <c r="C2209" i="2"/>
  <c r="F2209" i="2"/>
  <c r="E2209" i="2"/>
  <c r="D2207" i="2"/>
  <c r="A2207" i="2" s="1"/>
  <c r="D2210" i="2" l="1"/>
  <c r="A2210" i="2" s="1"/>
  <c r="D2209" i="2"/>
  <c r="A2209" i="2" s="1"/>
  <c r="B2212" i="2"/>
  <c r="C2212" i="2"/>
  <c r="G2218" i="5"/>
  <c r="E2212" i="2"/>
  <c r="F2212" i="2"/>
  <c r="G2213" i="2"/>
  <c r="G2214" i="2"/>
  <c r="B2211" i="2"/>
  <c r="G2217" i="5"/>
  <c r="E2211" i="2"/>
  <c r="C2211" i="2"/>
  <c r="F2211" i="2"/>
  <c r="C2215" i="5"/>
  <c r="E2215" i="5"/>
  <c r="F2215" i="5"/>
  <c r="B2215" i="5"/>
  <c r="C2216" i="5"/>
  <c r="E2216" i="5"/>
  <c r="F2216" i="5"/>
  <c r="B2216" i="5"/>
  <c r="D2213" i="5"/>
  <c r="A2213" i="5" s="1"/>
  <c r="D2214" i="5"/>
  <c r="A2214" i="5" s="1"/>
  <c r="C2217" i="5" l="1"/>
  <c r="E2217" i="5"/>
  <c r="F2217" i="5"/>
  <c r="B2217" i="5"/>
  <c r="D2215" i="5"/>
  <c r="A2215" i="5" s="1"/>
  <c r="D2212" i="2"/>
  <c r="A2212" i="2" s="1"/>
  <c r="G2219" i="5"/>
  <c r="B2213" i="2"/>
  <c r="C2213" i="2"/>
  <c r="E2213" i="2"/>
  <c r="F2213" i="2"/>
  <c r="D2216" i="5"/>
  <c r="A2216" i="5" s="1"/>
  <c r="D2211" i="2"/>
  <c r="A2211" i="2" s="1"/>
  <c r="G2220" i="5"/>
  <c r="B2214" i="2"/>
  <c r="C2214" i="2"/>
  <c r="E2214" i="2"/>
  <c r="F2214" i="2"/>
  <c r="G2215" i="2"/>
  <c r="G2216" i="2"/>
  <c r="E2218" i="5"/>
  <c r="C2218" i="5"/>
  <c r="B2218" i="5"/>
  <c r="F2218" i="5"/>
  <c r="D2213" i="2" l="1"/>
  <c r="A2213" i="2" s="1"/>
  <c r="D2214" i="2"/>
  <c r="A2214" i="2" s="1"/>
  <c r="D2218" i="5"/>
  <c r="A2218" i="5" s="1"/>
  <c r="G2222" i="5"/>
  <c r="B2216" i="2"/>
  <c r="C2216" i="2"/>
  <c r="F2216" i="2"/>
  <c r="E2216" i="2"/>
  <c r="G2217" i="2"/>
  <c r="G2218" i="2"/>
  <c r="G2221" i="5"/>
  <c r="B2215" i="2"/>
  <c r="C2215" i="2"/>
  <c r="E2215" i="2"/>
  <c r="F2215" i="2"/>
  <c r="C2219" i="5"/>
  <c r="E2219" i="5"/>
  <c r="B2219" i="5"/>
  <c r="F2219" i="5"/>
  <c r="D2217" i="5"/>
  <c r="A2217" i="5" s="1"/>
  <c r="E2220" i="5"/>
  <c r="C2220" i="5"/>
  <c r="F2220" i="5"/>
  <c r="B2220" i="5"/>
  <c r="D2216" i="2" l="1"/>
  <c r="A2216" i="2" s="1"/>
  <c r="D2220" i="5"/>
  <c r="A2220" i="5" s="1"/>
  <c r="G2224" i="5"/>
  <c r="B2218" i="2"/>
  <c r="E2218" i="2"/>
  <c r="C2218" i="2"/>
  <c r="F2218" i="2"/>
  <c r="G2220" i="2"/>
  <c r="G2219" i="2"/>
  <c r="G2223" i="5"/>
  <c r="B2217" i="2"/>
  <c r="C2217" i="2"/>
  <c r="F2217" i="2"/>
  <c r="E2217" i="2"/>
  <c r="D2219" i="5"/>
  <c r="A2219" i="5" s="1"/>
  <c r="E2221" i="5"/>
  <c r="C2221" i="5"/>
  <c r="B2221" i="5"/>
  <c r="F2221" i="5"/>
  <c r="E2222" i="5"/>
  <c r="C2222" i="5"/>
  <c r="F2222" i="5"/>
  <c r="B2222" i="5"/>
  <c r="D2215" i="2"/>
  <c r="A2215" i="2" s="1"/>
  <c r="D2218" i="2" l="1"/>
  <c r="A2218" i="2" s="1"/>
  <c r="D2217" i="2"/>
  <c r="A2217" i="2" s="1"/>
  <c r="D2222" i="5"/>
  <c r="A2222" i="5" s="1"/>
  <c r="C2223" i="5"/>
  <c r="E2223" i="5"/>
  <c r="F2223" i="5"/>
  <c r="B2223" i="5"/>
  <c r="G2225" i="5"/>
  <c r="B2219" i="2"/>
  <c r="E2219" i="2"/>
  <c r="C2219" i="2"/>
  <c r="F2219" i="2"/>
  <c r="G2226" i="5"/>
  <c r="B2220" i="2"/>
  <c r="C2220" i="2"/>
  <c r="E2220" i="2"/>
  <c r="F2220" i="2"/>
  <c r="G2222" i="2"/>
  <c r="G2221" i="2"/>
  <c r="D2221" i="5"/>
  <c r="A2221" i="5" s="1"/>
  <c r="C2224" i="5"/>
  <c r="E2224" i="5"/>
  <c r="B2224" i="5"/>
  <c r="F2224" i="5"/>
  <c r="D2219" i="2" l="1"/>
  <c r="A2219" i="2" s="1"/>
  <c r="D2220" i="2"/>
  <c r="A2220" i="2" s="1"/>
  <c r="D2223" i="5"/>
  <c r="A2223" i="5" s="1"/>
  <c r="G2227" i="5"/>
  <c r="B2221" i="2"/>
  <c r="C2221" i="2"/>
  <c r="E2221" i="2"/>
  <c r="F2221" i="2"/>
  <c r="G2228" i="5"/>
  <c r="C2222" i="2"/>
  <c r="E2222" i="2"/>
  <c r="B2222" i="2"/>
  <c r="F2222" i="2"/>
  <c r="G2223" i="2"/>
  <c r="G2224" i="2"/>
  <c r="C2225" i="5"/>
  <c r="E2225" i="5"/>
  <c r="B2225" i="5"/>
  <c r="F2225" i="5"/>
  <c r="D2224" i="5"/>
  <c r="A2224" i="5" s="1"/>
  <c r="E2226" i="5"/>
  <c r="C2226" i="5"/>
  <c r="F2226" i="5"/>
  <c r="B2226" i="5"/>
  <c r="C2227" i="5" l="1"/>
  <c r="E2227" i="5"/>
  <c r="B2227" i="5"/>
  <c r="F2227" i="5"/>
  <c r="D2226" i="5"/>
  <c r="A2226" i="5" s="1"/>
  <c r="G2230" i="5"/>
  <c r="B2224" i="2"/>
  <c r="C2224" i="2"/>
  <c r="F2224" i="2"/>
  <c r="E2224" i="2"/>
  <c r="G2225" i="2"/>
  <c r="G2226" i="2"/>
  <c r="D2222" i="2"/>
  <c r="A2222" i="2" s="1"/>
  <c r="D2221" i="2"/>
  <c r="A2221" i="2" s="1"/>
  <c r="E2228" i="5"/>
  <c r="C2228" i="5"/>
  <c r="B2228" i="5"/>
  <c r="F2228" i="5"/>
  <c r="D2225" i="5"/>
  <c r="A2225" i="5" s="1"/>
  <c r="B2223" i="2"/>
  <c r="G2229" i="5"/>
  <c r="C2223" i="2"/>
  <c r="E2223" i="2"/>
  <c r="F2223" i="2"/>
  <c r="D2228" i="5" l="1"/>
  <c r="A2228" i="5" s="1"/>
  <c r="D2223" i="2"/>
  <c r="A2223" i="2" s="1"/>
  <c r="G2232" i="5"/>
  <c r="B2226" i="2"/>
  <c r="E2226" i="2"/>
  <c r="C2226" i="2"/>
  <c r="F2226" i="2"/>
  <c r="G2228" i="2"/>
  <c r="G2227" i="2"/>
  <c r="G2231" i="5"/>
  <c r="B2225" i="2"/>
  <c r="C2225" i="2"/>
  <c r="F2225" i="2"/>
  <c r="E2225" i="2"/>
  <c r="C2229" i="5"/>
  <c r="E2229" i="5"/>
  <c r="F2229" i="5"/>
  <c r="B2229" i="5"/>
  <c r="D2224" i="2"/>
  <c r="A2224" i="2" s="1"/>
  <c r="C2230" i="5"/>
  <c r="E2230" i="5"/>
  <c r="B2230" i="5"/>
  <c r="F2230" i="5"/>
  <c r="D2227" i="5"/>
  <c r="A2227" i="5" s="1"/>
  <c r="D2225" i="2" l="1"/>
  <c r="A2225" i="2" s="1"/>
  <c r="D2230" i="5"/>
  <c r="A2230" i="5" s="1"/>
  <c r="C2232" i="5"/>
  <c r="E2232" i="5"/>
  <c r="B2232" i="5"/>
  <c r="F2232" i="5"/>
  <c r="C2231" i="5"/>
  <c r="E2231" i="5"/>
  <c r="B2231" i="5"/>
  <c r="F2231" i="5"/>
  <c r="D2229" i="5"/>
  <c r="A2229" i="5" s="1"/>
  <c r="G2233" i="5"/>
  <c r="B2227" i="2"/>
  <c r="E2227" i="2"/>
  <c r="C2227" i="2"/>
  <c r="F2227" i="2"/>
  <c r="D2226" i="2"/>
  <c r="A2226" i="2" s="1"/>
  <c r="G2234" i="5"/>
  <c r="B2228" i="2"/>
  <c r="C2228" i="2"/>
  <c r="E2228" i="2"/>
  <c r="F2228" i="2"/>
  <c r="G2230" i="2"/>
  <c r="G2229" i="2"/>
  <c r="D2232" i="5" l="1"/>
  <c r="A2232" i="5" s="1"/>
  <c r="E2233" i="5"/>
  <c r="C2233" i="5"/>
  <c r="F2233" i="5"/>
  <c r="B2233" i="5"/>
  <c r="G2235" i="5"/>
  <c r="B2229" i="2"/>
  <c r="C2229" i="2"/>
  <c r="E2229" i="2"/>
  <c r="F2229" i="2"/>
  <c r="G2236" i="5"/>
  <c r="B2230" i="2"/>
  <c r="C2230" i="2"/>
  <c r="E2230" i="2"/>
  <c r="F2230" i="2"/>
  <c r="G2231" i="2"/>
  <c r="G2232" i="2"/>
  <c r="E2234" i="5"/>
  <c r="C2234" i="5"/>
  <c r="F2234" i="5"/>
  <c r="B2234" i="5"/>
  <c r="D2227" i="2"/>
  <c r="A2227" i="2" s="1"/>
  <c r="D2228" i="2"/>
  <c r="A2228" i="2" s="1"/>
  <c r="D2231" i="5"/>
  <c r="A2231" i="5" s="1"/>
  <c r="D2229" i="2" l="1"/>
  <c r="A2229" i="2" s="1"/>
  <c r="B2231" i="2"/>
  <c r="G2237" i="5"/>
  <c r="C2231" i="2"/>
  <c r="E2231" i="2"/>
  <c r="F2231" i="2"/>
  <c r="C2236" i="5"/>
  <c r="E2236" i="5"/>
  <c r="B2236" i="5"/>
  <c r="F2236" i="5"/>
  <c r="D2234" i="5"/>
  <c r="A2234" i="5" s="1"/>
  <c r="D2230" i="2"/>
  <c r="A2230" i="2" s="1"/>
  <c r="G2238" i="5"/>
  <c r="B2232" i="2"/>
  <c r="C2232" i="2"/>
  <c r="F2232" i="2"/>
  <c r="E2232" i="2"/>
  <c r="G2234" i="2"/>
  <c r="G2233" i="2"/>
  <c r="C2235" i="5"/>
  <c r="E2235" i="5"/>
  <c r="F2235" i="5"/>
  <c r="B2235" i="5"/>
  <c r="D2233" i="5"/>
  <c r="A2233" i="5" s="1"/>
  <c r="D2236" i="5" l="1"/>
  <c r="D2231" i="2"/>
  <c r="A2231" i="2" s="1"/>
  <c r="G2240" i="5"/>
  <c r="E2234" i="2"/>
  <c r="B2234" i="2"/>
  <c r="C2234" i="2"/>
  <c r="F2234" i="2"/>
  <c r="G2235" i="2"/>
  <c r="G2236" i="2"/>
  <c r="G2239" i="5"/>
  <c r="B2233" i="2"/>
  <c r="C2233" i="2"/>
  <c r="F2233" i="2"/>
  <c r="E2233" i="2"/>
  <c r="D2235" i="5"/>
  <c r="A2235" i="5" s="1"/>
  <c r="D2232" i="2"/>
  <c r="A2232" i="2" s="1"/>
  <c r="E2238" i="5"/>
  <c r="C2238" i="5"/>
  <c r="F2238" i="5"/>
  <c r="B2238" i="5"/>
  <c r="C2237" i="5"/>
  <c r="E2237" i="5"/>
  <c r="F2237" i="5"/>
  <c r="B2237" i="5"/>
  <c r="A2236" i="5"/>
  <c r="D2237" i="5" l="1"/>
  <c r="A2237" i="5" s="1"/>
  <c r="D2234" i="2"/>
  <c r="A2234" i="2" s="1"/>
  <c r="D2233" i="2"/>
  <c r="A2233" i="2" s="1"/>
  <c r="E2239" i="5"/>
  <c r="C2239" i="5"/>
  <c r="B2239" i="5"/>
  <c r="F2239" i="5"/>
  <c r="G2242" i="5"/>
  <c r="B2236" i="2"/>
  <c r="C2236" i="2"/>
  <c r="E2236" i="2"/>
  <c r="F2236" i="2"/>
  <c r="G2238" i="2"/>
  <c r="G2237" i="2"/>
  <c r="G2241" i="5"/>
  <c r="B2235" i="2"/>
  <c r="E2235" i="2"/>
  <c r="C2235" i="2"/>
  <c r="F2235" i="2"/>
  <c r="D2238" i="5"/>
  <c r="A2238" i="5" s="1"/>
  <c r="E2240" i="5"/>
  <c r="C2240" i="5"/>
  <c r="B2240" i="5"/>
  <c r="F2240" i="5"/>
  <c r="G2243" i="5" l="1"/>
  <c r="B2237" i="2"/>
  <c r="C2237" i="2"/>
  <c r="E2237" i="2"/>
  <c r="F2237" i="2"/>
  <c r="E2242" i="5"/>
  <c r="C2242" i="5"/>
  <c r="F2242" i="5"/>
  <c r="B2242" i="5"/>
  <c r="E2241" i="5"/>
  <c r="C2241" i="5"/>
  <c r="B2241" i="5"/>
  <c r="F2241" i="5"/>
  <c r="G2244" i="5"/>
  <c r="C2238" i="2"/>
  <c r="E2238" i="2"/>
  <c r="B2238" i="2"/>
  <c r="F2238" i="2"/>
  <c r="G2239" i="2"/>
  <c r="G2240" i="2"/>
  <c r="D2240" i="5"/>
  <c r="A2240" i="5" s="1"/>
  <c r="D2235" i="2"/>
  <c r="A2235" i="2" s="1"/>
  <c r="D2236" i="2"/>
  <c r="A2236" i="2" s="1"/>
  <c r="D2239" i="5"/>
  <c r="A2239" i="5" s="1"/>
  <c r="D2237" i="2" l="1"/>
  <c r="A2237" i="2" s="1"/>
  <c r="D2241" i="5"/>
  <c r="A2241" i="5" s="1"/>
  <c r="D2238" i="2"/>
  <c r="A2238" i="2" s="1"/>
  <c r="D2242" i="5"/>
  <c r="A2242" i="5" s="1"/>
  <c r="G2246" i="5"/>
  <c r="B2240" i="2"/>
  <c r="C2240" i="2"/>
  <c r="F2240" i="2"/>
  <c r="E2240" i="2"/>
  <c r="G2241" i="2"/>
  <c r="G2242" i="2"/>
  <c r="C2244" i="5"/>
  <c r="E2244" i="5"/>
  <c r="F2244" i="5"/>
  <c r="B2244" i="5"/>
  <c r="B2239" i="2"/>
  <c r="G2245" i="5"/>
  <c r="C2239" i="2"/>
  <c r="E2239" i="2"/>
  <c r="F2239" i="2"/>
  <c r="E2243" i="5"/>
  <c r="C2243" i="5"/>
  <c r="B2243" i="5"/>
  <c r="F2243" i="5"/>
  <c r="D2243" i="5" l="1"/>
  <c r="A2243" i="5" s="1"/>
  <c r="D2244" i="5"/>
  <c r="A2244" i="5" s="1"/>
  <c r="G2248" i="5"/>
  <c r="B2242" i="2"/>
  <c r="E2242" i="2"/>
  <c r="C2242" i="2"/>
  <c r="F2242" i="2"/>
  <c r="G2243" i="2"/>
  <c r="G2244" i="2"/>
  <c r="D2239" i="2"/>
  <c r="A2239" i="2" s="1"/>
  <c r="G2247" i="5"/>
  <c r="B2241" i="2"/>
  <c r="C2241" i="2"/>
  <c r="F2241" i="2"/>
  <c r="E2241" i="2"/>
  <c r="E2245" i="5"/>
  <c r="C2245" i="5"/>
  <c r="F2245" i="5"/>
  <c r="B2245" i="5"/>
  <c r="D2240" i="2"/>
  <c r="A2240" i="2" s="1"/>
  <c r="C2246" i="5"/>
  <c r="E2246" i="5"/>
  <c r="B2246" i="5"/>
  <c r="F2246" i="5"/>
  <c r="D2241" i="2" l="1"/>
  <c r="A2241" i="2" s="1"/>
  <c r="D2242" i="2"/>
  <c r="A2242" i="2" s="1"/>
  <c r="D2246" i="5"/>
  <c r="A2246" i="5" s="1"/>
  <c r="C2247" i="5"/>
  <c r="E2247" i="5"/>
  <c r="B2247" i="5"/>
  <c r="F2247" i="5"/>
  <c r="G2249" i="5"/>
  <c r="B2243" i="2"/>
  <c r="E2243" i="2"/>
  <c r="C2243" i="2"/>
  <c r="F2243" i="2"/>
  <c r="G2250" i="5"/>
  <c r="B2244" i="2"/>
  <c r="C2244" i="2"/>
  <c r="E2244" i="2"/>
  <c r="F2244" i="2"/>
  <c r="G2246" i="2"/>
  <c r="G2245" i="2"/>
  <c r="D2245" i="5"/>
  <c r="A2245" i="5" s="1"/>
  <c r="C2248" i="5"/>
  <c r="E2248" i="5"/>
  <c r="B2248" i="5"/>
  <c r="F2248" i="5"/>
  <c r="D2247" i="5" l="1"/>
  <c r="A2247" i="5" s="1"/>
  <c r="D2244" i="2"/>
  <c r="A2244" i="2" s="1"/>
  <c r="D2243" i="2"/>
  <c r="A2243" i="2" s="1"/>
  <c r="G2251" i="5"/>
  <c r="B2245" i="2"/>
  <c r="C2245" i="2"/>
  <c r="E2245" i="2"/>
  <c r="F2245" i="2"/>
  <c r="E2249" i="5"/>
  <c r="C2249" i="5"/>
  <c r="B2249" i="5"/>
  <c r="F2249" i="5"/>
  <c r="D2248" i="5"/>
  <c r="A2248" i="5" s="1"/>
  <c r="G2252" i="5"/>
  <c r="B2246" i="2"/>
  <c r="C2246" i="2"/>
  <c r="E2246" i="2"/>
  <c r="F2246" i="2"/>
  <c r="G2247" i="2"/>
  <c r="G2248" i="2"/>
  <c r="E2250" i="5"/>
  <c r="C2250" i="5"/>
  <c r="F2250" i="5"/>
  <c r="B2250" i="5"/>
  <c r="D2249" i="5" l="1"/>
  <c r="A2249" i="5" s="1"/>
  <c r="D2245" i="2"/>
  <c r="A2245" i="2" s="1"/>
  <c r="D2246" i="2"/>
  <c r="A2246" i="2" s="1"/>
  <c r="G2254" i="5"/>
  <c r="B2248" i="2"/>
  <c r="C2248" i="2"/>
  <c r="F2248" i="2"/>
  <c r="E2248" i="2"/>
  <c r="G2249" i="2"/>
  <c r="G2250" i="2"/>
  <c r="D2250" i="5"/>
  <c r="A2250" i="5" s="1"/>
  <c r="B2247" i="2"/>
  <c r="C2247" i="2"/>
  <c r="E2247" i="2"/>
  <c r="G2253" i="5"/>
  <c r="F2247" i="2"/>
  <c r="C2252" i="5"/>
  <c r="E2252" i="5"/>
  <c r="B2252" i="5"/>
  <c r="F2252" i="5"/>
  <c r="C2251" i="5"/>
  <c r="E2251" i="5"/>
  <c r="F2251" i="5"/>
  <c r="B2251" i="5"/>
  <c r="D2247" i="2" l="1"/>
  <c r="A2247" i="2" s="1"/>
  <c r="D2251" i="5"/>
  <c r="A2251" i="5" s="1"/>
  <c r="G2256" i="5"/>
  <c r="B2250" i="2"/>
  <c r="E2250" i="2"/>
  <c r="C2250" i="2"/>
  <c r="F2250" i="2"/>
  <c r="G2251" i="2"/>
  <c r="G2252" i="2"/>
  <c r="G2255" i="5"/>
  <c r="B2249" i="2"/>
  <c r="C2249" i="2"/>
  <c r="F2249" i="2"/>
  <c r="E2249" i="2"/>
  <c r="D2248" i="2"/>
  <c r="A2248" i="2" s="1"/>
  <c r="E2254" i="5"/>
  <c r="C2254" i="5"/>
  <c r="F2254" i="5"/>
  <c r="B2254" i="5"/>
  <c r="D2252" i="5"/>
  <c r="A2252" i="5" s="1"/>
  <c r="C2253" i="5"/>
  <c r="E2253" i="5"/>
  <c r="B2253" i="5"/>
  <c r="F2253" i="5"/>
  <c r="D2249" i="2" l="1"/>
  <c r="A2249" i="2" s="1"/>
  <c r="D2250" i="2"/>
  <c r="A2250" i="2" s="1"/>
  <c r="D2253" i="5"/>
  <c r="A2253" i="5" s="1"/>
  <c r="D2254" i="5"/>
  <c r="A2254" i="5" s="1"/>
  <c r="G2258" i="5"/>
  <c r="B2252" i="2"/>
  <c r="C2252" i="2"/>
  <c r="E2252" i="2"/>
  <c r="F2252" i="2"/>
  <c r="G2253" i="2"/>
  <c r="G2254" i="2"/>
  <c r="G2257" i="5"/>
  <c r="B2251" i="2"/>
  <c r="E2251" i="2"/>
  <c r="C2251" i="2"/>
  <c r="F2251" i="2"/>
  <c r="C2255" i="5"/>
  <c r="E2255" i="5"/>
  <c r="F2255" i="5"/>
  <c r="B2255" i="5"/>
  <c r="E2256" i="5"/>
  <c r="C2256" i="5"/>
  <c r="F2256" i="5"/>
  <c r="B2256" i="5"/>
  <c r="D2256" i="5" l="1"/>
  <c r="A2256" i="5" s="1"/>
  <c r="D2252" i="2"/>
  <c r="A2252" i="2" s="1"/>
  <c r="D2251" i="2"/>
  <c r="A2251" i="2" s="1"/>
  <c r="G2260" i="5"/>
  <c r="C2254" i="2"/>
  <c r="E2254" i="2"/>
  <c r="B2254" i="2"/>
  <c r="F2254" i="2"/>
  <c r="G2256" i="2"/>
  <c r="G2255" i="2"/>
  <c r="G2259" i="5"/>
  <c r="B2253" i="2"/>
  <c r="C2253" i="2"/>
  <c r="E2253" i="2"/>
  <c r="F2253" i="2"/>
  <c r="C2258" i="5"/>
  <c r="E2258" i="5"/>
  <c r="F2258" i="5"/>
  <c r="B2258" i="5"/>
  <c r="D2255" i="5"/>
  <c r="A2255" i="5" s="1"/>
  <c r="C2257" i="5"/>
  <c r="E2257" i="5"/>
  <c r="B2257" i="5"/>
  <c r="F2257" i="5"/>
  <c r="D2254" i="2" l="1"/>
  <c r="A2254" i="2" s="1"/>
  <c r="D2258" i="5"/>
  <c r="A2258" i="5" s="1"/>
  <c r="D2257" i="5"/>
  <c r="A2257" i="5" s="1"/>
  <c r="D2253" i="2"/>
  <c r="A2253" i="2" s="1"/>
  <c r="B2255" i="2"/>
  <c r="G2261" i="5"/>
  <c r="C2255" i="2"/>
  <c r="E2255" i="2"/>
  <c r="F2255" i="2"/>
  <c r="G2262" i="5"/>
  <c r="B2256" i="2"/>
  <c r="C2256" i="2"/>
  <c r="F2256" i="2"/>
  <c r="E2256" i="2"/>
  <c r="G2258" i="2"/>
  <c r="G2257" i="2"/>
  <c r="C2259" i="5"/>
  <c r="E2259" i="5"/>
  <c r="B2259" i="5"/>
  <c r="F2259" i="5"/>
  <c r="C2260" i="5"/>
  <c r="E2260" i="5"/>
  <c r="B2260" i="5"/>
  <c r="F2260" i="5"/>
  <c r="D2259" i="5" l="1"/>
  <c r="A2259" i="5" s="1"/>
  <c r="D2256" i="2"/>
  <c r="A2256" i="2" s="1"/>
  <c r="C2262" i="5"/>
  <c r="E2262" i="5"/>
  <c r="B2262" i="5"/>
  <c r="F2262" i="5"/>
  <c r="C2261" i="5"/>
  <c r="E2261" i="5"/>
  <c r="B2261" i="5"/>
  <c r="F2261" i="5"/>
  <c r="D2260" i="5"/>
  <c r="A2260" i="5" s="1"/>
  <c r="G2263" i="5"/>
  <c r="B2257" i="2"/>
  <c r="C2257" i="2"/>
  <c r="F2257" i="2"/>
  <c r="E2257" i="2"/>
  <c r="D2255" i="2"/>
  <c r="A2255" i="2" s="1"/>
  <c r="G2264" i="5"/>
  <c r="B2258" i="2"/>
  <c r="E2258" i="2"/>
  <c r="C2258" i="2"/>
  <c r="F2258" i="2"/>
  <c r="G2260" i="2"/>
  <c r="G2259" i="2"/>
  <c r="D2261" i="5" l="1"/>
  <c r="A2261" i="5" s="1"/>
  <c r="D2262" i="5"/>
  <c r="A2262" i="5" s="1"/>
  <c r="D2257" i="2"/>
  <c r="A2257" i="2" s="1"/>
  <c r="C2264" i="5"/>
  <c r="E2264" i="5"/>
  <c r="F2264" i="5"/>
  <c r="B2264" i="5"/>
  <c r="E2263" i="5"/>
  <c r="C2263" i="5"/>
  <c r="B2263" i="5"/>
  <c r="F2263" i="5"/>
  <c r="G2265" i="5"/>
  <c r="B2259" i="2"/>
  <c r="E2259" i="2"/>
  <c r="C2259" i="2"/>
  <c r="F2259" i="2"/>
  <c r="D2258" i="2"/>
  <c r="A2258" i="2" s="1"/>
  <c r="G2266" i="5"/>
  <c r="B2260" i="2"/>
  <c r="C2260" i="2"/>
  <c r="E2260" i="2"/>
  <c r="F2260" i="2"/>
  <c r="G2261" i="2"/>
  <c r="G2262" i="2"/>
  <c r="D2259" i="2" l="1"/>
  <c r="A2259" i="2" s="1"/>
  <c r="E2266" i="5"/>
  <c r="C2266" i="5"/>
  <c r="F2266" i="5"/>
  <c r="B2266" i="5"/>
  <c r="D2260" i="2"/>
  <c r="A2260" i="2" s="1"/>
  <c r="D2264" i="5"/>
  <c r="A2264" i="5" s="1"/>
  <c r="G2267" i="5"/>
  <c r="B2261" i="2"/>
  <c r="C2261" i="2"/>
  <c r="E2261" i="2"/>
  <c r="F2261" i="2"/>
  <c r="G2268" i="5"/>
  <c r="B2262" i="2"/>
  <c r="C2262" i="2"/>
  <c r="E2262" i="2"/>
  <c r="F2262" i="2"/>
  <c r="G2264" i="2"/>
  <c r="G2263" i="2"/>
  <c r="C2265" i="5"/>
  <c r="E2265" i="5"/>
  <c r="F2265" i="5"/>
  <c r="B2265" i="5"/>
  <c r="D2263" i="5"/>
  <c r="A2263" i="5" s="1"/>
  <c r="D2265" i="5" l="1"/>
  <c r="A2265" i="5" s="1"/>
  <c r="D2261" i="2"/>
  <c r="A2261" i="2" s="1"/>
  <c r="C2268" i="5"/>
  <c r="E2268" i="5"/>
  <c r="F2268" i="5"/>
  <c r="B2268" i="5"/>
  <c r="D2262" i="2"/>
  <c r="A2262" i="2" s="1"/>
  <c r="C2267" i="5"/>
  <c r="E2267" i="5"/>
  <c r="B2267" i="5"/>
  <c r="F2267" i="5"/>
  <c r="D2266" i="5"/>
  <c r="A2266" i="5" s="1"/>
  <c r="G2270" i="5"/>
  <c r="B2264" i="2"/>
  <c r="C2264" i="2"/>
  <c r="F2264" i="2"/>
  <c r="E2264" i="2"/>
  <c r="G2265" i="2"/>
  <c r="G2266" i="2"/>
  <c r="G2269" i="5"/>
  <c r="B2263" i="2"/>
  <c r="C2263" i="2"/>
  <c r="E2263" i="2"/>
  <c r="F2263" i="2"/>
  <c r="D2267" i="5" l="1"/>
  <c r="A2267" i="5" s="1"/>
  <c r="D2268" i="5"/>
  <c r="A2268" i="5" s="1"/>
  <c r="E2269" i="5"/>
  <c r="C2269" i="5"/>
  <c r="B2269" i="5"/>
  <c r="F2269" i="5"/>
  <c r="D2264" i="2"/>
  <c r="A2264" i="2" s="1"/>
  <c r="E2270" i="5"/>
  <c r="C2270" i="5"/>
  <c r="B2270" i="5"/>
  <c r="F2270" i="5"/>
  <c r="D2263" i="2"/>
  <c r="A2263" i="2" s="1"/>
  <c r="G2272" i="5"/>
  <c r="E2266" i="2"/>
  <c r="B2266" i="2"/>
  <c r="C2266" i="2"/>
  <c r="F2266" i="2"/>
  <c r="G2268" i="2"/>
  <c r="G2267" i="2"/>
  <c r="G2271" i="5"/>
  <c r="B2265" i="2"/>
  <c r="C2265" i="2"/>
  <c r="F2265" i="2"/>
  <c r="E2265" i="2"/>
  <c r="D2265" i="2" l="1"/>
  <c r="A2265" i="2" s="1"/>
  <c r="D2266" i="2"/>
  <c r="A2266" i="2" s="1"/>
  <c r="C2272" i="5"/>
  <c r="E2272" i="5"/>
  <c r="B2272" i="5"/>
  <c r="F2272" i="5"/>
  <c r="G2274" i="5"/>
  <c r="B2268" i="2"/>
  <c r="C2268" i="2"/>
  <c r="E2268" i="2"/>
  <c r="F2268" i="2"/>
  <c r="G2270" i="2"/>
  <c r="G2269" i="2"/>
  <c r="E2271" i="5"/>
  <c r="C2271" i="5"/>
  <c r="F2271" i="5"/>
  <c r="B2271" i="5"/>
  <c r="G2273" i="5"/>
  <c r="B2267" i="2"/>
  <c r="E2267" i="2"/>
  <c r="F2267" i="2"/>
  <c r="C2267" i="2"/>
  <c r="D2270" i="5"/>
  <c r="A2270" i="5" s="1"/>
  <c r="D2269" i="5"/>
  <c r="A2269" i="5" s="1"/>
  <c r="D2268" i="2" l="1"/>
  <c r="A2268" i="2" s="1"/>
  <c r="D2271" i="5"/>
  <c r="D2267" i="2"/>
  <c r="A2267" i="2" s="1"/>
  <c r="D2272" i="5"/>
  <c r="A2272" i="5" s="1"/>
  <c r="G2275" i="5"/>
  <c r="B2269" i="2"/>
  <c r="C2269" i="2"/>
  <c r="E2269" i="2"/>
  <c r="F2269" i="2"/>
  <c r="G2276" i="5"/>
  <c r="C2270" i="2"/>
  <c r="E2270" i="2"/>
  <c r="F2270" i="2"/>
  <c r="B2270" i="2"/>
  <c r="G2271" i="2"/>
  <c r="G2272" i="2"/>
  <c r="C2273" i="5"/>
  <c r="E2273" i="5"/>
  <c r="B2273" i="5"/>
  <c r="F2273" i="5"/>
  <c r="C2274" i="5"/>
  <c r="E2274" i="5"/>
  <c r="F2274" i="5"/>
  <c r="B2274" i="5"/>
  <c r="A2271" i="5"/>
  <c r="D2274" i="5" l="1"/>
  <c r="A2274" i="5" s="1"/>
  <c r="D2269" i="2"/>
  <c r="A2269" i="2" s="1"/>
  <c r="G2277" i="5"/>
  <c r="B2271" i="2"/>
  <c r="C2271" i="2"/>
  <c r="E2271" i="2"/>
  <c r="F2271" i="2"/>
  <c r="E2276" i="5"/>
  <c r="C2276" i="5"/>
  <c r="B2276" i="5"/>
  <c r="F2276" i="5"/>
  <c r="D2273" i="5"/>
  <c r="A2273" i="5" s="1"/>
  <c r="G2278" i="5"/>
  <c r="B2272" i="2"/>
  <c r="C2272" i="2"/>
  <c r="F2272" i="2"/>
  <c r="E2272" i="2"/>
  <c r="G2274" i="2"/>
  <c r="G2273" i="2"/>
  <c r="D2270" i="2"/>
  <c r="A2270" i="2" s="1"/>
  <c r="C2275" i="5"/>
  <c r="E2275" i="5"/>
  <c r="B2275" i="5"/>
  <c r="F2275" i="5"/>
  <c r="D2275" i="5" l="1"/>
  <c r="A2275" i="5" s="1"/>
  <c r="D2272" i="2"/>
  <c r="A2272" i="2" s="1"/>
  <c r="D2271" i="2"/>
  <c r="A2271" i="2" s="1"/>
  <c r="G2280" i="5"/>
  <c r="B2274" i="2"/>
  <c r="E2274" i="2"/>
  <c r="C2274" i="2"/>
  <c r="F2274" i="2"/>
  <c r="G2276" i="2"/>
  <c r="G2275" i="2"/>
  <c r="G2279" i="5"/>
  <c r="B2273" i="2"/>
  <c r="C2273" i="2"/>
  <c r="F2273" i="2"/>
  <c r="E2273" i="2"/>
  <c r="C2278" i="5"/>
  <c r="E2278" i="5"/>
  <c r="B2278" i="5"/>
  <c r="F2278" i="5"/>
  <c r="D2276" i="5"/>
  <c r="A2276" i="5" s="1"/>
  <c r="E2277" i="5"/>
  <c r="C2277" i="5"/>
  <c r="F2277" i="5"/>
  <c r="B2277" i="5"/>
  <c r="D2274" i="2" l="1"/>
  <c r="A2274" i="2" s="1"/>
  <c r="D2278" i="5"/>
  <c r="A2278" i="5" s="1"/>
  <c r="D2277" i="5"/>
  <c r="A2277" i="5" s="1"/>
  <c r="G2281" i="5"/>
  <c r="B2275" i="2"/>
  <c r="E2275" i="2"/>
  <c r="C2275" i="2"/>
  <c r="F2275" i="2"/>
  <c r="G2282" i="5"/>
  <c r="B2276" i="2"/>
  <c r="C2276" i="2"/>
  <c r="E2276" i="2"/>
  <c r="F2276" i="2"/>
  <c r="G2277" i="2"/>
  <c r="G2278" i="2"/>
  <c r="D2273" i="2"/>
  <c r="A2273" i="2" s="1"/>
  <c r="C2279" i="5"/>
  <c r="E2279" i="5"/>
  <c r="F2279" i="5"/>
  <c r="B2279" i="5"/>
  <c r="C2280" i="5"/>
  <c r="E2280" i="5"/>
  <c r="F2280" i="5"/>
  <c r="B2280" i="5"/>
  <c r="D2276" i="2" l="1"/>
  <c r="A2276" i="2" s="1"/>
  <c r="E2281" i="5"/>
  <c r="C2281" i="5"/>
  <c r="F2281" i="5"/>
  <c r="B2281" i="5"/>
  <c r="B2278" i="2"/>
  <c r="C2278" i="2"/>
  <c r="E2278" i="2"/>
  <c r="G2284" i="5"/>
  <c r="F2278" i="2"/>
  <c r="G2280" i="2"/>
  <c r="G2279" i="2"/>
  <c r="E2282" i="5"/>
  <c r="C2282" i="5"/>
  <c r="B2282" i="5"/>
  <c r="F2282" i="5"/>
  <c r="D2280" i="5"/>
  <c r="A2280" i="5" s="1"/>
  <c r="D2279" i="5"/>
  <c r="A2279" i="5" s="1"/>
  <c r="G2283" i="5"/>
  <c r="B2277" i="2"/>
  <c r="C2277" i="2"/>
  <c r="E2277" i="2"/>
  <c r="F2277" i="2"/>
  <c r="D2275" i="2"/>
  <c r="A2275" i="2" s="1"/>
  <c r="G2286" i="5" l="1"/>
  <c r="B2280" i="2"/>
  <c r="C2280" i="2"/>
  <c r="F2280" i="2"/>
  <c r="E2280" i="2"/>
  <c r="G2282" i="2"/>
  <c r="G2281" i="2"/>
  <c r="E2283" i="5"/>
  <c r="C2283" i="5"/>
  <c r="B2283" i="5"/>
  <c r="F2283" i="5"/>
  <c r="E2284" i="5"/>
  <c r="C2284" i="5"/>
  <c r="F2284" i="5"/>
  <c r="B2284" i="5"/>
  <c r="D2277" i="2"/>
  <c r="A2277" i="2" s="1"/>
  <c r="D2282" i="5"/>
  <c r="A2282" i="5" s="1"/>
  <c r="G2285" i="5"/>
  <c r="B2279" i="2"/>
  <c r="C2279" i="2"/>
  <c r="E2279" i="2"/>
  <c r="F2279" i="2"/>
  <c r="D2278" i="2"/>
  <c r="A2278" i="2" s="1"/>
  <c r="D2281" i="5"/>
  <c r="A2281" i="5" s="1"/>
  <c r="D2279" i="2" l="1"/>
  <c r="A2279" i="2" s="1"/>
  <c r="D2280" i="2"/>
  <c r="A2280" i="2" s="1"/>
  <c r="D2284" i="5"/>
  <c r="A2284" i="5" s="1"/>
  <c r="G2287" i="5"/>
  <c r="B2281" i="2"/>
  <c r="C2281" i="2"/>
  <c r="F2281" i="2"/>
  <c r="E2281" i="2"/>
  <c r="E2286" i="5"/>
  <c r="C2286" i="5"/>
  <c r="F2286" i="5"/>
  <c r="B2286" i="5"/>
  <c r="G2288" i="5"/>
  <c r="B2282" i="2"/>
  <c r="E2282" i="2"/>
  <c r="C2282" i="2"/>
  <c r="F2282" i="2"/>
  <c r="G2283" i="2"/>
  <c r="G2284" i="2"/>
  <c r="E2285" i="5"/>
  <c r="C2285" i="5"/>
  <c r="B2285" i="5"/>
  <c r="F2285" i="5"/>
  <c r="D2283" i="5"/>
  <c r="A2283" i="5" s="1"/>
  <c r="D2285" i="5" l="1"/>
  <c r="A2285" i="5" s="1"/>
  <c r="C2288" i="5"/>
  <c r="E2288" i="5"/>
  <c r="B2288" i="5"/>
  <c r="F2288" i="5"/>
  <c r="D2282" i="2"/>
  <c r="A2282" i="2" s="1"/>
  <c r="G2290" i="5"/>
  <c r="B2284" i="2"/>
  <c r="C2284" i="2"/>
  <c r="E2284" i="2"/>
  <c r="F2284" i="2"/>
  <c r="G2286" i="2"/>
  <c r="G2285" i="2"/>
  <c r="G2289" i="5"/>
  <c r="B2283" i="2"/>
  <c r="E2283" i="2"/>
  <c r="F2283" i="2"/>
  <c r="C2283" i="2"/>
  <c r="D2286" i="5"/>
  <c r="A2286" i="5" s="1"/>
  <c r="D2281" i="2"/>
  <c r="A2281" i="2" s="1"/>
  <c r="C2287" i="5"/>
  <c r="E2287" i="5"/>
  <c r="F2287" i="5"/>
  <c r="B2287" i="5"/>
  <c r="D2284" i="2" l="1"/>
  <c r="A2284" i="2" s="1"/>
  <c r="C2286" i="2"/>
  <c r="E2286" i="2"/>
  <c r="G2292" i="5"/>
  <c r="B2286" i="2"/>
  <c r="F2286" i="2"/>
  <c r="G2288" i="2"/>
  <c r="G2287" i="2"/>
  <c r="D2287" i="5"/>
  <c r="A2287" i="5" s="1"/>
  <c r="C2289" i="5"/>
  <c r="E2289" i="5"/>
  <c r="B2289" i="5"/>
  <c r="F2289" i="5"/>
  <c r="E2290" i="5"/>
  <c r="C2290" i="5"/>
  <c r="B2290" i="5"/>
  <c r="F2290" i="5"/>
  <c r="D2288" i="5"/>
  <c r="A2288" i="5" s="1"/>
  <c r="D2283" i="2"/>
  <c r="A2283" i="2" s="1"/>
  <c r="G2291" i="5"/>
  <c r="B2285" i="2"/>
  <c r="C2285" i="2"/>
  <c r="E2285" i="2"/>
  <c r="F2285" i="2"/>
  <c r="D2286" i="2" l="1"/>
  <c r="A2286" i="2" s="1"/>
  <c r="D2289" i="5"/>
  <c r="A2289" i="5" s="1"/>
  <c r="G2293" i="5"/>
  <c r="B2287" i="2"/>
  <c r="C2287" i="2"/>
  <c r="E2287" i="2"/>
  <c r="F2287" i="2"/>
  <c r="C2292" i="5"/>
  <c r="E2292" i="5"/>
  <c r="B2292" i="5"/>
  <c r="F2292" i="5"/>
  <c r="C2291" i="5"/>
  <c r="E2291" i="5"/>
  <c r="B2291" i="5"/>
  <c r="F2291" i="5"/>
  <c r="G2294" i="5"/>
  <c r="B2288" i="2"/>
  <c r="C2288" i="2"/>
  <c r="F2288" i="2"/>
  <c r="E2288" i="2"/>
  <c r="G2289" i="2"/>
  <c r="G2290" i="2"/>
  <c r="D2285" i="2"/>
  <c r="A2285" i="2" s="1"/>
  <c r="D2290" i="5"/>
  <c r="A2290" i="5" s="1"/>
  <c r="D2292" i="5" l="1"/>
  <c r="A2292" i="5" s="1"/>
  <c r="D2291" i="5"/>
  <c r="A2291" i="5" s="1"/>
  <c r="G2295" i="5"/>
  <c r="B2289" i="2"/>
  <c r="C2289" i="2"/>
  <c r="F2289" i="2"/>
  <c r="E2289" i="2"/>
  <c r="C2293" i="5"/>
  <c r="E2293" i="5"/>
  <c r="F2293" i="5"/>
  <c r="B2293" i="5"/>
  <c r="G2296" i="5"/>
  <c r="B2290" i="2"/>
  <c r="E2290" i="2"/>
  <c r="C2290" i="2"/>
  <c r="F2290" i="2"/>
  <c r="G2292" i="2"/>
  <c r="G2291" i="2"/>
  <c r="D2288" i="2"/>
  <c r="A2288" i="2" s="1"/>
  <c r="C2294" i="5"/>
  <c r="E2294" i="5"/>
  <c r="B2294" i="5"/>
  <c r="F2294" i="5"/>
  <c r="D2287" i="2"/>
  <c r="A2287" i="2" s="1"/>
  <c r="D2289" i="2" l="1"/>
  <c r="A2289" i="2" s="1"/>
  <c r="D2294" i="5"/>
  <c r="A2294" i="5" s="1"/>
  <c r="D2293" i="5"/>
  <c r="A2293" i="5" s="1"/>
  <c r="C2296" i="5"/>
  <c r="E2296" i="5"/>
  <c r="F2296" i="5"/>
  <c r="B2296" i="5"/>
  <c r="C2295" i="5"/>
  <c r="E2295" i="5"/>
  <c r="B2295" i="5"/>
  <c r="F2295" i="5"/>
  <c r="G2298" i="5"/>
  <c r="B2292" i="2"/>
  <c r="C2292" i="2"/>
  <c r="E2292" i="2"/>
  <c r="F2292" i="2"/>
  <c r="G2293" i="2"/>
  <c r="G2294" i="2"/>
  <c r="G2297" i="5"/>
  <c r="B2291" i="2"/>
  <c r="E2291" i="2"/>
  <c r="C2291" i="2"/>
  <c r="F2291" i="2"/>
  <c r="D2290" i="2"/>
  <c r="A2290" i="2" s="1"/>
  <c r="D2295" i="5" l="1"/>
  <c r="C2297" i="5"/>
  <c r="E2297" i="5"/>
  <c r="F2297" i="5"/>
  <c r="B2297" i="5"/>
  <c r="E2298" i="5"/>
  <c r="C2298" i="5"/>
  <c r="F2298" i="5"/>
  <c r="B2298" i="5"/>
  <c r="D2296" i="5"/>
  <c r="A2296" i="5" s="1"/>
  <c r="D2292" i="2"/>
  <c r="A2292" i="2" s="1"/>
  <c r="G2299" i="5"/>
  <c r="B2293" i="2"/>
  <c r="C2293" i="2"/>
  <c r="E2293" i="2"/>
  <c r="F2293" i="2"/>
  <c r="D2291" i="2"/>
  <c r="A2291" i="2" s="1"/>
  <c r="G2300" i="5"/>
  <c r="B2294" i="2"/>
  <c r="C2294" i="2"/>
  <c r="E2294" i="2"/>
  <c r="F2294" i="2"/>
  <c r="G2295" i="2"/>
  <c r="G2296" i="2"/>
  <c r="A2295" i="5"/>
  <c r="D2298" i="5" l="1"/>
  <c r="D2293" i="2"/>
  <c r="A2293" i="2" s="1"/>
  <c r="G2302" i="5"/>
  <c r="B2296" i="2"/>
  <c r="C2296" i="2"/>
  <c r="F2296" i="2"/>
  <c r="E2296" i="2"/>
  <c r="G2298" i="2"/>
  <c r="G2297" i="2"/>
  <c r="E2299" i="5"/>
  <c r="C2299" i="5"/>
  <c r="F2299" i="5"/>
  <c r="B2299" i="5"/>
  <c r="G2301" i="5"/>
  <c r="B2295" i="2"/>
  <c r="C2295" i="2"/>
  <c r="E2295" i="2"/>
  <c r="F2295" i="2"/>
  <c r="D2297" i="5"/>
  <c r="A2297" i="5" s="1"/>
  <c r="C2300" i="5"/>
  <c r="E2300" i="5"/>
  <c r="B2300" i="5"/>
  <c r="F2300" i="5"/>
  <c r="D2294" i="2"/>
  <c r="A2294" i="2" s="1"/>
  <c r="A2298" i="5"/>
  <c r="D2296" i="2" l="1"/>
  <c r="A2296" i="2" s="1"/>
  <c r="D2295" i="2"/>
  <c r="A2295" i="2" s="1"/>
  <c r="G2303" i="5"/>
  <c r="B2297" i="2"/>
  <c r="C2297" i="2"/>
  <c r="F2297" i="2"/>
  <c r="E2297" i="2"/>
  <c r="E2302" i="5"/>
  <c r="C2302" i="5"/>
  <c r="F2302" i="5"/>
  <c r="B2302" i="5"/>
  <c r="G2304" i="5"/>
  <c r="E2298" i="2"/>
  <c r="B2298" i="2"/>
  <c r="C2298" i="2"/>
  <c r="F2298" i="2"/>
  <c r="G2299" i="2"/>
  <c r="G2300" i="2"/>
  <c r="D2300" i="5"/>
  <c r="A2300" i="5" s="1"/>
  <c r="C2301" i="5"/>
  <c r="E2301" i="5"/>
  <c r="F2301" i="5"/>
  <c r="B2301" i="5"/>
  <c r="D2299" i="5"/>
  <c r="A2299" i="5" s="1"/>
  <c r="D2297" i="2" l="1"/>
  <c r="A2297" i="2" s="1"/>
  <c r="E2304" i="5"/>
  <c r="C2304" i="5"/>
  <c r="B2304" i="5"/>
  <c r="F2304" i="5"/>
  <c r="D2302" i="5"/>
  <c r="A2302" i="5" s="1"/>
  <c r="C2303" i="5"/>
  <c r="E2303" i="5"/>
  <c r="B2303" i="5"/>
  <c r="F2303" i="5"/>
  <c r="D2301" i="5"/>
  <c r="A2301" i="5" s="1"/>
  <c r="G2306" i="5"/>
  <c r="B2300" i="2"/>
  <c r="C2300" i="2"/>
  <c r="E2300" i="2"/>
  <c r="F2300" i="2"/>
  <c r="G2301" i="2"/>
  <c r="G2302" i="2"/>
  <c r="G2305" i="5"/>
  <c r="B2299" i="2"/>
  <c r="E2299" i="2"/>
  <c r="F2299" i="2"/>
  <c r="C2299" i="2"/>
  <c r="D2298" i="2"/>
  <c r="A2298" i="2" s="1"/>
  <c r="D2299" i="2" l="1"/>
  <c r="A2299" i="2" s="1"/>
  <c r="E2306" i="5"/>
  <c r="C2306" i="5"/>
  <c r="B2306" i="5"/>
  <c r="F2306" i="5"/>
  <c r="D2300" i="2"/>
  <c r="A2300" i="2" s="1"/>
  <c r="E2305" i="5"/>
  <c r="C2305" i="5"/>
  <c r="B2305" i="5"/>
  <c r="F2305" i="5"/>
  <c r="G2308" i="5"/>
  <c r="C2302" i="2"/>
  <c r="E2302" i="2"/>
  <c r="B2302" i="2"/>
  <c r="F2302" i="2"/>
  <c r="G2303" i="2"/>
  <c r="G2304" i="2"/>
  <c r="G2307" i="5"/>
  <c r="B2301" i="2"/>
  <c r="C2301" i="2"/>
  <c r="E2301" i="2"/>
  <c r="F2301" i="2"/>
  <c r="D2303" i="5"/>
  <c r="A2303" i="5" s="1"/>
  <c r="D2304" i="5"/>
  <c r="A2304" i="5" s="1"/>
  <c r="D2302" i="2" l="1"/>
  <c r="A2302" i="2" s="1"/>
  <c r="D2305" i="5"/>
  <c r="E2307" i="5"/>
  <c r="C2307" i="5"/>
  <c r="B2307" i="5"/>
  <c r="F2307" i="5"/>
  <c r="G2310" i="5"/>
  <c r="B2304" i="2"/>
  <c r="C2304" i="2"/>
  <c r="F2304" i="2"/>
  <c r="E2304" i="2"/>
  <c r="G2306" i="2"/>
  <c r="G2305" i="2"/>
  <c r="A2305" i="5"/>
  <c r="D2301" i="2"/>
  <c r="A2301" i="2" s="1"/>
  <c r="G2309" i="5"/>
  <c r="B2303" i="2"/>
  <c r="C2303" i="2"/>
  <c r="E2303" i="2"/>
  <c r="F2303" i="2"/>
  <c r="D2306" i="5"/>
  <c r="A2306" i="5" s="1"/>
  <c r="C2308" i="5"/>
  <c r="E2308" i="5"/>
  <c r="F2308" i="5"/>
  <c r="B2308" i="5"/>
  <c r="D2308" i="5" l="1"/>
  <c r="A2308" i="5" s="1"/>
  <c r="C2309" i="5"/>
  <c r="E2309" i="5"/>
  <c r="F2309" i="5"/>
  <c r="B2309" i="5"/>
  <c r="G2311" i="5"/>
  <c r="B2305" i="2"/>
  <c r="C2305" i="2"/>
  <c r="F2305" i="2"/>
  <c r="E2305" i="2"/>
  <c r="G2312" i="5"/>
  <c r="B2306" i="2"/>
  <c r="E2306" i="2"/>
  <c r="C2306" i="2"/>
  <c r="F2306" i="2"/>
  <c r="G2307" i="2"/>
  <c r="G2308" i="2"/>
  <c r="D2303" i="2"/>
  <c r="A2303" i="2" s="1"/>
  <c r="D2304" i="2"/>
  <c r="A2304" i="2" s="1"/>
  <c r="C2310" i="5"/>
  <c r="E2310" i="5"/>
  <c r="F2310" i="5"/>
  <c r="B2310" i="5"/>
  <c r="D2307" i="5"/>
  <c r="A2307" i="5" s="1"/>
  <c r="D2305" i="2" l="1"/>
  <c r="A2305" i="2" s="1"/>
  <c r="D2306" i="2"/>
  <c r="A2306" i="2" s="1"/>
  <c r="D2310" i="5"/>
  <c r="A2310" i="5" s="1"/>
  <c r="C2311" i="5"/>
  <c r="E2311" i="5"/>
  <c r="B2311" i="5"/>
  <c r="F2311" i="5"/>
  <c r="G2313" i="5"/>
  <c r="B2307" i="2"/>
  <c r="E2307" i="2"/>
  <c r="C2307" i="2"/>
  <c r="F2307" i="2"/>
  <c r="D2309" i="5"/>
  <c r="A2309" i="5" s="1"/>
  <c r="G2314" i="5"/>
  <c r="B2308" i="2"/>
  <c r="C2308" i="2"/>
  <c r="E2308" i="2"/>
  <c r="F2308" i="2"/>
  <c r="G2310" i="2"/>
  <c r="G2309" i="2"/>
  <c r="E2312" i="5"/>
  <c r="C2312" i="5"/>
  <c r="F2312" i="5"/>
  <c r="B2312" i="5"/>
  <c r="D2307" i="2" l="1"/>
  <c r="A2307" i="2" s="1"/>
  <c r="D2312" i="5"/>
  <c r="A2312" i="5" s="1"/>
  <c r="D2311" i="5"/>
  <c r="G2316" i="5"/>
  <c r="B2310" i="2"/>
  <c r="C2310" i="2"/>
  <c r="E2310" i="2"/>
  <c r="F2310" i="2"/>
  <c r="G2311" i="2"/>
  <c r="G2312" i="2"/>
  <c r="E2314" i="5"/>
  <c r="C2314" i="5"/>
  <c r="F2314" i="5"/>
  <c r="B2314" i="5"/>
  <c r="A2311" i="5"/>
  <c r="D2308" i="2"/>
  <c r="A2308" i="2" s="1"/>
  <c r="G2315" i="5"/>
  <c r="B2309" i="2"/>
  <c r="C2309" i="2"/>
  <c r="E2309" i="2"/>
  <c r="F2309" i="2"/>
  <c r="E2313" i="5"/>
  <c r="C2313" i="5"/>
  <c r="B2313" i="5"/>
  <c r="F2313" i="5"/>
  <c r="D2310" i="2" l="1"/>
  <c r="A2310" i="2" s="1"/>
  <c r="D2314" i="5"/>
  <c r="A2314" i="5" s="1"/>
  <c r="C2315" i="5"/>
  <c r="E2315" i="5"/>
  <c r="F2315" i="5"/>
  <c r="B2315" i="5"/>
  <c r="G2318" i="5"/>
  <c r="B2312" i="2"/>
  <c r="C2312" i="2"/>
  <c r="F2312" i="2"/>
  <c r="E2312" i="2"/>
  <c r="G2313" i="2"/>
  <c r="G2314" i="2"/>
  <c r="G2317" i="5"/>
  <c r="B2311" i="2"/>
  <c r="C2311" i="2"/>
  <c r="E2311" i="2"/>
  <c r="F2311" i="2"/>
  <c r="D2309" i="2"/>
  <c r="A2309" i="2" s="1"/>
  <c r="D2313" i="5"/>
  <c r="A2313" i="5" s="1"/>
  <c r="C2316" i="5"/>
  <c r="E2316" i="5"/>
  <c r="B2316" i="5"/>
  <c r="F2316" i="5"/>
  <c r="D2316" i="5" l="1"/>
  <c r="A2316" i="5" s="1"/>
  <c r="D2312" i="2"/>
  <c r="A2312" i="2" s="1"/>
  <c r="D2311" i="2"/>
  <c r="A2311" i="2" s="1"/>
  <c r="G2320" i="5"/>
  <c r="B2314" i="2"/>
  <c r="E2314" i="2"/>
  <c r="C2314" i="2"/>
  <c r="F2314" i="2"/>
  <c r="G2315" i="2"/>
  <c r="G2316" i="2"/>
  <c r="G2319" i="5"/>
  <c r="B2313" i="2"/>
  <c r="C2313" i="2"/>
  <c r="F2313" i="2"/>
  <c r="E2313" i="2"/>
  <c r="E2318" i="5"/>
  <c r="C2318" i="5"/>
  <c r="F2318" i="5"/>
  <c r="B2318" i="5"/>
  <c r="D2315" i="5"/>
  <c r="A2315" i="5" s="1"/>
  <c r="E2317" i="5"/>
  <c r="C2317" i="5"/>
  <c r="B2317" i="5"/>
  <c r="F2317" i="5"/>
  <c r="D2314" i="2" l="1"/>
  <c r="A2314" i="2" s="1"/>
  <c r="D2313" i="2"/>
  <c r="A2313" i="2" s="1"/>
  <c r="D2318" i="5"/>
  <c r="A2318" i="5" s="1"/>
  <c r="E2319" i="5"/>
  <c r="C2319" i="5"/>
  <c r="F2319" i="5"/>
  <c r="B2319" i="5"/>
  <c r="G2322" i="5"/>
  <c r="B2316" i="2"/>
  <c r="C2316" i="2"/>
  <c r="E2316" i="2"/>
  <c r="F2316" i="2"/>
  <c r="G2318" i="2"/>
  <c r="G2317" i="2"/>
  <c r="G2321" i="5"/>
  <c r="B2315" i="2"/>
  <c r="E2315" i="2"/>
  <c r="F2315" i="2"/>
  <c r="C2315" i="2"/>
  <c r="D2317" i="5"/>
  <c r="A2317" i="5" s="1"/>
  <c r="C2320" i="5"/>
  <c r="E2320" i="5"/>
  <c r="F2320" i="5"/>
  <c r="B2320" i="5"/>
  <c r="D2316" i="2" l="1"/>
  <c r="A2316" i="2" s="1"/>
  <c r="D2315" i="2"/>
  <c r="A2315" i="2" s="1"/>
  <c r="G2323" i="5"/>
  <c r="B2317" i="2"/>
  <c r="C2317" i="2"/>
  <c r="E2317" i="2"/>
  <c r="F2317" i="2"/>
  <c r="D2320" i="5"/>
  <c r="A2320" i="5" s="1"/>
  <c r="C2321" i="5"/>
  <c r="E2321" i="5"/>
  <c r="B2321" i="5"/>
  <c r="F2321" i="5"/>
  <c r="G2324" i="5"/>
  <c r="C2318" i="2"/>
  <c r="E2318" i="2"/>
  <c r="B2318" i="2"/>
  <c r="F2318" i="2"/>
  <c r="G2319" i="2"/>
  <c r="G2320" i="2"/>
  <c r="C2322" i="5"/>
  <c r="E2322" i="5"/>
  <c r="F2322" i="5"/>
  <c r="B2322" i="5"/>
  <c r="D2319" i="5"/>
  <c r="A2319" i="5" s="1"/>
  <c r="D2321" i="5" l="1"/>
  <c r="A2321" i="5" s="1"/>
  <c r="D2322" i="5"/>
  <c r="A2322" i="5" s="1"/>
  <c r="C2324" i="5"/>
  <c r="E2324" i="5"/>
  <c r="B2324" i="5"/>
  <c r="F2324" i="5"/>
  <c r="G2325" i="5"/>
  <c r="B2319" i="2"/>
  <c r="C2319" i="2"/>
  <c r="E2319" i="2"/>
  <c r="F2319" i="2"/>
  <c r="C2323" i="5"/>
  <c r="E2323" i="5"/>
  <c r="B2323" i="5"/>
  <c r="F2323" i="5"/>
  <c r="B2320" i="2"/>
  <c r="G2326" i="5"/>
  <c r="C2320" i="2"/>
  <c r="F2320" i="2"/>
  <c r="E2320" i="2"/>
  <c r="G2322" i="2"/>
  <c r="G2321" i="2"/>
  <c r="D2318" i="2"/>
  <c r="A2318" i="2" s="1"/>
  <c r="D2317" i="2"/>
  <c r="A2317" i="2" s="1"/>
  <c r="D2323" i="5" l="1"/>
  <c r="A2323" i="5" s="1"/>
  <c r="D2324" i="5"/>
  <c r="A2324" i="5" s="1"/>
  <c r="G2328" i="5"/>
  <c r="B2322" i="2"/>
  <c r="E2322" i="2"/>
  <c r="C2322" i="2"/>
  <c r="F2322" i="2"/>
  <c r="G2324" i="2"/>
  <c r="G2323" i="2"/>
  <c r="C2325" i="5"/>
  <c r="E2325" i="5"/>
  <c r="B2325" i="5"/>
  <c r="F2325" i="5"/>
  <c r="B2321" i="2"/>
  <c r="G2327" i="5"/>
  <c r="C2321" i="2"/>
  <c r="F2321" i="2"/>
  <c r="E2321" i="2"/>
  <c r="C2326" i="5"/>
  <c r="E2326" i="5"/>
  <c r="B2326" i="5"/>
  <c r="F2326" i="5"/>
  <c r="D2320" i="2"/>
  <c r="A2320" i="2" s="1"/>
  <c r="D2319" i="2"/>
  <c r="A2319" i="2" s="1"/>
  <c r="D2321" i="2" l="1"/>
  <c r="A2321" i="2" s="1"/>
  <c r="D2326" i="5"/>
  <c r="A2326" i="5" s="1"/>
  <c r="D2322" i="2"/>
  <c r="A2322" i="2" s="1"/>
  <c r="G2330" i="5"/>
  <c r="B2324" i="2"/>
  <c r="C2324" i="2"/>
  <c r="E2324" i="2"/>
  <c r="F2324" i="2"/>
  <c r="G2326" i="2"/>
  <c r="G2325" i="2"/>
  <c r="G2329" i="5"/>
  <c r="B2323" i="2"/>
  <c r="E2323" i="2"/>
  <c r="C2323" i="2"/>
  <c r="F2323" i="2"/>
  <c r="E2328" i="5"/>
  <c r="C2328" i="5"/>
  <c r="B2328" i="5"/>
  <c r="F2328" i="5"/>
  <c r="E2327" i="5"/>
  <c r="C2327" i="5"/>
  <c r="B2327" i="5"/>
  <c r="F2327" i="5"/>
  <c r="D2325" i="5"/>
  <c r="A2325" i="5" s="1"/>
  <c r="D2323" i="2" l="1"/>
  <c r="A2323" i="2" s="1"/>
  <c r="D2328" i="5"/>
  <c r="A2328" i="5" s="1"/>
  <c r="G2331" i="5"/>
  <c r="B2325" i="2"/>
  <c r="C2325" i="2"/>
  <c r="E2325" i="2"/>
  <c r="F2325" i="2"/>
  <c r="D2327" i="5"/>
  <c r="A2327" i="5" s="1"/>
  <c r="G2332" i="5"/>
  <c r="B2326" i="2"/>
  <c r="C2326" i="2"/>
  <c r="E2326" i="2"/>
  <c r="F2326" i="2"/>
  <c r="G2328" i="2"/>
  <c r="G2327" i="2"/>
  <c r="E2330" i="5"/>
  <c r="C2330" i="5"/>
  <c r="F2330" i="5"/>
  <c r="B2330" i="5"/>
  <c r="C2329" i="5"/>
  <c r="E2329" i="5"/>
  <c r="F2329" i="5"/>
  <c r="B2329" i="5"/>
  <c r="D2324" i="2"/>
  <c r="A2324" i="2" s="1"/>
  <c r="D2325" i="2" l="1"/>
  <c r="A2325" i="2" s="1"/>
  <c r="D2330" i="5"/>
  <c r="A2330" i="5" s="1"/>
  <c r="D2326" i="2"/>
  <c r="A2326" i="2" s="1"/>
  <c r="C2332" i="5"/>
  <c r="E2332" i="5"/>
  <c r="F2332" i="5"/>
  <c r="B2332" i="5"/>
  <c r="D2329" i="5"/>
  <c r="A2329" i="5" s="1"/>
  <c r="G2333" i="5"/>
  <c r="B2327" i="2"/>
  <c r="C2327" i="2"/>
  <c r="E2327" i="2"/>
  <c r="F2327" i="2"/>
  <c r="G2334" i="5"/>
  <c r="B2328" i="2"/>
  <c r="C2328" i="2"/>
  <c r="F2328" i="2"/>
  <c r="E2328" i="2"/>
  <c r="G2329" i="2"/>
  <c r="G2330" i="2"/>
  <c r="C2331" i="5"/>
  <c r="E2331" i="5"/>
  <c r="B2331" i="5"/>
  <c r="F2331" i="5"/>
  <c r="D2328" i="2" l="1"/>
  <c r="A2328" i="2" s="1"/>
  <c r="D2327" i="2"/>
  <c r="A2327" i="2" s="1"/>
  <c r="G2335" i="5"/>
  <c r="B2329" i="2"/>
  <c r="C2329" i="2"/>
  <c r="F2329" i="2"/>
  <c r="E2329" i="2"/>
  <c r="E2334" i="5"/>
  <c r="C2334" i="5"/>
  <c r="B2334" i="5"/>
  <c r="F2334" i="5"/>
  <c r="D2331" i="5"/>
  <c r="A2331" i="5" s="1"/>
  <c r="G2336" i="5"/>
  <c r="E2330" i="2"/>
  <c r="B2330" i="2"/>
  <c r="C2330" i="2"/>
  <c r="F2330" i="2"/>
  <c r="G2331" i="2"/>
  <c r="G2332" i="2"/>
  <c r="C2333" i="5"/>
  <c r="E2333" i="5"/>
  <c r="B2333" i="5"/>
  <c r="F2333" i="5"/>
  <c r="D2332" i="5"/>
  <c r="A2332" i="5" s="1"/>
  <c r="D2330" i="2" l="1"/>
  <c r="A2330" i="2" s="1"/>
  <c r="D2329" i="2"/>
  <c r="A2329" i="2" s="1"/>
  <c r="G2337" i="5"/>
  <c r="B2331" i="2"/>
  <c r="E2331" i="2"/>
  <c r="F2331" i="2"/>
  <c r="C2331" i="2"/>
  <c r="D2334" i="5"/>
  <c r="A2334" i="5" s="1"/>
  <c r="E2335" i="5"/>
  <c r="C2335" i="5"/>
  <c r="F2335" i="5"/>
  <c r="B2335" i="5"/>
  <c r="C2336" i="5"/>
  <c r="E2336" i="5"/>
  <c r="B2336" i="5"/>
  <c r="F2336" i="5"/>
  <c r="D2333" i="5"/>
  <c r="A2333" i="5" s="1"/>
  <c r="G2338" i="5"/>
  <c r="B2332" i="2"/>
  <c r="C2332" i="2"/>
  <c r="E2332" i="2"/>
  <c r="F2332" i="2"/>
  <c r="G2333" i="2"/>
  <c r="G2334" i="2"/>
  <c r="D2331" i="2" l="1"/>
  <c r="A2331" i="2" s="1"/>
  <c r="G2339" i="5"/>
  <c r="B2333" i="2"/>
  <c r="C2333" i="2"/>
  <c r="E2333" i="2"/>
  <c r="F2333" i="2"/>
  <c r="C2338" i="5"/>
  <c r="E2338" i="5"/>
  <c r="B2338" i="5"/>
  <c r="F2338" i="5"/>
  <c r="D2335" i="5"/>
  <c r="A2335" i="5" s="1"/>
  <c r="C2337" i="5"/>
  <c r="E2337" i="5"/>
  <c r="B2337" i="5"/>
  <c r="F2337" i="5"/>
  <c r="G2340" i="5"/>
  <c r="C2334" i="2"/>
  <c r="E2334" i="2"/>
  <c r="B2334" i="2"/>
  <c r="F2334" i="2"/>
  <c r="G2335" i="2"/>
  <c r="G2336" i="2"/>
  <c r="D2336" i="5"/>
  <c r="A2336" i="5" s="1"/>
  <c r="D2332" i="2"/>
  <c r="A2332" i="2" s="1"/>
  <c r="D2333" i="2" l="1"/>
  <c r="A2333" i="2" s="1"/>
  <c r="C2340" i="5"/>
  <c r="E2340" i="5"/>
  <c r="B2340" i="5"/>
  <c r="F2340" i="5"/>
  <c r="B2336" i="2"/>
  <c r="G2342" i="5"/>
  <c r="C2336" i="2"/>
  <c r="F2336" i="2"/>
  <c r="E2336" i="2"/>
  <c r="G2338" i="2"/>
  <c r="G2337" i="2"/>
  <c r="D2334" i="2"/>
  <c r="A2334" i="2" s="1"/>
  <c r="D2338" i="5"/>
  <c r="A2338" i="5" s="1"/>
  <c r="G2341" i="5"/>
  <c r="B2335" i="2"/>
  <c r="C2335" i="2"/>
  <c r="E2335" i="2"/>
  <c r="F2335" i="2"/>
  <c r="D2337" i="5"/>
  <c r="A2337" i="5" s="1"/>
  <c r="C2339" i="5"/>
  <c r="E2339" i="5"/>
  <c r="B2339" i="5"/>
  <c r="F2339" i="5"/>
  <c r="D2340" i="5" l="1"/>
  <c r="A2340" i="5" s="1"/>
  <c r="D2335" i="2"/>
  <c r="A2335" i="2" s="1"/>
  <c r="C2342" i="5"/>
  <c r="E2342" i="5"/>
  <c r="B2342" i="5"/>
  <c r="F2342" i="5"/>
  <c r="G2344" i="5"/>
  <c r="B2338" i="2"/>
  <c r="E2338" i="2"/>
  <c r="C2338" i="2"/>
  <c r="F2338" i="2"/>
  <c r="G2340" i="2"/>
  <c r="G2339" i="2"/>
  <c r="D2336" i="2"/>
  <c r="A2336" i="2" s="1"/>
  <c r="B2337" i="2"/>
  <c r="C2337" i="2"/>
  <c r="G2343" i="5"/>
  <c r="F2337" i="2"/>
  <c r="E2337" i="2"/>
  <c r="D2339" i="5"/>
  <c r="A2339" i="5" s="1"/>
  <c r="E2341" i="5"/>
  <c r="C2341" i="5"/>
  <c r="F2341" i="5"/>
  <c r="B2341" i="5"/>
  <c r="D2338" i="2" l="1"/>
  <c r="A2338" i="2" s="1"/>
  <c r="G2345" i="5"/>
  <c r="B2339" i="2"/>
  <c r="E2339" i="2"/>
  <c r="C2339" i="2"/>
  <c r="F2339" i="2"/>
  <c r="E2344" i="5"/>
  <c r="C2344" i="5"/>
  <c r="F2344" i="5"/>
  <c r="B2344" i="5"/>
  <c r="D2342" i="5"/>
  <c r="A2342" i="5" s="1"/>
  <c r="C2343" i="5"/>
  <c r="E2343" i="5"/>
  <c r="F2343" i="5"/>
  <c r="B2343" i="5"/>
  <c r="G2346" i="5"/>
  <c r="B2340" i="2"/>
  <c r="C2340" i="2"/>
  <c r="E2340" i="2"/>
  <c r="F2340" i="2"/>
  <c r="G2341" i="2"/>
  <c r="G2342" i="2"/>
  <c r="D2341" i="5"/>
  <c r="A2341" i="5" s="1"/>
  <c r="D2337" i="2"/>
  <c r="A2337" i="2" s="1"/>
  <c r="D2339" i="2" l="1"/>
  <c r="A2339" i="2" s="1"/>
  <c r="D2343" i="5"/>
  <c r="A2343" i="5" s="1"/>
  <c r="G2348" i="5"/>
  <c r="B2342" i="2"/>
  <c r="C2342" i="2"/>
  <c r="E2342" i="2"/>
  <c r="F2342" i="2"/>
  <c r="G2344" i="2"/>
  <c r="G2343" i="2"/>
  <c r="G2347" i="5"/>
  <c r="B2341" i="2"/>
  <c r="C2341" i="2"/>
  <c r="E2341" i="2"/>
  <c r="F2341" i="2"/>
  <c r="E2346" i="5"/>
  <c r="C2346" i="5"/>
  <c r="B2346" i="5"/>
  <c r="F2346" i="5"/>
  <c r="D2340" i="2"/>
  <c r="A2340" i="2" s="1"/>
  <c r="D2344" i="5"/>
  <c r="A2344" i="5" s="1"/>
  <c r="C2345" i="5"/>
  <c r="E2345" i="5"/>
  <c r="F2345" i="5"/>
  <c r="B2345" i="5"/>
  <c r="D2341" i="2" l="1"/>
  <c r="A2341" i="2" s="1"/>
  <c r="D2346" i="5"/>
  <c r="A2346" i="5" s="1"/>
  <c r="E2347" i="5"/>
  <c r="C2347" i="5"/>
  <c r="B2347" i="5"/>
  <c r="F2347" i="5"/>
  <c r="G2350" i="5"/>
  <c r="B2344" i="2"/>
  <c r="C2344" i="2"/>
  <c r="F2344" i="2"/>
  <c r="E2344" i="2"/>
  <c r="G2345" i="2"/>
  <c r="G2346" i="2"/>
  <c r="E2348" i="5"/>
  <c r="C2348" i="5"/>
  <c r="F2348" i="5"/>
  <c r="B2348" i="5"/>
  <c r="G2349" i="5"/>
  <c r="B2343" i="2"/>
  <c r="C2343" i="2"/>
  <c r="E2343" i="2"/>
  <c r="F2343" i="2"/>
  <c r="D2345" i="5"/>
  <c r="A2345" i="5" s="1"/>
  <c r="D2342" i="2"/>
  <c r="A2342" i="2" s="1"/>
  <c r="D2344" i="2" l="1"/>
  <c r="A2344" i="2" s="1"/>
  <c r="G2352" i="5"/>
  <c r="B2346" i="2"/>
  <c r="E2346" i="2"/>
  <c r="C2346" i="2"/>
  <c r="F2346" i="2"/>
  <c r="G2348" i="2"/>
  <c r="G2347" i="2"/>
  <c r="G2351" i="5"/>
  <c r="B2345" i="2"/>
  <c r="C2345" i="2"/>
  <c r="F2345" i="2"/>
  <c r="E2345" i="2"/>
  <c r="D2348" i="5"/>
  <c r="A2348" i="5" s="1"/>
  <c r="E2350" i="5"/>
  <c r="C2350" i="5"/>
  <c r="F2350" i="5"/>
  <c r="B2350" i="5"/>
  <c r="C2349" i="5"/>
  <c r="E2349" i="5"/>
  <c r="B2349" i="5"/>
  <c r="F2349" i="5"/>
  <c r="D2343" i="2"/>
  <c r="A2343" i="2" s="1"/>
  <c r="D2347" i="5"/>
  <c r="A2347" i="5" s="1"/>
  <c r="D2349" i="5" l="1"/>
  <c r="A2349" i="5" s="1"/>
  <c r="D2350" i="5"/>
  <c r="A2350" i="5" s="1"/>
  <c r="D2346" i="2"/>
  <c r="A2346" i="2" s="1"/>
  <c r="G2353" i="5"/>
  <c r="B2347" i="2"/>
  <c r="E2347" i="2"/>
  <c r="F2347" i="2"/>
  <c r="C2347" i="2"/>
  <c r="G2354" i="5"/>
  <c r="B2348" i="2"/>
  <c r="C2348" i="2"/>
  <c r="E2348" i="2"/>
  <c r="F2348" i="2"/>
  <c r="G2349" i="2"/>
  <c r="G2350" i="2"/>
  <c r="D2345" i="2"/>
  <c r="A2345" i="2" s="1"/>
  <c r="C2351" i="5"/>
  <c r="E2351" i="5"/>
  <c r="F2351" i="5"/>
  <c r="B2351" i="5"/>
  <c r="E2352" i="5"/>
  <c r="C2352" i="5"/>
  <c r="B2352" i="5"/>
  <c r="F2352" i="5"/>
  <c r="E2354" i="5" l="1"/>
  <c r="C2354" i="5"/>
  <c r="B2354" i="5"/>
  <c r="F2354" i="5"/>
  <c r="D2348" i="2"/>
  <c r="A2348" i="2" s="1"/>
  <c r="C2353" i="5"/>
  <c r="E2353" i="5"/>
  <c r="B2353" i="5"/>
  <c r="F2353" i="5"/>
  <c r="G2356" i="5"/>
  <c r="C2350" i="2"/>
  <c r="E2350" i="2"/>
  <c r="B2350" i="2"/>
  <c r="F2350" i="2"/>
  <c r="G2351" i="2"/>
  <c r="G2352" i="2"/>
  <c r="D2351" i="5"/>
  <c r="A2351" i="5" s="1"/>
  <c r="D2352" i="5"/>
  <c r="A2352" i="5" s="1"/>
  <c r="G2355" i="5"/>
  <c r="B2349" i="2"/>
  <c r="C2349" i="2"/>
  <c r="E2349" i="2"/>
  <c r="F2349" i="2"/>
  <c r="D2347" i="2"/>
  <c r="A2347" i="2" s="1"/>
  <c r="D2354" i="5" l="1"/>
  <c r="A2354" i="5" s="1"/>
  <c r="E2356" i="5"/>
  <c r="C2356" i="5"/>
  <c r="B2356" i="5"/>
  <c r="F2356" i="5"/>
  <c r="G2357" i="5"/>
  <c r="B2351" i="2"/>
  <c r="C2351" i="2"/>
  <c r="E2351" i="2"/>
  <c r="F2351" i="2"/>
  <c r="E2355" i="5"/>
  <c r="C2355" i="5"/>
  <c r="B2355" i="5"/>
  <c r="F2355" i="5"/>
  <c r="D2349" i="2"/>
  <c r="A2349" i="2" s="1"/>
  <c r="B2352" i="2"/>
  <c r="C2352" i="2"/>
  <c r="F2352" i="2"/>
  <c r="G2358" i="5"/>
  <c r="E2352" i="2"/>
  <c r="G2353" i="2"/>
  <c r="G2354" i="2"/>
  <c r="D2350" i="2"/>
  <c r="A2350" i="2" s="1"/>
  <c r="D2353" i="5"/>
  <c r="A2353" i="5" s="1"/>
  <c r="D2355" i="5" l="1"/>
  <c r="A2355" i="5" s="1"/>
  <c r="C2357" i="5"/>
  <c r="E2357" i="5"/>
  <c r="F2357" i="5"/>
  <c r="B2357" i="5"/>
  <c r="G2360" i="5"/>
  <c r="B2354" i="2"/>
  <c r="E2354" i="2"/>
  <c r="C2354" i="2"/>
  <c r="F2354" i="2"/>
  <c r="G2356" i="2"/>
  <c r="G2355" i="2"/>
  <c r="G2359" i="5"/>
  <c r="B2353" i="2"/>
  <c r="C2353" i="2"/>
  <c r="F2353" i="2"/>
  <c r="E2353" i="2"/>
  <c r="D2352" i="2"/>
  <c r="A2352" i="2" s="1"/>
  <c r="D2351" i="2"/>
  <c r="A2351" i="2" s="1"/>
  <c r="C2358" i="5"/>
  <c r="E2358" i="5"/>
  <c r="B2358" i="5"/>
  <c r="F2358" i="5"/>
  <c r="D2356" i="5"/>
  <c r="A2356" i="5" s="1"/>
  <c r="D2353" i="2" l="1"/>
  <c r="A2353" i="2" s="1"/>
  <c r="D2354" i="2"/>
  <c r="A2354" i="2" s="1"/>
  <c r="C2359" i="5"/>
  <c r="E2359" i="5"/>
  <c r="B2359" i="5"/>
  <c r="F2359" i="5"/>
  <c r="G2361" i="5"/>
  <c r="B2355" i="2"/>
  <c r="E2355" i="2"/>
  <c r="C2355" i="2"/>
  <c r="F2355" i="2"/>
  <c r="G2362" i="5"/>
  <c r="C2356" i="2"/>
  <c r="B2356" i="2"/>
  <c r="E2356" i="2"/>
  <c r="F2356" i="2"/>
  <c r="G2357" i="2"/>
  <c r="G2358" i="2"/>
  <c r="D2358" i="5"/>
  <c r="A2358" i="5" s="1"/>
  <c r="C2360" i="5"/>
  <c r="E2360" i="5"/>
  <c r="F2360" i="5"/>
  <c r="B2360" i="5"/>
  <c r="D2357" i="5"/>
  <c r="A2357" i="5" s="1"/>
  <c r="D2356" i="2" l="1"/>
  <c r="A2356" i="2" s="1"/>
  <c r="D2355" i="2"/>
  <c r="A2355" i="2" s="1"/>
  <c r="D2359" i="5"/>
  <c r="G2364" i="5"/>
  <c r="B2358" i="2"/>
  <c r="C2358" i="2"/>
  <c r="E2358" i="2"/>
  <c r="F2358" i="2"/>
  <c r="G2359" i="2"/>
  <c r="G2360" i="2"/>
  <c r="C2361" i="5"/>
  <c r="E2361" i="5"/>
  <c r="F2361" i="5"/>
  <c r="B2361" i="5"/>
  <c r="A2359" i="5"/>
  <c r="D2360" i="5"/>
  <c r="A2360" i="5" s="1"/>
  <c r="G2363" i="5"/>
  <c r="C2357" i="2"/>
  <c r="B2357" i="2"/>
  <c r="E2357" i="2"/>
  <c r="F2357" i="2"/>
  <c r="E2362" i="5"/>
  <c r="C2362" i="5"/>
  <c r="F2362" i="5"/>
  <c r="B2362" i="5"/>
  <c r="D2358" i="2" l="1"/>
  <c r="A2358" i="2" s="1"/>
  <c r="E2363" i="5"/>
  <c r="C2363" i="5"/>
  <c r="F2363" i="5"/>
  <c r="B2363" i="5"/>
  <c r="G2366" i="5"/>
  <c r="C2360" i="2"/>
  <c r="B2360" i="2"/>
  <c r="F2360" i="2"/>
  <c r="E2360" i="2"/>
  <c r="G2361" i="2"/>
  <c r="G2362" i="2"/>
  <c r="D2362" i="5"/>
  <c r="A2362" i="5" s="1"/>
  <c r="D2357" i="2"/>
  <c r="A2357" i="2" s="1"/>
  <c r="G2365" i="5"/>
  <c r="B2359" i="2"/>
  <c r="C2359" i="2"/>
  <c r="E2359" i="2"/>
  <c r="F2359" i="2"/>
  <c r="D2361" i="5"/>
  <c r="A2361" i="5" s="1"/>
  <c r="C2364" i="5"/>
  <c r="E2364" i="5"/>
  <c r="B2364" i="5"/>
  <c r="F2364" i="5"/>
  <c r="D2363" i="5" l="1"/>
  <c r="D2364" i="5"/>
  <c r="A2364" i="5" s="1"/>
  <c r="A2363" i="5"/>
  <c r="C2365" i="5"/>
  <c r="E2365" i="5"/>
  <c r="F2365" i="5"/>
  <c r="B2365" i="5"/>
  <c r="D2359" i="2"/>
  <c r="A2359" i="2" s="1"/>
  <c r="G2368" i="5"/>
  <c r="B2362" i="2"/>
  <c r="E2362" i="2"/>
  <c r="C2362" i="2"/>
  <c r="F2362" i="2"/>
  <c r="G2363" i="2"/>
  <c r="G2364" i="2"/>
  <c r="G2367" i="5"/>
  <c r="C2361" i="2"/>
  <c r="B2361" i="2"/>
  <c r="F2361" i="2"/>
  <c r="E2361" i="2"/>
  <c r="D2360" i="2"/>
  <c r="A2360" i="2" s="1"/>
  <c r="E2366" i="5"/>
  <c r="C2366" i="5"/>
  <c r="F2366" i="5"/>
  <c r="B2366" i="5"/>
  <c r="D2366" i="5" l="1"/>
  <c r="A2366" i="5" s="1"/>
  <c r="D2362" i="2"/>
  <c r="G2370" i="5"/>
  <c r="C2364" i="2"/>
  <c r="E2364" i="2"/>
  <c r="F2364" i="2"/>
  <c r="B2364" i="2"/>
  <c r="G2365" i="2"/>
  <c r="G2366" i="2"/>
  <c r="G2369" i="5"/>
  <c r="B2363" i="2"/>
  <c r="E2363" i="2"/>
  <c r="F2363" i="2"/>
  <c r="C2363" i="2"/>
  <c r="A2362" i="2"/>
  <c r="C2368" i="5"/>
  <c r="E2368" i="5"/>
  <c r="B2368" i="5"/>
  <c r="F2368" i="5"/>
  <c r="D2365" i="5"/>
  <c r="A2365" i="5" s="1"/>
  <c r="D2361" i="2"/>
  <c r="A2361" i="2" s="1"/>
  <c r="C2367" i="5"/>
  <c r="E2367" i="5"/>
  <c r="B2367" i="5"/>
  <c r="F2367" i="5"/>
  <c r="D2367" i="5" l="1"/>
  <c r="D2363" i="2"/>
  <c r="A2363" i="2" s="1"/>
  <c r="G2372" i="5"/>
  <c r="B2366" i="2"/>
  <c r="C2366" i="2"/>
  <c r="E2366" i="2"/>
  <c r="F2366" i="2"/>
  <c r="G2368" i="2"/>
  <c r="G2367" i="2"/>
  <c r="D2364" i="2"/>
  <c r="A2364" i="2" s="1"/>
  <c r="G2371" i="5"/>
  <c r="C2365" i="2"/>
  <c r="E2365" i="2"/>
  <c r="F2365" i="2"/>
  <c r="B2365" i="2"/>
  <c r="A2367" i="5"/>
  <c r="D2368" i="5"/>
  <c r="A2368" i="5" s="1"/>
  <c r="E2369" i="5"/>
  <c r="C2369" i="5"/>
  <c r="B2369" i="5"/>
  <c r="F2369" i="5"/>
  <c r="E2370" i="5"/>
  <c r="C2370" i="5"/>
  <c r="B2370" i="5"/>
  <c r="F2370" i="5"/>
  <c r="G2373" i="5" l="1"/>
  <c r="B2367" i="2"/>
  <c r="C2367" i="2"/>
  <c r="E2367" i="2"/>
  <c r="F2367" i="2"/>
  <c r="E2371" i="5"/>
  <c r="C2371" i="5"/>
  <c r="B2371" i="5"/>
  <c r="F2371" i="5"/>
  <c r="G2374" i="5"/>
  <c r="C2368" i="2"/>
  <c r="B2368" i="2"/>
  <c r="F2368" i="2"/>
  <c r="E2368" i="2"/>
  <c r="G2370" i="2"/>
  <c r="G2369" i="2"/>
  <c r="C2372" i="5"/>
  <c r="E2372" i="5"/>
  <c r="B2372" i="5"/>
  <c r="F2372" i="5"/>
  <c r="D2370" i="5"/>
  <c r="A2370" i="5" s="1"/>
  <c r="D2369" i="5"/>
  <c r="A2369" i="5" s="1"/>
  <c r="D2365" i="2"/>
  <c r="A2365" i="2" s="1"/>
  <c r="D2366" i="2"/>
  <c r="A2366" i="2" s="1"/>
  <c r="D2368" i="2" l="1"/>
  <c r="A2368" i="2" s="1"/>
  <c r="D2367" i="2"/>
  <c r="A2367" i="2" s="1"/>
  <c r="D2371" i="5"/>
  <c r="A2371" i="5" s="1"/>
  <c r="G2376" i="5"/>
  <c r="B2370" i="2"/>
  <c r="E2370" i="2"/>
  <c r="C2370" i="2"/>
  <c r="F2370" i="2"/>
  <c r="G2371" i="2"/>
  <c r="G2372" i="2"/>
  <c r="D2372" i="5"/>
  <c r="A2372" i="5" s="1"/>
  <c r="C2374" i="5"/>
  <c r="E2374" i="5"/>
  <c r="B2374" i="5"/>
  <c r="F2374" i="5"/>
  <c r="G2375" i="5"/>
  <c r="C2369" i="2"/>
  <c r="B2369" i="2"/>
  <c r="F2369" i="2"/>
  <c r="E2369" i="2"/>
  <c r="C2373" i="5"/>
  <c r="E2373" i="5"/>
  <c r="F2373" i="5"/>
  <c r="B2373" i="5"/>
  <c r="D2370" i="2" l="1"/>
  <c r="A2370" i="2" s="1"/>
  <c r="D2373" i="5"/>
  <c r="A2373" i="5" s="1"/>
  <c r="G2378" i="5"/>
  <c r="C2372" i="2"/>
  <c r="B2372" i="2"/>
  <c r="E2372" i="2"/>
  <c r="F2372" i="2"/>
  <c r="G2374" i="2"/>
  <c r="G2373" i="2"/>
  <c r="D2369" i="2"/>
  <c r="A2369" i="2" s="1"/>
  <c r="C2375" i="5"/>
  <c r="E2375" i="5"/>
  <c r="B2375" i="5"/>
  <c r="F2375" i="5"/>
  <c r="D2374" i="5"/>
  <c r="A2374" i="5" s="1"/>
  <c r="G2377" i="5"/>
  <c r="B2371" i="2"/>
  <c r="E2371" i="2"/>
  <c r="C2371" i="2"/>
  <c r="F2371" i="2"/>
  <c r="C2376" i="5"/>
  <c r="E2376" i="5"/>
  <c r="F2376" i="5"/>
  <c r="B2376" i="5"/>
  <c r="D2371" i="2" l="1"/>
  <c r="A2371" i="2" s="1"/>
  <c r="D2372" i="2"/>
  <c r="A2372" i="2" s="1"/>
  <c r="C2377" i="5"/>
  <c r="E2377" i="5"/>
  <c r="B2377" i="5"/>
  <c r="F2377" i="5"/>
  <c r="G2379" i="5"/>
  <c r="C2373" i="2"/>
  <c r="B2373" i="2"/>
  <c r="E2373" i="2"/>
  <c r="F2373" i="2"/>
  <c r="D2376" i="5"/>
  <c r="A2376" i="5" s="1"/>
  <c r="G2380" i="5"/>
  <c r="B2374" i="2"/>
  <c r="C2374" i="2"/>
  <c r="E2374" i="2"/>
  <c r="F2374" i="2"/>
  <c r="G2376" i="2"/>
  <c r="G2375" i="2"/>
  <c r="D2375" i="5"/>
  <c r="A2375" i="5" s="1"/>
  <c r="E2378" i="5"/>
  <c r="C2378" i="5"/>
  <c r="F2378" i="5"/>
  <c r="B2378" i="5"/>
  <c r="D2373" i="2" l="1"/>
  <c r="A2373" i="2" s="1"/>
  <c r="D2378" i="5"/>
  <c r="A2378" i="5" s="1"/>
  <c r="D2377" i="5"/>
  <c r="A2377" i="5" s="1"/>
  <c r="C2380" i="5"/>
  <c r="E2380" i="5"/>
  <c r="B2380" i="5"/>
  <c r="F2380" i="5"/>
  <c r="D2374" i="2"/>
  <c r="A2374" i="2" s="1"/>
  <c r="G2381" i="5"/>
  <c r="B2375" i="2"/>
  <c r="C2375" i="2"/>
  <c r="E2375" i="2"/>
  <c r="F2375" i="2"/>
  <c r="C2379" i="5"/>
  <c r="E2379" i="5"/>
  <c r="F2379" i="5"/>
  <c r="B2379" i="5"/>
  <c r="G2382" i="5"/>
  <c r="C2376" i="2"/>
  <c r="B2376" i="2"/>
  <c r="F2376" i="2"/>
  <c r="E2376" i="2"/>
  <c r="G2378" i="2"/>
  <c r="G2377" i="2"/>
  <c r="D2380" i="5" l="1"/>
  <c r="A2380" i="5" s="1"/>
  <c r="C2381" i="5"/>
  <c r="E2381" i="5"/>
  <c r="B2381" i="5"/>
  <c r="F2381" i="5"/>
  <c r="G2383" i="5"/>
  <c r="C2377" i="2"/>
  <c r="B2377" i="2"/>
  <c r="F2377" i="2"/>
  <c r="E2377" i="2"/>
  <c r="D2375" i="2"/>
  <c r="A2375" i="2" s="1"/>
  <c r="G2384" i="5"/>
  <c r="B2378" i="2"/>
  <c r="E2378" i="2"/>
  <c r="C2378" i="2"/>
  <c r="F2378" i="2"/>
  <c r="G2379" i="2"/>
  <c r="G2380" i="2"/>
  <c r="D2379" i="5"/>
  <c r="A2379" i="5" s="1"/>
  <c r="D2376" i="2"/>
  <c r="A2376" i="2" s="1"/>
  <c r="E2382" i="5"/>
  <c r="C2382" i="5"/>
  <c r="F2382" i="5"/>
  <c r="B2382" i="5"/>
  <c r="D2377" i="2" l="1"/>
  <c r="A2377" i="2" s="1"/>
  <c r="G2386" i="5"/>
  <c r="C2380" i="2"/>
  <c r="E2380" i="2"/>
  <c r="F2380" i="2"/>
  <c r="B2380" i="2"/>
  <c r="G2381" i="2"/>
  <c r="G2382" i="2"/>
  <c r="E2384" i="5"/>
  <c r="C2384" i="5"/>
  <c r="F2384" i="5"/>
  <c r="B2384" i="5"/>
  <c r="D2378" i="2"/>
  <c r="A2378" i="2" s="1"/>
  <c r="E2383" i="5"/>
  <c r="C2383" i="5"/>
  <c r="F2383" i="5"/>
  <c r="B2383" i="5"/>
  <c r="D2382" i="5"/>
  <c r="A2382" i="5" s="1"/>
  <c r="G2385" i="5"/>
  <c r="B2379" i="2"/>
  <c r="E2379" i="2"/>
  <c r="F2379" i="2"/>
  <c r="C2379" i="2"/>
  <c r="D2381" i="5"/>
  <c r="A2381" i="5" s="1"/>
  <c r="C2386" i="5" l="1"/>
  <c r="E2386" i="5"/>
  <c r="F2386" i="5"/>
  <c r="B2386" i="5"/>
  <c r="G2387" i="5"/>
  <c r="C2381" i="2"/>
  <c r="E2381" i="2"/>
  <c r="B2381" i="2"/>
  <c r="F2381" i="2"/>
  <c r="D2379" i="2"/>
  <c r="A2379" i="2" s="1"/>
  <c r="D2383" i="5"/>
  <c r="A2383" i="5" s="1"/>
  <c r="D2384" i="5"/>
  <c r="A2384" i="5" s="1"/>
  <c r="C2385" i="5"/>
  <c r="E2385" i="5"/>
  <c r="B2385" i="5"/>
  <c r="F2385" i="5"/>
  <c r="B2382" i="2"/>
  <c r="C2382" i="2"/>
  <c r="E2382" i="2"/>
  <c r="G2388" i="5"/>
  <c r="F2382" i="2"/>
  <c r="G2383" i="2"/>
  <c r="G2384" i="2"/>
  <c r="D2380" i="2"/>
  <c r="A2380" i="2" s="1"/>
  <c r="D2385" i="5" l="1"/>
  <c r="A2385" i="5" s="1"/>
  <c r="D2382" i="2"/>
  <c r="A2382" i="2" s="1"/>
  <c r="D2386" i="5"/>
  <c r="A2386" i="5" s="1"/>
  <c r="G2389" i="5"/>
  <c r="B2383" i="2"/>
  <c r="C2383" i="2"/>
  <c r="E2383" i="2"/>
  <c r="F2383" i="2"/>
  <c r="C2388" i="5"/>
  <c r="E2388" i="5"/>
  <c r="B2388" i="5"/>
  <c r="F2388" i="5"/>
  <c r="G2390" i="5"/>
  <c r="C2384" i="2"/>
  <c r="B2384" i="2"/>
  <c r="F2384" i="2"/>
  <c r="E2384" i="2"/>
  <c r="G2385" i="2"/>
  <c r="G2386" i="2"/>
  <c r="C2387" i="5"/>
  <c r="E2387" i="5"/>
  <c r="B2387" i="5"/>
  <c r="F2387" i="5"/>
  <c r="D2381" i="2"/>
  <c r="A2381" i="2" s="1"/>
  <c r="D2384" i="2" l="1"/>
  <c r="A2384" i="2" s="1"/>
  <c r="D2383" i="2"/>
  <c r="C2390" i="5"/>
  <c r="E2390" i="5"/>
  <c r="B2390" i="5"/>
  <c r="F2390" i="5"/>
  <c r="D2388" i="5"/>
  <c r="A2388" i="5" s="1"/>
  <c r="A2383" i="2"/>
  <c r="G2391" i="5"/>
  <c r="C2385" i="2"/>
  <c r="B2385" i="2"/>
  <c r="F2385" i="2"/>
  <c r="E2385" i="2"/>
  <c r="D2387" i="5"/>
  <c r="A2387" i="5" s="1"/>
  <c r="G2392" i="5"/>
  <c r="B2386" i="2"/>
  <c r="E2386" i="2"/>
  <c r="C2386" i="2"/>
  <c r="F2386" i="2"/>
  <c r="G2387" i="2"/>
  <c r="G2388" i="2"/>
  <c r="E2389" i="5"/>
  <c r="C2389" i="5"/>
  <c r="B2389" i="5"/>
  <c r="F2389" i="5"/>
  <c r="D2385" i="2" l="1"/>
  <c r="A2385" i="2" s="1"/>
  <c r="D2389" i="5"/>
  <c r="D2386" i="2"/>
  <c r="A2386" i="2" s="1"/>
  <c r="G2394" i="5"/>
  <c r="C2388" i="2"/>
  <c r="B2388" i="2"/>
  <c r="E2388" i="2"/>
  <c r="F2388" i="2"/>
  <c r="G2389" i="2"/>
  <c r="G2390" i="2"/>
  <c r="E2391" i="5"/>
  <c r="C2391" i="5"/>
  <c r="B2391" i="5"/>
  <c r="F2391" i="5"/>
  <c r="G2393" i="5"/>
  <c r="B2387" i="2"/>
  <c r="E2387" i="2"/>
  <c r="C2387" i="2"/>
  <c r="F2387" i="2"/>
  <c r="D2390" i="5"/>
  <c r="A2390" i="5" s="1"/>
  <c r="E2392" i="5"/>
  <c r="C2392" i="5"/>
  <c r="F2392" i="5"/>
  <c r="B2392" i="5"/>
  <c r="A2389" i="5"/>
  <c r="D2391" i="5" l="1"/>
  <c r="A2391" i="5" s="1"/>
  <c r="D2392" i="5"/>
  <c r="D2387" i="2"/>
  <c r="A2387" i="2" s="1"/>
  <c r="G2396" i="5"/>
  <c r="B2390" i="2"/>
  <c r="C2390" i="2"/>
  <c r="E2390" i="2"/>
  <c r="F2390" i="2"/>
  <c r="G2391" i="2"/>
  <c r="G2392" i="2"/>
  <c r="G2395" i="5"/>
  <c r="C2389" i="2"/>
  <c r="B2389" i="2"/>
  <c r="E2389" i="2"/>
  <c r="F2389" i="2"/>
  <c r="E2394" i="5"/>
  <c r="C2394" i="5"/>
  <c r="F2394" i="5"/>
  <c r="B2394" i="5"/>
  <c r="A2392" i="5"/>
  <c r="C2393" i="5"/>
  <c r="E2393" i="5"/>
  <c r="F2393" i="5"/>
  <c r="B2393" i="5"/>
  <c r="D2388" i="2"/>
  <c r="A2388" i="2" s="1"/>
  <c r="D2393" i="5" l="1"/>
  <c r="A2393" i="5" s="1"/>
  <c r="D2394" i="5"/>
  <c r="A2394" i="5" s="1"/>
  <c r="D2389" i="2"/>
  <c r="A2389" i="2" s="1"/>
  <c r="D2390" i="2"/>
  <c r="A2390" i="2" s="1"/>
  <c r="G2398" i="5"/>
  <c r="C2392" i="2"/>
  <c r="B2392" i="2"/>
  <c r="F2392" i="2"/>
  <c r="E2392" i="2"/>
  <c r="G2393" i="2"/>
  <c r="G2394" i="2"/>
  <c r="G2397" i="5"/>
  <c r="B2391" i="2"/>
  <c r="C2391" i="2"/>
  <c r="E2391" i="2"/>
  <c r="F2391" i="2"/>
  <c r="C2395" i="5"/>
  <c r="E2395" i="5"/>
  <c r="B2395" i="5"/>
  <c r="F2395" i="5"/>
  <c r="C2396" i="5"/>
  <c r="E2396" i="5"/>
  <c r="F2396" i="5"/>
  <c r="B2396" i="5"/>
  <c r="D2392" i="2" l="1"/>
  <c r="A2392" i="2" s="1"/>
  <c r="D2391" i="2"/>
  <c r="A2391" i="2" s="1"/>
  <c r="G2400" i="5"/>
  <c r="B2394" i="2"/>
  <c r="E2394" i="2"/>
  <c r="C2394" i="2"/>
  <c r="F2394" i="2"/>
  <c r="G2396" i="2"/>
  <c r="G2395" i="2"/>
  <c r="G2399" i="5"/>
  <c r="C2393" i="2"/>
  <c r="B2393" i="2"/>
  <c r="F2393" i="2"/>
  <c r="E2393" i="2"/>
  <c r="E2398" i="5"/>
  <c r="C2398" i="5"/>
  <c r="B2398" i="5"/>
  <c r="F2398" i="5"/>
  <c r="D2395" i="5"/>
  <c r="A2395" i="5" s="1"/>
  <c r="D2396" i="5"/>
  <c r="A2396" i="5" s="1"/>
  <c r="E2397" i="5"/>
  <c r="C2397" i="5"/>
  <c r="B2397" i="5"/>
  <c r="F2397" i="5"/>
  <c r="D2393" i="2" l="1"/>
  <c r="A2393" i="2" s="1"/>
  <c r="D2398" i="5"/>
  <c r="D2394" i="2"/>
  <c r="A2394" i="2" s="1"/>
  <c r="G2401" i="5"/>
  <c r="B2395" i="2"/>
  <c r="E2395" i="2"/>
  <c r="F2395" i="2"/>
  <c r="C2395" i="2"/>
  <c r="D2397" i="5"/>
  <c r="A2397" i="5" s="1"/>
  <c r="A2398" i="5"/>
  <c r="G2402" i="5"/>
  <c r="C2396" i="2"/>
  <c r="E2396" i="2"/>
  <c r="F2396" i="2"/>
  <c r="B2396" i="2"/>
  <c r="G2398" i="2"/>
  <c r="G2397" i="2"/>
  <c r="E2399" i="5"/>
  <c r="C2399" i="5"/>
  <c r="F2399" i="5"/>
  <c r="B2399" i="5"/>
  <c r="C2400" i="5"/>
  <c r="E2400" i="5"/>
  <c r="B2400" i="5"/>
  <c r="F2400" i="5"/>
  <c r="D2399" i="5" l="1"/>
  <c r="A2399" i="5" s="1"/>
  <c r="D2395" i="2"/>
  <c r="A2395" i="2" s="1"/>
  <c r="C2402" i="5"/>
  <c r="E2402" i="5"/>
  <c r="F2402" i="5"/>
  <c r="B2402" i="5"/>
  <c r="D2396" i="2"/>
  <c r="A2396" i="2" s="1"/>
  <c r="G2403" i="5"/>
  <c r="C2397" i="2"/>
  <c r="E2397" i="2"/>
  <c r="F2397" i="2"/>
  <c r="B2397" i="2"/>
  <c r="D2400" i="5"/>
  <c r="A2400" i="5" s="1"/>
  <c r="G2404" i="5"/>
  <c r="B2398" i="2"/>
  <c r="C2398" i="2"/>
  <c r="E2398" i="2"/>
  <c r="F2398" i="2"/>
  <c r="G2399" i="2"/>
  <c r="G2400" i="2"/>
  <c r="C2401" i="5"/>
  <c r="E2401" i="5"/>
  <c r="B2401" i="5"/>
  <c r="F2401" i="5"/>
  <c r="D2402" i="5" l="1"/>
  <c r="A2402" i="5" s="1"/>
  <c r="D2397" i="2"/>
  <c r="A2397" i="2" s="1"/>
  <c r="D2401" i="5"/>
  <c r="A2401" i="5" s="1"/>
  <c r="C2404" i="5"/>
  <c r="E2404" i="5"/>
  <c r="B2404" i="5"/>
  <c r="F2404" i="5"/>
  <c r="D2398" i="2"/>
  <c r="A2398" i="2" s="1"/>
  <c r="G2406" i="5"/>
  <c r="C2400" i="2"/>
  <c r="B2400" i="2"/>
  <c r="F2400" i="2"/>
  <c r="E2400" i="2"/>
  <c r="G2401" i="2"/>
  <c r="G2402" i="2"/>
  <c r="C2403" i="5"/>
  <c r="E2403" i="5"/>
  <c r="B2403" i="5"/>
  <c r="F2403" i="5"/>
  <c r="G2405" i="5"/>
  <c r="B2399" i="2"/>
  <c r="C2399" i="2"/>
  <c r="E2399" i="2"/>
  <c r="F2399" i="2"/>
  <c r="D2400" i="2" l="1"/>
  <c r="A2400" i="2" s="1"/>
  <c r="D2403" i="5"/>
  <c r="A2403" i="5" s="1"/>
  <c r="B2402" i="2"/>
  <c r="G2408" i="5"/>
  <c r="E2402" i="2"/>
  <c r="C2402" i="2"/>
  <c r="F2402" i="2"/>
  <c r="G2403" i="2"/>
  <c r="G2404" i="2"/>
  <c r="C2406" i="5"/>
  <c r="E2406" i="5"/>
  <c r="B2406" i="5"/>
  <c r="F2406" i="5"/>
  <c r="D2404" i="5"/>
  <c r="A2404" i="5" s="1"/>
  <c r="C2405" i="5"/>
  <c r="E2405" i="5"/>
  <c r="F2405" i="5"/>
  <c r="B2405" i="5"/>
  <c r="G2407" i="5"/>
  <c r="C2401" i="2"/>
  <c r="B2401" i="2"/>
  <c r="F2401" i="2"/>
  <c r="E2401" i="2"/>
  <c r="D2399" i="2"/>
  <c r="A2399" i="2" s="1"/>
  <c r="D2401" i="2" l="1"/>
  <c r="A2401" i="2" s="1"/>
  <c r="D2402" i="2"/>
  <c r="A2402" i="2" s="1"/>
  <c r="D2406" i="5"/>
  <c r="A2406" i="5" s="1"/>
  <c r="C2407" i="5"/>
  <c r="E2407" i="5"/>
  <c r="F2407" i="5"/>
  <c r="B2407" i="5"/>
  <c r="G2410" i="5"/>
  <c r="C2404" i="2"/>
  <c r="B2404" i="2"/>
  <c r="E2404" i="2"/>
  <c r="F2404" i="2"/>
  <c r="G2405" i="2"/>
  <c r="G2406" i="2"/>
  <c r="D2405" i="5"/>
  <c r="A2405" i="5" s="1"/>
  <c r="G2409" i="5"/>
  <c r="B2403" i="2"/>
  <c r="E2403" i="2"/>
  <c r="C2403" i="2"/>
  <c r="F2403" i="2"/>
  <c r="C2408" i="5"/>
  <c r="E2408" i="5"/>
  <c r="F2408" i="5"/>
  <c r="B2408" i="5"/>
  <c r="D2403" i="2" l="1"/>
  <c r="A2403" i="2" s="1"/>
  <c r="D2408" i="5"/>
  <c r="D2404" i="2"/>
  <c r="A2404" i="2" s="1"/>
  <c r="D2407" i="5"/>
  <c r="A2407" i="5" s="1"/>
  <c r="G2412" i="5"/>
  <c r="B2406" i="2"/>
  <c r="C2406" i="2"/>
  <c r="E2406" i="2"/>
  <c r="F2406" i="2"/>
  <c r="G2407" i="2"/>
  <c r="G2408" i="2"/>
  <c r="G2411" i="5"/>
  <c r="C2405" i="2"/>
  <c r="B2405" i="2"/>
  <c r="E2405" i="2"/>
  <c r="F2405" i="2"/>
  <c r="A2408" i="5"/>
  <c r="C2409" i="5"/>
  <c r="E2409" i="5"/>
  <c r="F2409" i="5"/>
  <c r="B2409" i="5"/>
  <c r="E2410" i="5"/>
  <c r="C2410" i="5"/>
  <c r="B2410" i="5"/>
  <c r="F2410" i="5"/>
  <c r="D2410" i="5" l="1"/>
  <c r="A2410" i="5" s="1"/>
  <c r="D2406" i="2"/>
  <c r="A2406" i="2" s="1"/>
  <c r="E2412" i="5"/>
  <c r="C2412" i="5"/>
  <c r="F2412" i="5"/>
  <c r="B2412" i="5"/>
  <c r="D2409" i="5"/>
  <c r="A2409" i="5" s="1"/>
  <c r="C2411" i="5"/>
  <c r="E2411" i="5"/>
  <c r="B2411" i="5"/>
  <c r="F2411" i="5"/>
  <c r="D2405" i="2"/>
  <c r="A2405" i="2" s="1"/>
  <c r="G2414" i="5"/>
  <c r="C2408" i="2"/>
  <c r="B2408" i="2"/>
  <c r="F2408" i="2"/>
  <c r="E2408" i="2"/>
  <c r="G2410" i="2"/>
  <c r="G2409" i="2"/>
  <c r="G2413" i="5"/>
  <c r="B2407" i="2"/>
  <c r="C2407" i="2"/>
  <c r="E2407" i="2"/>
  <c r="F2407" i="2"/>
  <c r="D2407" i="2" l="1"/>
  <c r="A2407" i="2" s="1"/>
  <c r="D2408" i="2"/>
  <c r="A2408" i="2" s="1"/>
  <c r="D2411" i="5"/>
  <c r="A2411" i="5" s="1"/>
  <c r="E2414" i="5"/>
  <c r="C2414" i="5"/>
  <c r="F2414" i="5"/>
  <c r="B2414" i="5"/>
  <c r="G2415" i="5"/>
  <c r="C2409" i="2"/>
  <c r="B2409" i="2"/>
  <c r="F2409" i="2"/>
  <c r="E2409" i="2"/>
  <c r="D2412" i="5"/>
  <c r="A2412" i="5" s="1"/>
  <c r="E2413" i="5"/>
  <c r="C2413" i="5"/>
  <c r="B2413" i="5"/>
  <c r="F2413" i="5"/>
  <c r="G2416" i="5"/>
  <c r="B2410" i="2"/>
  <c r="E2410" i="2"/>
  <c r="C2410" i="2"/>
  <c r="F2410" i="2"/>
  <c r="G2412" i="2"/>
  <c r="G2411" i="2"/>
  <c r="D2409" i="2" l="1"/>
  <c r="A2409" i="2" s="1"/>
  <c r="C2416" i="5"/>
  <c r="E2416" i="5"/>
  <c r="B2416" i="5"/>
  <c r="F2416" i="5"/>
  <c r="D2413" i="5"/>
  <c r="A2413" i="5" s="1"/>
  <c r="G2417" i="5"/>
  <c r="B2411" i="2"/>
  <c r="E2411" i="2"/>
  <c r="F2411" i="2"/>
  <c r="C2411" i="2"/>
  <c r="D2410" i="2"/>
  <c r="A2410" i="2" s="1"/>
  <c r="C2415" i="5"/>
  <c r="E2415" i="5"/>
  <c r="F2415" i="5"/>
  <c r="B2415" i="5"/>
  <c r="G2418" i="5"/>
  <c r="C2412" i="2"/>
  <c r="E2412" i="2"/>
  <c r="F2412" i="2"/>
  <c r="B2412" i="2"/>
  <c r="G2413" i="2"/>
  <c r="G2414" i="2"/>
  <c r="D2414" i="5"/>
  <c r="A2414" i="5" s="1"/>
  <c r="D2416" i="5" l="1"/>
  <c r="D2415" i="5"/>
  <c r="A2415" i="5" s="1"/>
  <c r="C2417" i="5"/>
  <c r="E2417" i="5"/>
  <c r="B2417" i="5"/>
  <c r="F2417" i="5"/>
  <c r="D2411" i="2"/>
  <c r="A2411" i="2" s="1"/>
  <c r="G2419" i="5"/>
  <c r="C2413" i="2"/>
  <c r="E2413" i="2"/>
  <c r="B2413" i="2"/>
  <c r="F2413" i="2"/>
  <c r="E2418" i="5"/>
  <c r="C2418" i="5"/>
  <c r="B2418" i="5"/>
  <c r="F2418" i="5"/>
  <c r="G2420" i="5"/>
  <c r="B2414" i="2"/>
  <c r="C2414" i="2"/>
  <c r="E2414" i="2"/>
  <c r="F2414" i="2"/>
  <c r="G2416" i="2"/>
  <c r="G2415" i="2"/>
  <c r="D2412" i="2"/>
  <c r="A2412" i="2" s="1"/>
  <c r="A2416" i="5"/>
  <c r="D2414" i="2" l="1"/>
  <c r="A2414" i="2" s="1"/>
  <c r="D2417" i="5"/>
  <c r="A2417" i="5" s="1"/>
  <c r="D2418" i="5"/>
  <c r="A2418" i="5" s="1"/>
  <c r="G2422" i="5"/>
  <c r="C2416" i="2"/>
  <c r="B2416" i="2"/>
  <c r="F2416" i="2"/>
  <c r="E2416" i="2"/>
  <c r="G2418" i="2"/>
  <c r="G2417" i="2"/>
  <c r="D2413" i="2"/>
  <c r="A2413" i="2" s="1"/>
  <c r="E2419" i="5"/>
  <c r="C2419" i="5"/>
  <c r="B2419" i="5"/>
  <c r="F2419" i="5"/>
  <c r="G2421" i="5"/>
  <c r="B2415" i="2"/>
  <c r="C2415" i="2"/>
  <c r="E2415" i="2"/>
  <c r="F2415" i="2"/>
  <c r="E2420" i="5"/>
  <c r="C2420" i="5"/>
  <c r="B2420" i="5"/>
  <c r="F2420" i="5"/>
  <c r="D2416" i="2" l="1"/>
  <c r="C2421" i="5"/>
  <c r="E2421" i="5"/>
  <c r="F2421" i="5"/>
  <c r="B2421" i="5"/>
  <c r="G2424" i="5"/>
  <c r="B2418" i="2"/>
  <c r="E2418" i="2"/>
  <c r="C2418" i="2"/>
  <c r="F2418" i="2"/>
  <c r="G2420" i="2"/>
  <c r="G2419" i="2"/>
  <c r="D2419" i="5"/>
  <c r="A2419" i="5" s="1"/>
  <c r="C2422" i="5"/>
  <c r="E2422" i="5"/>
  <c r="B2422" i="5"/>
  <c r="F2422" i="5"/>
  <c r="D2415" i="2"/>
  <c r="A2415" i="2" s="1"/>
  <c r="D2420" i="5"/>
  <c r="A2420" i="5" s="1"/>
  <c r="G2423" i="5"/>
  <c r="C2417" i="2"/>
  <c r="B2417" i="2"/>
  <c r="F2417" i="2"/>
  <c r="E2417" i="2"/>
  <c r="A2416" i="2"/>
  <c r="D2421" i="5" l="1"/>
  <c r="A2421" i="5" s="1"/>
  <c r="D2418" i="2"/>
  <c r="A2418" i="2" s="1"/>
  <c r="D2417" i="2"/>
  <c r="A2417" i="2" s="1"/>
  <c r="C2423" i="5"/>
  <c r="E2423" i="5"/>
  <c r="B2423" i="5"/>
  <c r="F2423" i="5"/>
  <c r="G2425" i="5"/>
  <c r="B2419" i="2"/>
  <c r="E2419" i="2"/>
  <c r="C2419" i="2"/>
  <c r="F2419" i="2"/>
  <c r="D2422" i="5"/>
  <c r="A2422" i="5" s="1"/>
  <c r="G2426" i="5"/>
  <c r="C2420" i="2"/>
  <c r="B2420" i="2"/>
  <c r="E2420" i="2"/>
  <c r="F2420" i="2"/>
  <c r="G2421" i="2"/>
  <c r="G2422" i="2"/>
  <c r="E2424" i="5"/>
  <c r="C2424" i="5"/>
  <c r="B2424" i="5"/>
  <c r="F2424" i="5"/>
  <c r="D2423" i="5" l="1"/>
  <c r="A2423" i="5" s="1"/>
  <c r="D2419" i="2"/>
  <c r="A2419" i="2" s="1"/>
  <c r="D2424" i="5"/>
  <c r="A2424" i="5" s="1"/>
  <c r="E2426" i="5"/>
  <c r="C2426" i="5"/>
  <c r="F2426" i="5"/>
  <c r="B2426" i="5"/>
  <c r="D2420" i="2"/>
  <c r="A2420" i="2" s="1"/>
  <c r="G2428" i="5"/>
  <c r="B2422" i="2"/>
  <c r="C2422" i="2"/>
  <c r="E2422" i="2"/>
  <c r="F2422" i="2"/>
  <c r="G2424" i="2"/>
  <c r="G2423" i="2"/>
  <c r="G2427" i="5"/>
  <c r="C2421" i="2"/>
  <c r="B2421" i="2"/>
  <c r="E2421" i="2"/>
  <c r="F2421" i="2"/>
  <c r="E2425" i="5"/>
  <c r="C2425" i="5"/>
  <c r="F2425" i="5"/>
  <c r="B2425" i="5"/>
  <c r="D2422" i="2" l="1"/>
  <c r="A2422" i="2" s="1"/>
  <c r="D2421" i="2"/>
  <c r="A2421" i="2" s="1"/>
  <c r="G2429" i="5"/>
  <c r="B2423" i="2"/>
  <c r="C2423" i="2"/>
  <c r="E2423" i="2"/>
  <c r="F2423" i="2"/>
  <c r="G2430" i="5"/>
  <c r="C2424" i="2"/>
  <c r="B2424" i="2"/>
  <c r="F2424" i="2"/>
  <c r="E2424" i="2"/>
  <c r="G2425" i="2"/>
  <c r="G2426" i="2"/>
  <c r="E2427" i="5"/>
  <c r="C2427" i="5"/>
  <c r="F2427" i="5"/>
  <c r="B2427" i="5"/>
  <c r="D2425" i="5"/>
  <c r="A2425" i="5" s="1"/>
  <c r="C2428" i="5"/>
  <c r="E2428" i="5"/>
  <c r="B2428" i="5"/>
  <c r="F2428" i="5"/>
  <c r="D2426" i="5"/>
  <c r="A2426" i="5" s="1"/>
  <c r="D2428" i="5" l="1"/>
  <c r="A2428" i="5" s="1"/>
  <c r="D2427" i="5"/>
  <c r="A2427" i="5" s="1"/>
  <c r="D2424" i="2"/>
  <c r="A2424" i="2" s="1"/>
  <c r="D2423" i="2"/>
  <c r="A2423" i="2" s="1"/>
  <c r="E2430" i="5"/>
  <c r="C2430" i="5"/>
  <c r="F2430" i="5"/>
  <c r="B2430" i="5"/>
  <c r="G2432" i="5"/>
  <c r="B2426" i="2"/>
  <c r="E2426" i="2"/>
  <c r="C2426" i="2"/>
  <c r="F2426" i="2"/>
  <c r="G2427" i="2"/>
  <c r="G2428" i="2"/>
  <c r="E2429" i="5"/>
  <c r="C2429" i="5"/>
  <c r="F2429" i="5"/>
  <c r="B2429" i="5"/>
  <c r="G2431" i="5"/>
  <c r="C2425" i="2"/>
  <c r="B2425" i="2"/>
  <c r="F2425" i="2"/>
  <c r="E2425" i="2"/>
  <c r="D2425" i="2" l="1"/>
  <c r="A2425" i="2" s="1"/>
  <c r="D2429" i="5"/>
  <c r="A2429" i="5" s="1"/>
  <c r="C2431" i="5"/>
  <c r="E2431" i="5"/>
  <c r="B2431" i="5"/>
  <c r="F2431" i="5"/>
  <c r="G2434" i="5"/>
  <c r="C2428" i="2"/>
  <c r="E2428" i="2"/>
  <c r="F2428" i="2"/>
  <c r="B2428" i="2"/>
  <c r="G2430" i="2"/>
  <c r="G2429" i="2"/>
  <c r="D2426" i="2"/>
  <c r="A2426" i="2" s="1"/>
  <c r="D2430" i="5"/>
  <c r="A2430" i="5" s="1"/>
  <c r="G2433" i="5"/>
  <c r="B2427" i="2"/>
  <c r="E2427" i="2"/>
  <c r="F2427" i="2"/>
  <c r="C2427" i="2"/>
  <c r="E2432" i="5"/>
  <c r="C2432" i="5"/>
  <c r="B2432" i="5"/>
  <c r="F2432" i="5"/>
  <c r="E2433" i="5" l="1"/>
  <c r="C2433" i="5"/>
  <c r="B2433" i="5"/>
  <c r="F2433" i="5"/>
  <c r="G2436" i="5"/>
  <c r="B2430" i="2"/>
  <c r="C2430" i="2"/>
  <c r="E2430" i="2"/>
  <c r="F2430" i="2"/>
  <c r="G2431" i="2"/>
  <c r="G2432" i="2"/>
  <c r="E2434" i="5"/>
  <c r="C2434" i="5"/>
  <c r="B2434" i="5"/>
  <c r="F2434" i="5"/>
  <c r="D2432" i="5"/>
  <c r="A2432" i="5" s="1"/>
  <c r="D2427" i="2"/>
  <c r="A2427" i="2" s="1"/>
  <c r="D2431" i="5"/>
  <c r="A2431" i="5" s="1"/>
  <c r="C2429" i="2"/>
  <c r="G2435" i="5"/>
  <c r="E2429" i="2"/>
  <c r="F2429" i="2"/>
  <c r="B2429" i="2"/>
  <c r="D2428" i="2"/>
  <c r="A2428" i="2" s="1"/>
  <c r="D2433" i="5" l="1"/>
  <c r="A2433" i="5" s="1"/>
  <c r="C2435" i="5"/>
  <c r="E2435" i="5"/>
  <c r="B2435" i="5"/>
  <c r="F2435" i="5"/>
  <c r="G2438" i="5"/>
  <c r="C2432" i="2"/>
  <c r="B2432" i="2"/>
  <c r="F2432" i="2"/>
  <c r="E2432" i="2"/>
  <c r="G2433" i="2"/>
  <c r="G2434" i="2"/>
  <c r="G2437" i="5"/>
  <c r="B2431" i="2"/>
  <c r="C2431" i="2"/>
  <c r="E2431" i="2"/>
  <c r="F2431" i="2"/>
  <c r="C2436" i="5"/>
  <c r="E2436" i="5"/>
  <c r="B2436" i="5"/>
  <c r="F2436" i="5"/>
  <c r="D2429" i="2"/>
  <c r="A2429" i="2" s="1"/>
  <c r="D2434" i="5"/>
  <c r="A2434" i="5" s="1"/>
  <c r="D2430" i="2"/>
  <c r="A2430" i="2" s="1"/>
  <c r="D2431" i="2" l="1"/>
  <c r="A2431" i="2" s="1"/>
  <c r="D2436" i="5"/>
  <c r="A2436" i="5" s="1"/>
  <c r="C2437" i="5"/>
  <c r="E2437" i="5"/>
  <c r="F2437" i="5"/>
  <c r="B2437" i="5"/>
  <c r="G2440" i="5"/>
  <c r="B2434" i="2"/>
  <c r="E2434" i="2"/>
  <c r="C2434" i="2"/>
  <c r="F2434" i="2"/>
  <c r="G2435" i="2"/>
  <c r="G2436" i="2"/>
  <c r="G2439" i="5"/>
  <c r="C2433" i="2"/>
  <c r="B2433" i="2"/>
  <c r="F2433" i="2"/>
  <c r="E2433" i="2"/>
  <c r="D2435" i="5"/>
  <c r="A2435" i="5" s="1"/>
  <c r="D2432" i="2"/>
  <c r="A2432" i="2" s="1"/>
  <c r="C2438" i="5"/>
  <c r="E2438" i="5"/>
  <c r="B2438" i="5"/>
  <c r="F2438" i="5"/>
  <c r="D2434" i="2" l="1"/>
  <c r="A2434" i="2" s="1"/>
  <c r="G2442" i="5"/>
  <c r="C2436" i="2"/>
  <c r="B2436" i="2"/>
  <c r="E2436" i="2"/>
  <c r="F2436" i="2"/>
  <c r="G2437" i="2"/>
  <c r="G2438" i="2"/>
  <c r="D2438" i="5"/>
  <c r="A2438" i="5" s="1"/>
  <c r="G2441" i="5"/>
  <c r="B2435" i="2"/>
  <c r="E2435" i="2"/>
  <c r="C2435" i="2"/>
  <c r="F2435" i="2"/>
  <c r="D2437" i="5"/>
  <c r="A2437" i="5" s="1"/>
  <c r="D2433" i="2"/>
  <c r="A2433" i="2" s="1"/>
  <c r="C2439" i="5"/>
  <c r="E2439" i="5"/>
  <c r="B2439" i="5"/>
  <c r="F2439" i="5"/>
  <c r="C2440" i="5"/>
  <c r="E2440" i="5"/>
  <c r="F2440" i="5"/>
  <c r="B2440" i="5"/>
  <c r="D2439" i="5" l="1"/>
  <c r="A2439" i="5" s="1"/>
  <c r="D2440" i="5"/>
  <c r="A2440" i="5" s="1"/>
  <c r="G2444" i="5"/>
  <c r="B2438" i="2"/>
  <c r="C2438" i="2"/>
  <c r="E2438" i="2"/>
  <c r="F2438" i="2"/>
  <c r="G2440" i="2"/>
  <c r="G2439" i="2"/>
  <c r="E2441" i="5"/>
  <c r="C2441" i="5"/>
  <c r="B2441" i="5"/>
  <c r="F2441" i="5"/>
  <c r="G2443" i="5"/>
  <c r="C2437" i="2"/>
  <c r="B2437" i="2"/>
  <c r="E2437" i="2"/>
  <c r="F2437" i="2"/>
  <c r="E2442" i="5"/>
  <c r="C2442" i="5"/>
  <c r="F2442" i="5"/>
  <c r="B2442" i="5"/>
  <c r="D2435" i="2"/>
  <c r="A2435" i="2" s="1"/>
  <c r="D2436" i="2"/>
  <c r="A2436" i="2" s="1"/>
  <c r="D2437" i="2" l="1"/>
  <c r="A2437" i="2" s="1"/>
  <c r="D2438" i="2"/>
  <c r="A2438" i="2" s="1"/>
  <c r="D2442" i="5"/>
  <c r="A2442" i="5" s="1"/>
  <c r="D2441" i="5"/>
  <c r="A2441" i="5" s="1"/>
  <c r="G2445" i="5"/>
  <c r="B2439" i="2"/>
  <c r="C2439" i="2"/>
  <c r="E2439" i="2"/>
  <c r="F2439" i="2"/>
  <c r="G2446" i="5"/>
  <c r="C2440" i="2"/>
  <c r="B2440" i="2"/>
  <c r="F2440" i="2"/>
  <c r="E2440" i="2"/>
  <c r="G2441" i="2"/>
  <c r="G2442" i="2"/>
  <c r="C2444" i="5"/>
  <c r="E2444" i="5"/>
  <c r="B2444" i="5"/>
  <c r="F2444" i="5"/>
  <c r="C2443" i="5"/>
  <c r="E2443" i="5"/>
  <c r="F2443" i="5"/>
  <c r="B2443" i="5"/>
  <c r="D2439" i="2" l="1"/>
  <c r="A2439" i="2" s="1"/>
  <c r="G2447" i="5"/>
  <c r="C2441" i="2"/>
  <c r="B2441" i="2"/>
  <c r="F2441" i="2"/>
  <c r="E2441" i="2"/>
  <c r="D2444" i="5"/>
  <c r="A2444" i="5" s="1"/>
  <c r="D2440" i="2"/>
  <c r="A2440" i="2" s="1"/>
  <c r="E2446" i="5"/>
  <c r="C2446" i="5"/>
  <c r="F2446" i="5"/>
  <c r="B2446" i="5"/>
  <c r="G2448" i="5"/>
  <c r="B2442" i="2"/>
  <c r="E2442" i="2"/>
  <c r="C2442" i="2"/>
  <c r="F2442" i="2"/>
  <c r="G2443" i="2"/>
  <c r="G2444" i="2"/>
  <c r="D2443" i="5"/>
  <c r="A2443" i="5" s="1"/>
  <c r="C2445" i="5"/>
  <c r="E2445" i="5"/>
  <c r="B2445" i="5"/>
  <c r="F2445" i="5"/>
  <c r="D2441" i="2" l="1"/>
  <c r="A2441" i="2" s="1"/>
  <c r="E2448" i="5"/>
  <c r="C2448" i="5"/>
  <c r="F2448" i="5"/>
  <c r="D2448" i="5" s="1"/>
  <c r="B2448" i="5"/>
  <c r="C2447" i="5"/>
  <c r="E2447" i="5"/>
  <c r="F2447" i="5"/>
  <c r="B2447" i="5"/>
  <c r="D2446" i="5"/>
  <c r="A2446" i="5" s="1"/>
  <c r="G2449" i="5"/>
  <c r="B2443" i="2"/>
  <c r="E2443" i="2"/>
  <c r="F2443" i="2"/>
  <c r="C2443" i="2"/>
  <c r="D2445" i="5"/>
  <c r="A2445" i="5" s="1"/>
  <c r="G2450" i="5"/>
  <c r="C2444" i="2"/>
  <c r="E2444" i="2"/>
  <c r="F2444" i="2"/>
  <c r="B2444" i="2"/>
  <c r="G2446" i="2"/>
  <c r="G2445" i="2"/>
  <c r="D2442" i="2"/>
  <c r="A2442" i="2" s="1"/>
  <c r="D2447" i="5" l="1"/>
  <c r="D2444" i="2"/>
  <c r="A2444" i="2" s="1"/>
  <c r="D2443" i="2"/>
  <c r="A2443" i="2" s="1"/>
  <c r="C2450" i="5"/>
  <c r="E2450" i="5"/>
  <c r="F2450" i="5"/>
  <c r="B2450" i="5"/>
  <c r="C2449" i="5"/>
  <c r="E2449" i="5"/>
  <c r="B2449" i="5"/>
  <c r="F2449" i="5"/>
  <c r="G2452" i="5"/>
  <c r="B2446" i="2"/>
  <c r="C2446" i="2"/>
  <c r="E2446" i="2"/>
  <c r="F2446" i="2"/>
  <c r="G2448" i="2"/>
  <c r="G2447" i="2"/>
  <c r="G2451" i="5"/>
  <c r="C2445" i="2"/>
  <c r="E2445" i="2"/>
  <c r="B2445" i="2"/>
  <c r="F2445" i="2"/>
  <c r="A2447" i="5"/>
  <c r="A2448" i="5"/>
  <c r="D2450" i="5" l="1"/>
  <c r="A2450" i="5" s="1"/>
  <c r="D2449" i="5"/>
  <c r="A2449" i="5" s="1"/>
  <c r="C2451" i="5"/>
  <c r="E2451" i="5"/>
  <c r="B2451" i="5"/>
  <c r="F2451" i="5"/>
  <c r="D2446" i="2"/>
  <c r="A2446" i="2" s="1"/>
  <c r="D2445" i="2"/>
  <c r="A2445" i="2" s="1"/>
  <c r="G2453" i="5"/>
  <c r="B2447" i="2"/>
  <c r="C2447" i="2"/>
  <c r="E2447" i="2"/>
  <c r="F2447" i="2"/>
  <c r="C2452" i="5"/>
  <c r="E2452" i="5"/>
  <c r="B2452" i="5"/>
  <c r="F2452" i="5"/>
  <c r="G2454" i="5"/>
  <c r="C2448" i="2"/>
  <c r="B2448" i="2"/>
  <c r="F2448" i="2"/>
  <c r="E2448" i="2"/>
  <c r="G2449" i="2"/>
  <c r="G2450" i="2"/>
  <c r="D2448" i="2" l="1"/>
  <c r="A2448" i="2" s="1"/>
  <c r="D2447" i="2"/>
  <c r="A2447" i="2" s="1"/>
  <c r="G2455" i="5"/>
  <c r="C2449" i="2"/>
  <c r="B2449" i="2"/>
  <c r="F2449" i="2"/>
  <c r="E2449" i="2"/>
  <c r="C2454" i="5"/>
  <c r="E2454" i="5"/>
  <c r="B2454" i="5"/>
  <c r="F2454" i="5"/>
  <c r="D2452" i="5"/>
  <c r="A2452" i="5" s="1"/>
  <c r="D2451" i="5"/>
  <c r="A2451" i="5" s="1"/>
  <c r="G2456" i="5"/>
  <c r="B2450" i="2"/>
  <c r="E2450" i="2"/>
  <c r="C2450" i="2"/>
  <c r="F2450" i="2"/>
  <c r="G2451" i="2"/>
  <c r="G2452" i="2"/>
  <c r="C2453" i="5"/>
  <c r="E2453" i="5"/>
  <c r="B2453" i="5"/>
  <c r="F2453" i="5"/>
  <c r="D2454" i="5" l="1"/>
  <c r="A2454" i="5" s="1"/>
  <c r="D2450" i="2"/>
  <c r="A2450" i="2" s="1"/>
  <c r="G2457" i="5"/>
  <c r="B2451" i="2"/>
  <c r="E2451" i="2"/>
  <c r="C2451" i="2"/>
  <c r="F2451" i="2"/>
  <c r="G2458" i="5"/>
  <c r="C2452" i="2"/>
  <c r="B2452" i="2"/>
  <c r="F2452" i="2"/>
  <c r="E2452" i="2"/>
  <c r="G2453" i="2"/>
  <c r="G2454" i="2"/>
  <c r="E2456" i="5"/>
  <c r="C2456" i="5"/>
  <c r="F2456" i="5"/>
  <c r="B2456" i="5"/>
  <c r="D2453" i="5"/>
  <c r="A2453" i="5" s="1"/>
  <c r="D2449" i="2"/>
  <c r="A2449" i="2" s="1"/>
  <c r="E2455" i="5"/>
  <c r="C2455" i="5"/>
  <c r="B2455" i="5"/>
  <c r="F2455" i="5"/>
  <c r="D2452" i="2" l="1"/>
  <c r="A2452" i="2" s="1"/>
  <c r="D2451" i="2"/>
  <c r="A2451" i="2" s="1"/>
  <c r="D2455" i="5"/>
  <c r="A2455" i="5" s="1"/>
  <c r="G2459" i="5"/>
  <c r="C2453" i="2"/>
  <c r="B2453" i="2"/>
  <c r="E2453" i="2"/>
  <c r="F2453" i="2"/>
  <c r="D2456" i="5"/>
  <c r="A2456" i="5" s="1"/>
  <c r="C2457" i="5"/>
  <c r="E2457" i="5"/>
  <c r="F2457" i="5"/>
  <c r="B2457" i="5"/>
  <c r="E2458" i="5"/>
  <c r="C2458" i="5"/>
  <c r="F2458" i="5"/>
  <c r="B2458" i="5"/>
  <c r="G2460" i="5"/>
  <c r="B2454" i="2"/>
  <c r="C2454" i="2"/>
  <c r="E2454" i="2"/>
  <c r="F2454" i="2"/>
  <c r="G2455" i="2"/>
  <c r="G2456" i="2"/>
  <c r="D2458" i="5" l="1"/>
  <c r="A2458" i="5" s="1"/>
  <c r="D2457" i="5"/>
  <c r="A2457" i="5" s="1"/>
  <c r="D2453" i="2"/>
  <c r="A2453" i="2" s="1"/>
  <c r="D2454" i="2"/>
  <c r="A2454" i="2" s="1"/>
  <c r="G2462" i="5"/>
  <c r="C2456" i="2"/>
  <c r="B2456" i="2"/>
  <c r="E2456" i="2"/>
  <c r="F2456" i="2"/>
  <c r="G2458" i="2"/>
  <c r="G2457" i="2"/>
  <c r="G2461" i="5"/>
  <c r="B2455" i="2"/>
  <c r="C2455" i="2"/>
  <c r="F2455" i="2"/>
  <c r="E2455" i="2"/>
  <c r="E2460" i="5"/>
  <c r="C2460" i="5"/>
  <c r="F2460" i="5"/>
  <c r="B2460" i="5"/>
  <c r="E2459" i="5"/>
  <c r="C2459" i="5"/>
  <c r="B2459" i="5"/>
  <c r="F2459" i="5"/>
  <c r="D2455" i="2" l="1"/>
  <c r="A2455" i="2" s="1"/>
  <c r="D2456" i="2"/>
  <c r="D2459" i="5"/>
  <c r="A2459" i="5" s="1"/>
  <c r="D2460" i="5"/>
  <c r="A2460" i="5" s="1"/>
  <c r="C2461" i="5"/>
  <c r="E2461" i="5"/>
  <c r="B2461" i="5"/>
  <c r="F2461" i="5"/>
  <c r="G2463" i="5"/>
  <c r="C2457" i="2"/>
  <c r="B2457" i="2"/>
  <c r="E2457" i="2"/>
  <c r="F2457" i="2"/>
  <c r="A2456" i="2"/>
  <c r="G2464" i="5"/>
  <c r="B2458" i="2"/>
  <c r="E2458" i="2"/>
  <c r="C2458" i="2"/>
  <c r="F2458" i="2"/>
  <c r="G2460" i="2"/>
  <c r="G2459" i="2"/>
  <c r="E2462" i="5"/>
  <c r="C2462" i="5"/>
  <c r="B2462" i="5"/>
  <c r="F2462" i="5"/>
  <c r="D2457" i="2" l="1"/>
  <c r="A2457" i="2" s="1"/>
  <c r="D2461" i="5"/>
  <c r="A2461" i="5" s="1"/>
  <c r="D2462" i="5"/>
  <c r="A2462" i="5" s="1"/>
  <c r="C2464" i="5"/>
  <c r="E2464" i="5"/>
  <c r="B2464" i="5"/>
  <c r="F2464" i="5"/>
  <c r="B2459" i="2"/>
  <c r="G2465" i="5"/>
  <c r="E2459" i="2"/>
  <c r="F2459" i="2"/>
  <c r="C2459" i="2"/>
  <c r="D2458" i="2"/>
  <c r="A2458" i="2" s="1"/>
  <c r="E2463" i="5"/>
  <c r="C2463" i="5"/>
  <c r="F2463" i="5"/>
  <c r="B2463" i="5"/>
  <c r="G2466" i="5"/>
  <c r="C2460" i="2"/>
  <c r="F2460" i="2"/>
  <c r="E2460" i="2"/>
  <c r="B2460" i="2"/>
  <c r="G2462" i="2"/>
  <c r="G2461" i="2"/>
  <c r="D2460" i="2" l="1"/>
  <c r="A2460" i="2" s="1"/>
  <c r="E2465" i="5"/>
  <c r="C2465" i="5"/>
  <c r="B2465" i="5"/>
  <c r="F2465" i="5"/>
  <c r="G2467" i="5"/>
  <c r="C2461" i="2"/>
  <c r="E2461" i="2"/>
  <c r="F2461" i="2"/>
  <c r="B2461" i="2"/>
  <c r="G2468" i="5"/>
  <c r="B2462" i="2"/>
  <c r="C2462" i="2"/>
  <c r="E2462" i="2"/>
  <c r="F2462" i="2"/>
  <c r="G2463" i="2"/>
  <c r="G2464" i="2"/>
  <c r="D2464" i="5"/>
  <c r="A2464" i="5" s="1"/>
  <c r="C2466" i="5"/>
  <c r="E2466" i="5"/>
  <c r="B2466" i="5"/>
  <c r="F2466" i="5"/>
  <c r="D2463" i="5"/>
  <c r="A2463" i="5" s="1"/>
  <c r="D2459" i="2"/>
  <c r="A2459" i="2" s="1"/>
  <c r="D2461" i="2" l="1"/>
  <c r="A2461" i="2" s="1"/>
  <c r="D2466" i="5"/>
  <c r="A2466" i="5" s="1"/>
  <c r="E2468" i="5"/>
  <c r="C2468" i="5"/>
  <c r="B2468" i="5"/>
  <c r="F2468" i="5"/>
  <c r="G2470" i="5"/>
  <c r="C2464" i="2"/>
  <c r="B2464" i="2"/>
  <c r="F2464" i="2"/>
  <c r="E2464" i="2"/>
  <c r="G2466" i="2"/>
  <c r="G2465" i="2"/>
  <c r="D2462" i="2"/>
  <c r="A2462" i="2" s="1"/>
  <c r="G2469" i="5"/>
  <c r="B2463" i="2"/>
  <c r="C2463" i="2"/>
  <c r="E2463" i="2"/>
  <c r="F2463" i="2"/>
  <c r="C2467" i="5"/>
  <c r="E2467" i="5"/>
  <c r="B2467" i="5"/>
  <c r="F2467" i="5"/>
  <c r="D2465" i="5"/>
  <c r="A2465" i="5" s="1"/>
  <c r="D2463" i="2" l="1"/>
  <c r="A2463" i="2" s="1"/>
  <c r="D2468" i="5"/>
  <c r="A2468" i="5" s="1"/>
  <c r="G2471" i="5"/>
  <c r="C2465" i="2"/>
  <c r="B2465" i="2"/>
  <c r="F2465" i="2"/>
  <c r="E2465" i="2"/>
  <c r="D2467" i="5"/>
  <c r="A2467" i="5" s="1"/>
  <c r="E2469" i="5"/>
  <c r="C2469" i="5"/>
  <c r="F2469" i="5"/>
  <c r="B2469" i="5"/>
  <c r="G2472" i="5"/>
  <c r="B2466" i="2"/>
  <c r="E2466" i="2"/>
  <c r="C2466" i="2"/>
  <c r="F2466" i="2"/>
  <c r="G2468" i="2"/>
  <c r="G2467" i="2"/>
  <c r="D2464" i="2"/>
  <c r="A2464" i="2" s="1"/>
  <c r="C2470" i="5"/>
  <c r="E2470" i="5"/>
  <c r="B2470" i="5"/>
  <c r="F2470" i="5"/>
  <c r="D2469" i="5" l="1"/>
  <c r="A2469" i="5" s="1"/>
  <c r="D2465" i="2"/>
  <c r="D2470" i="5"/>
  <c r="A2470" i="5" s="1"/>
  <c r="D2466" i="2"/>
  <c r="A2466" i="2" s="1"/>
  <c r="G2474" i="5"/>
  <c r="C2468" i="2"/>
  <c r="B2468" i="2"/>
  <c r="F2468" i="2"/>
  <c r="E2468" i="2"/>
  <c r="G2470" i="2"/>
  <c r="G2469" i="2"/>
  <c r="C2471" i="5"/>
  <c r="E2471" i="5"/>
  <c r="F2471" i="5"/>
  <c r="B2471" i="5"/>
  <c r="G2473" i="5"/>
  <c r="B2467" i="2"/>
  <c r="E2467" i="2"/>
  <c r="C2467" i="2"/>
  <c r="F2467" i="2"/>
  <c r="A2465" i="2"/>
  <c r="C2472" i="5"/>
  <c r="E2472" i="5"/>
  <c r="F2472" i="5"/>
  <c r="B2472" i="5"/>
  <c r="D2467" i="2" l="1"/>
  <c r="A2467" i="2" s="1"/>
  <c r="D2468" i="2"/>
  <c r="A2468" i="2" s="1"/>
  <c r="D2472" i="5"/>
  <c r="A2472" i="5" s="1"/>
  <c r="D2471" i="5"/>
  <c r="A2471" i="5" s="1"/>
  <c r="G2476" i="5"/>
  <c r="B2470" i="2"/>
  <c r="C2470" i="2"/>
  <c r="E2470" i="2"/>
  <c r="F2470" i="2"/>
  <c r="G2472" i="2"/>
  <c r="G2471" i="2"/>
  <c r="G2475" i="5"/>
  <c r="C2469" i="2"/>
  <c r="B2469" i="2"/>
  <c r="E2469" i="2"/>
  <c r="F2469" i="2"/>
  <c r="E2474" i="5"/>
  <c r="C2474" i="5"/>
  <c r="B2474" i="5"/>
  <c r="F2474" i="5"/>
  <c r="C2473" i="5"/>
  <c r="E2473" i="5"/>
  <c r="F2473" i="5"/>
  <c r="B2473" i="5"/>
  <c r="D2470" i="2" l="1"/>
  <c r="A2470" i="2" s="1"/>
  <c r="C2475" i="5"/>
  <c r="E2475" i="5"/>
  <c r="B2475" i="5"/>
  <c r="F2475" i="5"/>
  <c r="D2469" i="2"/>
  <c r="A2469" i="2" s="1"/>
  <c r="G2477" i="5"/>
  <c r="B2471" i="2"/>
  <c r="C2471" i="2"/>
  <c r="E2471" i="2"/>
  <c r="F2471" i="2"/>
  <c r="D2474" i="5"/>
  <c r="A2474" i="5" s="1"/>
  <c r="G2478" i="5"/>
  <c r="C2472" i="2"/>
  <c r="B2472" i="2"/>
  <c r="E2472" i="2"/>
  <c r="F2472" i="2"/>
  <c r="G2474" i="2"/>
  <c r="G2473" i="2"/>
  <c r="D2473" i="5"/>
  <c r="A2473" i="5" s="1"/>
  <c r="C2476" i="5"/>
  <c r="E2476" i="5"/>
  <c r="F2476" i="5"/>
  <c r="B2476" i="5"/>
  <c r="D2475" i="5" l="1"/>
  <c r="A2475" i="5" s="1"/>
  <c r="D2472" i="2"/>
  <c r="A2472" i="2" s="1"/>
  <c r="D2476" i="5"/>
  <c r="A2476" i="5" s="1"/>
  <c r="G2479" i="5"/>
  <c r="C2473" i="2"/>
  <c r="B2473" i="2"/>
  <c r="E2473" i="2"/>
  <c r="F2473" i="2"/>
  <c r="E2477" i="5"/>
  <c r="C2477" i="5"/>
  <c r="F2477" i="5"/>
  <c r="B2477" i="5"/>
  <c r="G2480" i="5"/>
  <c r="B2474" i="2"/>
  <c r="E2474" i="2"/>
  <c r="C2474" i="2"/>
  <c r="F2474" i="2"/>
  <c r="G2475" i="2"/>
  <c r="G2476" i="2"/>
  <c r="D2471" i="2"/>
  <c r="A2471" i="2" s="1"/>
  <c r="E2478" i="5"/>
  <c r="C2478" i="5"/>
  <c r="F2478" i="5"/>
  <c r="B2478" i="5"/>
  <c r="D2474" i="2" l="1"/>
  <c r="A2474" i="2" s="1"/>
  <c r="D2473" i="2"/>
  <c r="A2473" i="2" s="1"/>
  <c r="G2482" i="5"/>
  <c r="C2476" i="2"/>
  <c r="F2476" i="2"/>
  <c r="B2476" i="2"/>
  <c r="E2476" i="2"/>
  <c r="G2477" i="2"/>
  <c r="G2478" i="2"/>
  <c r="D2478" i="5"/>
  <c r="A2478" i="5" s="1"/>
  <c r="G2481" i="5"/>
  <c r="B2475" i="2"/>
  <c r="F2475" i="2"/>
  <c r="C2475" i="2"/>
  <c r="E2475" i="2"/>
  <c r="D2477" i="5"/>
  <c r="A2477" i="5" s="1"/>
  <c r="C2480" i="5"/>
  <c r="E2480" i="5"/>
  <c r="B2480" i="5"/>
  <c r="F2480" i="5"/>
  <c r="C2479" i="5"/>
  <c r="E2479" i="5"/>
  <c r="F2479" i="5"/>
  <c r="B2479" i="5"/>
  <c r="D2480" i="5" l="1"/>
  <c r="A2480" i="5" s="1"/>
  <c r="D2479" i="5"/>
  <c r="A2479" i="5" s="1"/>
  <c r="G2484" i="5"/>
  <c r="B2478" i="2"/>
  <c r="C2478" i="2"/>
  <c r="E2478" i="2"/>
  <c r="F2478" i="2"/>
  <c r="G2479" i="2"/>
  <c r="G2480" i="2"/>
  <c r="C2481" i="5"/>
  <c r="E2481" i="5"/>
  <c r="F2481" i="5"/>
  <c r="B2481" i="5"/>
  <c r="G2483" i="5"/>
  <c r="C2477" i="2"/>
  <c r="E2477" i="2"/>
  <c r="B2477" i="2"/>
  <c r="F2477" i="2"/>
  <c r="D2475" i="2"/>
  <c r="A2475" i="2" s="1"/>
  <c r="D2476" i="2"/>
  <c r="A2476" i="2" s="1"/>
  <c r="E2482" i="5"/>
  <c r="C2482" i="5"/>
  <c r="F2482" i="5"/>
  <c r="B2482" i="5"/>
  <c r="D2482" i="5" l="1"/>
  <c r="A2482" i="5" s="1"/>
  <c r="D2481" i="5"/>
  <c r="E2484" i="5"/>
  <c r="C2484" i="5"/>
  <c r="B2484" i="5"/>
  <c r="F2484" i="5"/>
  <c r="C2483" i="5"/>
  <c r="E2483" i="5"/>
  <c r="B2483" i="5"/>
  <c r="F2483" i="5"/>
  <c r="D2478" i="2"/>
  <c r="A2478" i="2" s="1"/>
  <c r="A2481" i="5"/>
  <c r="G2486" i="5"/>
  <c r="C2480" i="2"/>
  <c r="B2480" i="2"/>
  <c r="F2480" i="2"/>
  <c r="E2480" i="2"/>
  <c r="G2481" i="2"/>
  <c r="G2482" i="2"/>
  <c r="D2477" i="2"/>
  <c r="A2477" i="2" s="1"/>
  <c r="G2485" i="5"/>
  <c r="B2479" i="2"/>
  <c r="C2479" i="2"/>
  <c r="E2479" i="2"/>
  <c r="F2479" i="2"/>
  <c r="D2479" i="2" l="1"/>
  <c r="A2479" i="2" s="1"/>
  <c r="D2484" i="5"/>
  <c r="A2484" i="5" s="1"/>
  <c r="G2487" i="5"/>
  <c r="C2481" i="2"/>
  <c r="B2481" i="2"/>
  <c r="F2481" i="2"/>
  <c r="E2481" i="2"/>
  <c r="D2483" i="5"/>
  <c r="A2483" i="5" s="1"/>
  <c r="G2488" i="5"/>
  <c r="B2482" i="2"/>
  <c r="E2482" i="2"/>
  <c r="C2482" i="2"/>
  <c r="F2482" i="2"/>
  <c r="G2484" i="2"/>
  <c r="G2483" i="2"/>
  <c r="C2485" i="5"/>
  <c r="E2485" i="5"/>
  <c r="F2485" i="5"/>
  <c r="B2485" i="5"/>
  <c r="D2480" i="2"/>
  <c r="A2480" i="2" s="1"/>
  <c r="C2486" i="5"/>
  <c r="E2486" i="5"/>
  <c r="B2486" i="5"/>
  <c r="F2486" i="5"/>
  <c r="D2481" i="2" l="1"/>
  <c r="A2481" i="2" s="1"/>
  <c r="C2488" i="5"/>
  <c r="E2488" i="5"/>
  <c r="B2488" i="5"/>
  <c r="F2488" i="5"/>
  <c r="C2487" i="5"/>
  <c r="E2487" i="5"/>
  <c r="B2487" i="5"/>
  <c r="F2487" i="5"/>
  <c r="D2486" i="5"/>
  <c r="A2486" i="5" s="1"/>
  <c r="G2489" i="5"/>
  <c r="B2483" i="2"/>
  <c r="E2483" i="2"/>
  <c r="C2483" i="2"/>
  <c r="F2483" i="2"/>
  <c r="D2482" i="2"/>
  <c r="A2482" i="2" s="1"/>
  <c r="D2485" i="5"/>
  <c r="A2485" i="5" s="1"/>
  <c r="G2490" i="5"/>
  <c r="C2484" i="2"/>
  <c r="B2484" i="2"/>
  <c r="F2484" i="2"/>
  <c r="E2484" i="2"/>
  <c r="G2485" i="2"/>
  <c r="G2486" i="2"/>
  <c r="D2484" i="2" l="1"/>
  <c r="A2484" i="2" s="1"/>
  <c r="D2487" i="5"/>
  <c r="A2487" i="5" s="1"/>
  <c r="G2491" i="5"/>
  <c r="C2485" i="2"/>
  <c r="B2485" i="2"/>
  <c r="E2485" i="2"/>
  <c r="F2485" i="2"/>
  <c r="D2483" i="2"/>
  <c r="A2483" i="2" s="1"/>
  <c r="D2488" i="5"/>
  <c r="A2488" i="5" s="1"/>
  <c r="E2489" i="5"/>
  <c r="C2489" i="5"/>
  <c r="F2489" i="5"/>
  <c r="B2489" i="5"/>
  <c r="E2490" i="5"/>
  <c r="C2490" i="5"/>
  <c r="F2490" i="5"/>
  <c r="B2490" i="5"/>
  <c r="G2492" i="5"/>
  <c r="B2486" i="2"/>
  <c r="C2486" i="2"/>
  <c r="E2486" i="2"/>
  <c r="F2486" i="2"/>
  <c r="G2488" i="2"/>
  <c r="G2487" i="2"/>
  <c r="D2485" i="2" l="1"/>
  <c r="D2486" i="2"/>
  <c r="A2486" i="2" s="1"/>
  <c r="D2490" i="5"/>
  <c r="A2490" i="5" s="1"/>
  <c r="G2493" i="5"/>
  <c r="B2487" i="2"/>
  <c r="C2487" i="2"/>
  <c r="F2487" i="2"/>
  <c r="E2487" i="2"/>
  <c r="G2494" i="5"/>
  <c r="C2488" i="2"/>
  <c r="B2488" i="2"/>
  <c r="E2488" i="2"/>
  <c r="F2488" i="2"/>
  <c r="G2489" i="2"/>
  <c r="G2490" i="2"/>
  <c r="E2492" i="5"/>
  <c r="C2492" i="5"/>
  <c r="B2492" i="5"/>
  <c r="F2492" i="5"/>
  <c r="D2489" i="5"/>
  <c r="A2489" i="5" s="1"/>
  <c r="E2491" i="5"/>
  <c r="C2491" i="5"/>
  <c r="F2491" i="5"/>
  <c r="B2491" i="5"/>
  <c r="A2485" i="2"/>
  <c r="D2488" i="2" l="1"/>
  <c r="A2488" i="2" s="1"/>
  <c r="G2496" i="5"/>
  <c r="B2490" i="2"/>
  <c r="E2490" i="2"/>
  <c r="C2490" i="2"/>
  <c r="F2490" i="2"/>
  <c r="G2491" i="2"/>
  <c r="G2492" i="2"/>
  <c r="G2495" i="5"/>
  <c r="C2489" i="2"/>
  <c r="B2489" i="2"/>
  <c r="E2489" i="2"/>
  <c r="F2489" i="2"/>
  <c r="D2491" i="5"/>
  <c r="A2491" i="5" s="1"/>
  <c r="E2494" i="5"/>
  <c r="C2494" i="5"/>
  <c r="F2494" i="5"/>
  <c r="B2494" i="5"/>
  <c r="D2492" i="5"/>
  <c r="A2492" i="5" s="1"/>
  <c r="D2487" i="2"/>
  <c r="A2487" i="2" s="1"/>
  <c r="C2493" i="5"/>
  <c r="E2493" i="5"/>
  <c r="F2493" i="5"/>
  <c r="B2493" i="5"/>
  <c r="D2490" i="2" l="1"/>
  <c r="A2490" i="2" s="1"/>
  <c r="D2493" i="5"/>
  <c r="A2493" i="5" s="1"/>
  <c r="G2498" i="5"/>
  <c r="C2492" i="2"/>
  <c r="F2492" i="2"/>
  <c r="E2492" i="2"/>
  <c r="B2492" i="2"/>
  <c r="G2493" i="2"/>
  <c r="G2494" i="2"/>
  <c r="E2496" i="5"/>
  <c r="C2496" i="5"/>
  <c r="B2496" i="5"/>
  <c r="F2496" i="5"/>
  <c r="G2497" i="5"/>
  <c r="B2491" i="2"/>
  <c r="E2491" i="2"/>
  <c r="F2491" i="2"/>
  <c r="C2491" i="2"/>
  <c r="D2494" i="5"/>
  <c r="A2494" i="5" s="1"/>
  <c r="E2495" i="5"/>
  <c r="C2495" i="5"/>
  <c r="B2495" i="5"/>
  <c r="F2495" i="5"/>
  <c r="D2489" i="2"/>
  <c r="A2489" i="2" s="1"/>
  <c r="D2496" i="5" l="1"/>
  <c r="A2496" i="5" s="1"/>
  <c r="D2495" i="5"/>
  <c r="A2495" i="5" s="1"/>
  <c r="D2492" i="2"/>
  <c r="A2492" i="2" s="1"/>
  <c r="E2497" i="5"/>
  <c r="C2497" i="5"/>
  <c r="B2497" i="5"/>
  <c r="F2497" i="5"/>
  <c r="G2500" i="5"/>
  <c r="B2494" i="2"/>
  <c r="C2494" i="2"/>
  <c r="E2494" i="2"/>
  <c r="F2494" i="2"/>
  <c r="G2496" i="2"/>
  <c r="G2495" i="2"/>
  <c r="G2499" i="5"/>
  <c r="C2493" i="2"/>
  <c r="E2493" i="2"/>
  <c r="F2493" i="2"/>
  <c r="B2493" i="2"/>
  <c r="D2491" i="2"/>
  <c r="A2491" i="2" s="1"/>
  <c r="E2498" i="5"/>
  <c r="C2498" i="5"/>
  <c r="B2498" i="5"/>
  <c r="F2498" i="5"/>
  <c r="D2498" i="5" l="1"/>
  <c r="A2498" i="5" s="1"/>
  <c r="D2493" i="2"/>
  <c r="A2493" i="2" s="1"/>
  <c r="D2497" i="5"/>
  <c r="A2497" i="5" s="1"/>
  <c r="G2502" i="5"/>
  <c r="C2496" i="2"/>
  <c r="B2496" i="2"/>
  <c r="F2496" i="2"/>
  <c r="E2496" i="2"/>
  <c r="G2498" i="2"/>
  <c r="G2497" i="2"/>
  <c r="C2500" i="5"/>
  <c r="E2500" i="5"/>
  <c r="B2500" i="5"/>
  <c r="F2500" i="5"/>
  <c r="E2499" i="5"/>
  <c r="C2499" i="5"/>
  <c r="B2499" i="5"/>
  <c r="F2499" i="5"/>
  <c r="D2494" i="2"/>
  <c r="A2494" i="2" s="1"/>
  <c r="G2501" i="5"/>
  <c r="B2495" i="2"/>
  <c r="C2495" i="2"/>
  <c r="E2495" i="2"/>
  <c r="F2495" i="2"/>
  <c r="D2500" i="5" l="1"/>
  <c r="A2500" i="5" s="1"/>
  <c r="D2495" i="2"/>
  <c r="A2495" i="2" s="1"/>
  <c r="D2499" i="5"/>
  <c r="A2499" i="5" s="1"/>
  <c r="G2503" i="5"/>
  <c r="C2497" i="2"/>
  <c r="B2497" i="2"/>
  <c r="F2497" i="2"/>
  <c r="E2497" i="2"/>
  <c r="G2504" i="5"/>
  <c r="B2498" i="2"/>
  <c r="E2498" i="2"/>
  <c r="C2498" i="2"/>
  <c r="F2498" i="2"/>
  <c r="G2500" i="2"/>
  <c r="G2499" i="2"/>
  <c r="C2501" i="5"/>
  <c r="E2501" i="5"/>
  <c r="F2501" i="5"/>
  <c r="B2501" i="5"/>
  <c r="D2496" i="2"/>
  <c r="A2496" i="2" s="1"/>
  <c r="C2502" i="5"/>
  <c r="E2502" i="5"/>
  <c r="B2502" i="5"/>
  <c r="F2502" i="5"/>
  <c r="D2498" i="2" l="1"/>
  <c r="A2498" i="2" s="1"/>
  <c r="D2497" i="2"/>
  <c r="A2497" i="2" s="1"/>
  <c r="G2505" i="5"/>
  <c r="B2499" i="2"/>
  <c r="E2499" i="2"/>
  <c r="C2499" i="2"/>
  <c r="F2499" i="2"/>
  <c r="C2503" i="5"/>
  <c r="E2503" i="5"/>
  <c r="B2503" i="5"/>
  <c r="F2503" i="5"/>
  <c r="D2502" i="5"/>
  <c r="A2502" i="5" s="1"/>
  <c r="G2506" i="5"/>
  <c r="C2500" i="2"/>
  <c r="B2500" i="2"/>
  <c r="F2500" i="2"/>
  <c r="E2500" i="2"/>
  <c r="G2501" i="2"/>
  <c r="G2502" i="2"/>
  <c r="D2501" i="5"/>
  <c r="A2501" i="5" s="1"/>
  <c r="C2504" i="5"/>
  <c r="E2504" i="5"/>
  <c r="B2504" i="5"/>
  <c r="F2504" i="5"/>
  <c r="D2499" i="2" l="1"/>
  <c r="A2499" i="2" s="1"/>
  <c r="D2503" i="5"/>
  <c r="A2503" i="5" s="1"/>
  <c r="D2504" i="5"/>
  <c r="A2504" i="5" s="1"/>
  <c r="G2508" i="5"/>
  <c r="B2502" i="2"/>
  <c r="C2502" i="2"/>
  <c r="E2502" i="2"/>
  <c r="F2502" i="2"/>
  <c r="G2503" i="2"/>
  <c r="G2504" i="2"/>
  <c r="G2506" i="2" s="1"/>
  <c r="G2507" i="5"/>
  <c r="C2501" i="2"/>
  <c r="B2501" i="2"/>
  <c r="E2501" i="2"/>
  <c r="F2501" i="2"/>
  <c r="D2500" i="2"/>
  <c r="A2500" i="2" s="1"/>
  <c r="E2506" i="5"/>
  <c r="C2506" i="5"/>
  <c r="F2506" i="5"/>
  <c r="B2506" i="5"/>
  <c r="C2505" i="5"/>
  <c r="E2505" i="5"/>
  <c r="B2505" i="5"/>
  <c r="F2505" i="5"/>
  <c r="G2508" i="2" l="1"/>
  <c r="G2514" i="5" s="1"/>
  <c r="G2512" i="5"/>
  <c r="E2508" i="2"/>
  <c r="G2510" i="2"/>
  <c r="G2516" i="5" s="1"/>
  <c r="C2508" i="2"/>
  <c r="F2508" i="2"/>
  <c r="D2502" i="2"/>
  <c r="A2502" i="2" s="1"/>
  <c r="D2501" i="2"/>
  <c r="A2501" i="2" s="1"/>
  <c r="D2506" i="5"/>
  <c r="A2506" i="5" s="1"/>
  <c r="D2505" i="5"/>
  <c r="A2505" i="5" s="1"/>
  <c r="G2510" i="5"/>
  <c r="C2504" i="2"/>
  <c r="B2504" i="2"/>
  <c r="E2504" i="2"/>
  <c r="F2504" i="2"/>
  <c r="G2505" i="2"/>
  <c r="G2509" i="5"/>
  <c r="B2503" i="2"/>
  <c r="C2503" i="2"/>
  <c r="E2503" i="2"/>
  <c r="F2503" i="2"/>
  <c r="C2508" i="5"/>
  <c r="E2508" i="5"/>
  <c r="B2508" i="5"/>
  <c r="F2508" i="5"/>
  <c r="C2507" i="5"/>
  <c r="E2507" i="5"/>
  <c r="F2507" i="5"/>
  <c r="B2507" i="5"/>
  <c r="E2516" i="5" l="1"/>
  <c r="C2516" i="5"/>
  <c r="F2516" i="5"/>
  <c r="D2516" i="5" s="1"/>
  <c r="B2516" i="5"/>
  <c r="B2508" i="2"/>
  <c r="E2512" i="5"/>
  <c r="C2512" i="5"/>
  <c r="B2512" i="5"/>
  <c r="F2512" i="5"/>
  <c r="C2514" i="5"/>
  <c r="E2514" i="5"/>
  <c r="F2514" i="5"/>
  <c r="D2514" i="5" s="1"/>
  <c r="B2514" i="5"/>
  <c r="B2510" i="2"/>
  <c r="E2510" i="2"/>
  <c r="C2510" i="2"/>
  <c r="G2512" i="2"/>
  <c r="G2518" i="5" s="1"/>
  <c r="F2510" i="2"/>
  <c r="D2508" i="2"/>
  <c r="A2508" i="2" s="1"/>
  <c r="D2503" i="2"/>
  <c r="A2503" i="2" s="1"/>
  <c r="D2504" i="2"/>
  <c r="A2504" i="2" s="1"/>
  <c r="D2508" i="5"/>
  <c r="A2508" i="5" s="1"/>
  <c r="B2506" i="2"/>
  <c r="E2506" i="2"/>
  <c r="C2506" i="2"/>
  <c r="F2506" i="2"/>
  <c r="G2511" i="5"/>
  <c r="C2505" i="2"/>
  <c r="B2505" i="2"/>
  <c r="G2507" i="2"/>
  <c r="E2505" i="2"/>
  <c r="F2505" i="2"/>
  <c r="D2507" i="5"/>
  <c r="A2507" i="5" s="1"/>
  <c r="C2509" i="5"/>
  <c r="E2509" i="5"/>
  <c r="F2509" i="5"/>
  <c r="B2509" i="5"/>
  <c r="E2510" i="5"/>
  <c r="C2510" i="5"/>
  <c r="F2510" i="5"/>
  <c r="B2510" i="5"/>
  <c r="A2514" i="5" l="1"/>
  <c r="A2516" i="5"/>
  <c r="G2509" i="2"/>
  <c r="G2515" i="5" s="1"/>
  <c r="G2513" i="5"/>
  <c r="C2518" i="5"/>
  <c r="E2518" i="5"/>
  <c r="F2518" i="5"/>
  <c r="D2518" i="5" s="1"/>
  <c r="B2518" i="5"/>
  <c r="D2512" i="5"/>
  <c r="A2512" i="5" s="1"/>
  <c r="D2510" i="2"/>
  <c r="A2510" i="2" s="1"/>
  <c r="C2509" i="2"/>
  <c r="G2511" i="2"/>
  <c r="G2517" i="5" s="1"/>
  <c r="B2509" i="2"/>
  <c r="E2509" i="2"/>
  <c r="B2512" i="2"/>
  <c r="G2514" i="2"/>
  <c r="G2520" i="5" s="1"/>
  <c r="E2512" i="2"/>
  <c r="F2512" i="2"/>
  <c r="C2512" i="2"/>
  <c r="D2506" i="2"/>
  <c r="A2506" i="2" s="1"/>
  <c r="D2510" i="5"/>
  <c r="A2510" i="5" s="1"/>
  <c r="B2507" i="2"/>
  <c r="F2507" i="2"/>
  <c r="C2507" i="2"/>
  <c r="E2507" i="2"/>
  <c r="D2509" i="5"/>
  <c r="A2509" i="5" s="1"/>
  <c r="D2505" i="2"/>
  <c r="A2505" i="2" s="1"/>
  <c r="C2511" i="5"/>
  <c r="E2511" i="5"/>
  <c r="F2511" i="5"/>
  <c r="B2511" i="5"/>
  <c r="C2517" i="5" l="1"/>
  <c r="E2517" i="5"/>
  <c r="F2517" i="5"/>
  <c r="B2517" i="5"/>
  <c r="F2509" i="2"/>
  <c r="C2513" i="5"/>
  <c r="E2513" i="5"/>
  <c r="B2513" i="5"/>
  <c r="F2513" i="5"/>
  <c r="E2515" i="5"/>
  <c r="C2515" i="5"/>
  <c r="F2515" i="5"/>
  <c r="D2515" i="5" s="1"/>
  <c r="B2515" i="5"/>
  <c r="E2520" i="5"/>
  <c r="C2520" i="5"/>
  <c r="F2520" i="5"/>
  <c r="D2520" i="5" s="1"/>
  <c r="B2520" i="5"/>
  <c r="A2518" i="5"/>
  <c r="D2512" i="2"/>
  <c r="A2512" i="2" s="1"/>
  <c r="G2516" i="2"/>
  <c r="G2522" i="5" s="1"/>
  <c r="B2514" i="2"/>
  <c r="C2514" i="2"/>
  <c r="E2514" i="2"/>
  <c r="F2514" i="2"/>
  <c r="C2511" i="2"/>
  <c r="B2511" i="2"/>
  <c r="F2511" i="2"/>
  <c r="E2511" i="2"/>
  <c r="G2513" i="2"/>
  <c r="G2519" i="5" s="1"/>
  <c r="D2509" i="2"/>
  <c r="A2509" i="2" s="1"/>
  <c r="D2511" i="5"/>
  <c r="A2511" i="5" s="1"/>
  <c r="D2507" i="2"/>
  <c r="A2507" i="2" s="1"/>
  <c r="A2515" i="5" l="1"/>
  <c r="C2522" i="5"/>
  <c r="E2522" i="5"/>
  <c r="B2522" i="5"/>
  <c r="F2522" i="5"/>
  <c r="A2517" i="5"/>
  <c r="D2517" i="5"/>
  <c r="A2513" i="5"/>
  <c r="C2519" i="5"/>
  <c r="E2519" i="5"/>
  <c r="F2519" i="5"/>
  <c r="D2519" i="5" s="1"/>
  <c r="B2519" i="5"/>
  <c r="A2520" i="5"/>
  <c r="D2513" i="5"/>
  <c r="D2514" i="2"/>
  <c r="A2514" i="2" s="1"/>
  <c r="F2513" i="2"/>
  <c r="B2513" i="2"/>
  <c r="G2515" i="2"/>
  <c r="G2521" i="5" s="1"/>
  <c r="E2513" i="2"/>
  <c r="C2513" i="2"/>
  <c r="D2511" i="2"/>
  <c r="A2511" i="2" s="1"/>
  <c r="E2516" i="2"/>
  <c r="B2516" i="2"/>
  <c r="G2518" i="2"/>
  <c r="G2524" i="5" s="1"/>
  <c r="C2516" i="2"/>
  <c r="F2516" i="2"/>
  <c r="E2524" i="5" l="1"/>
  <c r="C2524" i="5"/>
  <c r="F2524" i="5"/>
  <c r="D2524" i="5" s="1"/>
  <c r="B2524" i="5"/>
  <c r="A2524" i="5" s="1"/>
  <c r="D2522" i="5"/>
  <c r="A2519" i="5"/>
  <c r="A2522" i="5"/>
  <c r="E2521" i="5"/>
  <c r="C2521" i="5"/>
  <c r="B2521" i="5"/>
  <c r="F2521" i="5"/>
  <c r="D2513" i="2"/>
  <c r="A2513" i="2" s="1"/>
  <c r="F2518" i="2"/>
  <c r="E2518" i="2"/>
  <c r="B2518" i="2"/>
  <c r="G2520" i="2"/>
  <c r="G2526" i="5" s="1"/>
  <c r="C2518" i="2"/>
  <c r="D2516" i="2"/>
  <c r="A2516" i="2" s="1"/>
  <c r="F2515" i="2"/>
  <c r="E2515" i="2"/>
  <c r="C2515" i="2"/>
  <c r="G2517" i="2"/>
  <c r="G2523" i="5" s="1"/>
  <c r="B2515" i="2"/>
  <c r="E2526" i="5" l="1"/>
  <c r="C2526" i="5"/>
  <c r="B2526" i="5"/>
  <c r="F2526" i="5"/>
  <c r="D2526" i="5" s="1"/>
  <c r="D2521" i="5"/>
  <c r="A2521" i="5" s="1"/>
  <c r="E2523" i="5"/>
  <c r="C2523" i="5"/>
  <c r="B2523" i="5"/>
  <c r="F2523" i="5"/>
  <c r="D2523" i="5" s="1"/>
  <c r="D2518" i="2"/>
  <c r="A2518" i="2" s="1"/>
  <c r="E2520" i="2"/>
  <c r="F2520" i="2"/>
  <c r="B2520" i="2"/>
  <c r="G2522" i="2"/>
  <c r="G2528" i="5" s="1"/>
  <c r="C2520" i="2"/>
  <c r="F2517" i="2"/>
  <c r="G2519" i="2"/>
  <c r="G2525" i="5" s="1"/>
  <c r="C2517" i="2"/>
  <c r="E2517" i="2"/>
  <c r="B2517" i="2"/>
  <c r="D2515" i="2"/>
  <c r="A2515" i="2" s="1"/>
  <c r="C2528" i="5" l="1"/>
  <c r="E2528" i="5"/>
  <c r="F2528" i="5"/>
  <c r="D2528" i="5" s="1"/>
  <c r="B2528" i="5"/>
  <c r="C2525" i="5"/>
  <c r="E2525" i="5"/>
  <c r="F2525" i="5"/>
  <c r="D2525" i="5" s="1"/>
  <c r="B2525" i="5"/>
  <c r="A2525" i="5" s="1"/>
  <c r="A2526" i="5"/>
  <c r="A2523" i="5"/>
  <c r="G2524" i="2"/>
  <c r="G2530" i="5" s="1"/>
  <c r="F2522" i="2"/>
  <c r="C2522" i="2"/>
  <c r="B2522" i="2"/>
  <c r="E2522" i="2"/>
  <c r="E2519" i="2"/>
  <c r="B2519" i="2"/>
  <c r="G2521" i="2"/>
  <c r="G2527" i="5" s="1"/>
  <c r="C2519" i="2"/>
  <c r="F2519" i="2"/>
  <c r="D2517" i="2"/>
  <c r="A2517" i="2" s="1"/>
  <c r="D2520" i="2"/>
  <c r="A2520" i="2" s="1"/>
  <c r="A2528" i="5" l="1"/>
  <c r="C2527" i="5"/>
  <c r="E2527" i="5"/>
  <c r="F2527" i="5"/>
  <c r="D2527" i="5" s="1"/>
  <c r="B2527" i="5"/>
  <c r="A2527" i="5" s="1"/>
  <c r="E2530" i="5"/>
  <c r="C2530" i="5"/>
  <c r="F2530" i="5"/>
  <c r="D2530" i="5" s="1"/>
  <c r="B2530" i="5"/>
  <c r="D2519" i="2"/>
  <c r="A2519" i="2" s="1"/>
  <c r="C2521" i="2"/>
  <c r="B2521" i="2"/>
  <c r="F2521" i="2"/>
  <c r="E2521" i="2"/>
  <c r="G2523" i="2"/>
  <c r="G2529" i="5" s="1"/>
  <c r="D2522" i="2"/>
  <c r="A2522" i="2" s="1"/>
  <c r="E2524" i="2"/>
  <c r="G2526" i="2"/>
  <c r="G2532" i="5" s="1"/>
  <c r="B2524" i="2"/>
  <c r="C2524" i="2"/>
  <c r="F2524" i="2"/>
  <c r="C2529" i="5" l="1"/>
  <c r="E2529" i="5"/>
  <c r="B2529" i="5"/>
  <c r="A2529" i="5" s="1"/>
  <c r="F2529" i="5"/>
  <c r="D2529" i="5" s="1"/>
  <c r="E2532" i="5"/>
  <c r="C2532" i="5"/>
  <c r="B2532" i="5"/>
  <c r="F2532" i="5"/>
  <c r="D2532" i="5" s="1"/>
  <c r="A2530" i="5"/>
  <c r="D2521" i="2"/>
  <c r="A2521" i="2" s="1"/>
  <c r="E2523" i="2"/>
  <c r="C2523" i="2"/>
  <c r="B2523" i="2"/>
  <c r="F2523" i="2"/>
  <c r="G2525" i="2"/>
  <c r="G2531" i="5" s="1"/>
  <c r="E2526" i="2"/>
  <c r="G2528" i="2"/>
  <c r="G2534" i="5" s="1"/>
  <c r="B2526" i="2"/>
  <c r="F2526" i="2"/>
  <c r="C2526" i="2"/>
  <c r="D2524" i="2"/>
  <c r="A2524" i="2" s="1"/>
  <c r="E2531" i="5" l="1"/>
  <c r="C2531" i="5"/>
  <c r="B2531" i="5"/>
  <c r="F2531" i="5"/>
  <c r="D2531" i="5" s="1"/>
  <c r="A2532" i="5"/>
  <c r="E2534" i="5"/>
  <c r="C2534" i="5"/>
  <c r="F2534" i="5"/>
  <c r="D2534" i="5" s="1"/>
  <c r="B2534" i="5"/>
  <c r="D2526" i="2"/>
  <c r="A2526" i="2" s="1"/>
  <c r="E2528" i="2"/>
  <c r="G2530" i="2"/>
  <c r="G2536" i="5" s="1"/>
  <c r="F2528" i="2"/>
  <c r="B2528" i="2"/>
  <c r="C2528" i="2"/>
  <c r="E2525" i="2"/>
  <c r="C2525" i="2"/>
  <c r="G2527" i="2"/>
  <c r="G2533" i="5" s="1"/>
  <c r="F2525" i="2"/>
  <c r="B2525" i="2"/>
  <c r="D2523" i="2"/>
  <c r="A2523" i="2" s="1"/>
  <c r="A2531" i="5" l="1"/>
  <c r="C2533" i="5"/>
  <c r="E2533" i="5"/>
  <c r="B2533" i="5"/>
  <c r="F2533" i="5"/>
  <c r="E2536" i="5"/>
  <c r="C2536" i="5"/>
  <c r="F2536" i="5"/>
  <c r="D2536" i="5" s="1"/>
  <c r="B2536" i="5"/>
  <c r="A2534" i="5"/>
  <c r="D2525" i="2"/>
  <c r="A2525" i="2" s="1"/>
  <c r="E2530" i="2"/>
  <c r="F2530" i="2"/>
  <c r="G2532" i="2"/>
  <c r="G2538" i="5" s="1"/>
  <c r="B2530" i="2"/>
  <c r="C2530" i="2"/>
  <c r="D2528" i="2"/>
  <c r="A2528" i="2" s="1"/>
  <c r="G2529" i="2"/>
  <c r="G2535" i="5" s="1"/>
  <c r="F2527" i="2"/>
  <c r="B2527" i="2"/>
  <c r="C2527" i="2"/>
  <c r="E2527" i="2"/>
  <c r="D2533" i="5" l="1"/>
  <c r="A2533" i="5"/>
  <c r="C2535" i="5"/>
  <c r="E2535" i="5"/>
  <c r="F2535" i="5"/>
  <c r="B2535" i="5"/>
  <c r="E2538" i="5"/>
  <c r="D2538" i="5" s="1"/>
  <c r="C2538" i="5"/>
  <c r="B2538" i="5"/>
  <c r="F2538" i="5"/>
  <c r="A2536" i="5"/>
  <c r="D2527" i="2"/>
  <c r="A2527" i="2" s="1"/>
  <c r="C2532" i="2"/>
  <c r="E2532" i="2"/>
  <c r="F2532" i="2"/>
  <c r="B2532" i="2"/>
  <c r="G2534" i="2"/>
  <c r="G2540" i="5" s="1"/>
  <c r="G2531" i="2"/>
  <c r="G2537" i="5" s="1"/>
  <c r="F2529" i="2"/>
  <c r="E2529" i="2"/>
  <c r="C2529" i="2"/>
  <c r="B2529" i="2"/>
  <c r="D2530" i="2"/>
  <c r="A2530" i="2" s="1"/>
  <c r="D2535" i="5" l="1"/>
  <c r="A2535" i="5" s="1"/>
  <c r="C2537" i="5"/>
  <c r="E2537" i="5"/>
  <c r="F2537" i="5"/>
  <c r="D2537" i="5" s="1"/>
  <c r="B2537" i="5"/>
  <c r="A2537" i="5" s="1"/>
  <c r="C2540" i="5"/>
  <c r="E2540" i="5"/>
  <c r="F2540" i="5"/>
  <c r="B2540" i="5"/>
  <c r="A2538" i="5"/>
  <c r="D2529" i="2"/>
  <c r="A2529" i="2" s="1"/>
  <c r="D2532" i="2"/>
  <c r="A2532" i="2" s="1"/>
  <c r="G2533" i="2"/>
  <c r="G2539" i="5" s="1"/>
  <c r="F2531" i="2"/>
  <c r="E2531" i="2"/>
  <c r="B2531" i="2"/>
  <c r="C2531" i="2"/>
  <c r="G2536" i="2"/>
  <c r="G2542" i="5" s="1"/>
  <c r="B2534" i="2"/>
  <c r="F2534" i="2"/>
  <c r="E2534" i="2"/>
  <c r="C2534" i="2"/>
  <c r="E2542" i="5" l="1"/>
  <c r="C2542" i="5"/>
  <c r="F2542" i="5"/>
  <c r="D2542" i="5" s="1"/>
  <c r="B2542" i="5"/>
  <c r="A2542" i="5" s="1"/>
  <c r="A2540" i="5"/>
  <c r="E2539" i="5"/>
  <c r="C2539" i="5"/>
  <c r="B2539" i="5"/>
  <c r="F2539" i="5"/>
  <c r="D2540" i="5"/>
  <c r="D2531" i="2"/>
  <c r="A2531" i="2" s="1"/>
  <c r="D2534" i="2"/>
  <c r="A2534" i="2" s="1"/>
  <c r="F2533" i="2"/>
  <c r="B2533" i="2"/>
  <c r="C2533" i="2"/>
  <c r="E2533" i="2"/>
  <c r="G2535" i="2"/>
  <c r="G2541" i="5" s="1"/>
  <c r="E2536" i="2"/>
  <c r="B2536" i="2"/>
  <c r="G2538" i="2"/>
  <c r="G2544" i="5" s="1"/>
  <c r="C2536" i="2"/>
  <c r="F2536" i="2"/>
  <c r="E2544" i="5" l="1"/>
  <c r="C2544" i="5"/>
  <c r="F2544" i="5"/>
  <c r="D2544" i="5" s="1"/>
  <c r="B2544" i="5"/>
  <c r="E2541" i="5"/>
  <c r="C2541" i="5"/>
  <c r="F2541" i="5"/>
  <c r="D2541" i="5" s="1"/>
  <c r="B2541" i="5"/>
  <c r="D2539" i="5"/>
  <c r="A2539" i="5" s="1"/>
  <c r="D2533" i="2"/>
  <c r="A2533" i="2" s="1"/>
  <c r="D2536" i="2"/>
  <c r="A2536" i="2" s="1"/>
  <c r="C2538" i="2"/>
  <c r="B2538" i="2"/>
  <c r="E2538" i="2"/>
  <c r="F2538" i="2"/>
  <c r="G2540" i="2"/>
  <c r="G2546" i="5" s="1"/>
  <c r="F2535" i="2"/>
  <c r="E2535" i="2"/>
  <c r="B2535" i="2"/>
  <c r="G2537" i="2"/>
  <c r="G2543" i="5" s="1"/>
  <c r="C2535" i="2"/>
  <c r="A2544" i="5" l="1"/>
  <c r="C2543" i="5"/>
  <c r="E2543" i="5"/>
  <c r="F2543" i="5"/>
  <c r="B2543" i="5"/>
  <c r="C2546" i="5"/>
  <c r="E2546" i="5"/>
  <c r="F2546" i="5"/>
  <c r="B2546" i="5"/>
  <c r="A2541" i="5"/>
  <c r="D2535" i="2"/>
  <c r="A2535" i="2" s="1"/>
  <c r="C2537" i="2"/>
  <c r="B2537" i="2"/>
  <c r="E2537" i="2"/>
  <c r="G2539" i="2"/>
  <c r="G2545" i="5" s="1"/>
  <c r="F2537" i="2"/>
  <c r="E2540" i="2"/>
  <c r="G2542" i="2"/>
  <c r="G2548" i="5" s="1"/>
  <c r="F2540" i="2"/>
  <c r="B2540" i="2"/>
  <c r="C2540" i="2"/>
  <c r="D2538" i="2"/>
  <c r="A2538" i="2" s="1"/>
  <c r="D2546" i="5" l="1"/>
  <c r="D2543" i="5"/>
  <c r="A2543" i="5" s="1"/>
  <c r="E2548" i="5"/>
  <c r="C2548" i="5"/>
  <c r="F2548" i="5"/>
  <c r="D2548" i="5" s="1"/>
  <c r="B2548" i="5"/>
  <c r="E2545" i="5"/>
  <c r="C2545" i="5"/>
  <c r="F2545" i="5"/>
  <c r="B2545" i="5"/>
  <c r="A2546" i="5"/>
  <c r="D2537" i="2"/>
  <c r="A2537" i="2" s="1"/>
  <c r="B2539" i="2"/>
  <c r="C2539" i="2"/>
  <c r="E2539" i="2"/>
  <c r="F2539" i="2"/>
  <c r="G2541" i="2"/>
  <c r="G2547" i="5" s="1"/>
  <c r="B2542" i="2"/>
  <c r="F2542" i="2"/>
  <c r="C2542" i="2"/>
  <c r="E2542" i="2"/>
  <c r="G2544" i="2"/>
  <c r="D2540" i="2"/>
  <c r="A2540" i="2" s="1"/>
  <c r="A2548" i="5" l="1"/>
  <c r="G2546" i="2"/>
  <c r="G2550" i="5"/>
  <c r="E2547" i="5"/>
  <c r="C2547" i="5"/>
  <c r="B2547" i="5"/>
  <c r="A2547" i="5" s="1"/>
  <c r="F2547" i="5"/>
  <c r="D2547" i="5" s="1"/>
  <c r="D2545" i="5"/>
  <c r="A2545" i="5" s="1"/>
  <c r="D2539" i="2"/>
  <c r="A2539" i="2" s="1"/>
  <c r="F2544" i="2"/>
  <c r="C2544" i="2"/>
  <c r="B2544" i="2"/>
  <c r="E2544" i="2"/>
  <c r="D2542" i="2"/>
  <c r="A2542" i="2" s="1"/>
  <c r="C2541" i="2"/>
  <c r="B2541" i="2"/>
  <c r="F2541" i="2"/>
  <c r="G2543" i="2"/>
  <c r="G2549" i="5" s="1"/>
  <c r="E2541" i="2"/>
  <c r="C2550" i="5" l="1"/>
  <c r="E2550" i="5"/>
  <c r="B2550" i="5"/>
  <c r="A2550" i="5" s="1"/>
  <c r="F2550" i="5"/>
  <c r="D2550" i="5" s="1"/>
  <c r="E2549" i="5"/>
  <c r="C2549" i="5"/>
  <c r="F2549" i="5"/>
  <c r="D2549" i="5" s="1"/>
  <c r="B2549" i="5"/>
  <c r="G2552" i="5"/>
  <c r="E2546" i="2"/>
  <c r="D2546" i="2" s="1"/>
  <c r="A2546" i="2" s="1"/>
  <c r="G2548" i="2"/>
  <c r="B2546" i="2"/>
  <c r="F2546" i="2"/>
  <c r="C2546" i="2"/>
  <c r="D2541" i="2"/>
  <c r="A2541" i="2" s="1"/>
  <c r="B2543" i="2"/>
  <c r="E2543" i="2"/>
  <c r="C2543" i="2"/>
  <c r="G2545" i="2"/>
  <c r="F2543" i="2"/>
  <c r="D2544" i="2"/>
  <c r="A2544" i="2"/>
  <c r="A2549" i="5" l="1"/>
  <c r="G2547" i="2"/>
  <c r="G2551" i="5"/>
  <c r="G2554" i="5"/>
  <c r="B2548" i="2"/>
  <c r="E2548" i="2"/>
  <c r="C2548" i="2"/>
  <c r="F2548" i="2"/>
  <c r="G2550" i="2"/>
  <c r="C2552" i="5"/>
  <c r="E2552" i="5"/>
  <c r="F2552" i="5"/>
  <c r="D2552" i="5" s="1"/>
  <c r="B2552" i="5"/>
  <c r="A2552" i="5" s="1"/>
  <c r="C2545" i="2"/>
  <c r="E2545" i="2"/>
  <c r="F2545" i="2"/>
  <c r="B2545" i="2"/>
  <c r="D2543" i="2"/>
  <c r="A2543" i="2"/>
  <c r="E2554" i="5" l="1"/>
  <c r="C2554" i="5"/>
  <c r="F2554" i="5"/>
  <c r="B2554" i="5"/>
  <c r="E2551" i="5"/>
  <c r="C2551" i="5"/>
  <c r="F2551" i="5"/>
  <c r="D2551" i="5" s="1"/>
  <c r="B2551" i="5"/>
  <c r="D2548" i="2"/>
  <c r="A2548" i="2" s="1"/>
  <c r="C2547" i="2"/>
  <c r="G2553" i="5"/>
  <c r="G2549" i="2"/>
  <c r="B2547" i="2"/>
  <c r="E2547" i="2"/>
  <c r="F2547" i="2"/>
  <c r="G2556" i="5"/>
  <c r="B2550" i="2"/>
  <c r="F2550" i="2"/>
  <c r="C2550" i="2"/>
  <c r="E2550" i="2"/>
  <c r="D2550" i="2" s="1"/>
  <c r="A2550" i="2" s="1"/>
  <c r="G2552" i="2"/>
  <c r="D2545" i="2"/>
  <c r="A2545" i="2" s="1"/>
  <c r="B2549" i="2" l="1"/>
  <c r="G2555" i="5"/>
  <c r="C2549" i="2"/>
  <c r="F2549" i="2"/>
  <c r="E2549" i="2"/>
  <c r="D2549" i="2" s="1"/>
  <c r="A2549" i="2" s="1"/>
  <c r="G2551" i="2"/>
  <c r="A2554" i="5"/>
  <c r="C2553" i="5"/>
  <c r="E2553" i="5"/>
  <c r="F2553" i="5"/>
  <c r="D2553" i="5" s="1"/>
  <c r="B2553" i="5"/>
  <c r="D2554" i="5"/>
  <c r="D2547" i="2"/>
  <c r="A2547" i="2" s="1"/>
  <c r="G2558" i="5"/>
  <c r="C2552" i="2"/>
  <c r="B2552" i="2"/>
  <c r="E2552" i="2"/>
  <c r="G2554" i="2"/>
  <c r="F2552" i="2"/>
  <c r="C2556" i="5"/>
  <c r="E2556" i="5"/>
  <c r="B2556" i="5"/>
  <c r="F2556" i="5"/>
  <c r="D2556" i="5" s="1"/>
  <c r="A2551" i="5"/>
  <c r="A2556" i="5" l="1"/>
  <c r="C2558" i="5"/>
  <c r="E2558" i="5"/>
  <c r="F2558" i="5"/>
  <c r="B2558" i="5"/>
  <c r="G2557" i="5"/>
  <c r="B2551" i="2"/>
  <c r="F2551" i="2"/>
  <c r="C2551" i="2"/>
  <c r="E2551" i="2"/>
  <c r="G2553" i="2"/>
  <c r="G2560" i="5"/>
  <c r="E2554" i="2"/>
  <c r="G2556" i="2"/>
  <c r="B2554" i="2"/>
  <c r="F2554" i="2"/>
  <c r="C2554" i="2"/>
  <c r="A2553" i="5"/>
  <c r="D2552" i="2"/>
  <c r="A2552" i="2" s="1"/>
  <c r="E2555" i="5"/>
  <c r="C2555" i="5"/>
  <c r="F2555" i="5"/>
  <c r="D2555" i="5" s="1"/>
  <c r="B2555" i="5"/>
  <c r="A2555" i="5" s="1"/>
  <c r="D2554" i="2" l="1"/>
  <c r="A2554" i="2" s="1"/>
  <c r="C2557" i="5"/>
  <c r="E2557" i="5"/>
  <c r="F2557" i="5"/>
  <c r="D2557" i="5" s="1"/>
  <c r="B2557" i="5"/>
  <c r="E2560" i="5"/>
  <c r="C2560" i="5"/>
  <c r="F2560" i="5"/>
  <c r="B2560" i="5"/>
  <c r="D2558" i="5"/>
  <c r="A2558" i="5" s="1"/>
  <c r="G2559" i="5"/>
  <c r="E2553" i="2"/>
  <c r="G2555" i="2"/>
  <c r="F2553" i="2"/>
  <c r="C2553" i="2"/>
  <c r="B2553" i="2"/>
  <c r="D2551" i="2"/>
  <c r="A2551" i="2" s="1"/>
  <c r="G2562" i="5"/>
  <c r="E2556" i="2"/>
  <c r="D2556" i="2" s="1"/>
  <c r="A2556" i="2" s="1"/>
  <c r="G2558" i="2"/>
  <c r="B2556" i="2"/>
  <c r="C2556" i="2"/>
  <c r="F2556" i="2"/>
  <c r="G2561" i="5" l="1"/>
  <c r="F2555" i="2"/>
  <c r="C2555" i="2"/>
  <c r="E2555" i="2"/>
  <c r="D2555" i="2" s="1"/>
  <c r="G2557" i="2"/>
  <c r="B2555" i="2"/>
  <c r="A2557" i="5"/>
  <c r="G2564" i="5"/>
  <c r="C2558" i="2"/>
  <c r="E2558" i="2"/>
  <c r="G2560" i="2"/>
  <c r="B2558" i="2"/>
  <c r="F2558" i="2"/>
  <c r="C2559" i="5"/>
  <c r="E2559" i="5"/>
  <c r="B2559" i="5"/>
  <c r="F2559" i="5"/>
  <c r="D2553" i="2"/>
  <c r="A2553" i="2" s="1"/>
  <c r="C2562" i="5"/>
  <c r="E2562" i="5"/>
  <c r="B2562" i="5"/>
  <c r="F2562" i="5"/>
  <c r="D2562" i="5" s="1"/>
  <c r="A2560" i="5"/>
  <c r="D2560" i="5"/>
  <c r="A2562" i="5" l="1"/>
  <c r="G2563" i="5"/>
  <c r="C2557" i="2"/>
  <c r="G2559" i="2"/>
  <c r="E2557" i="2"/>
  <c r="D2557" i="2" s="1"/>
  <c r="A2557" i="2" s="1"/>
  <c r="B2557" i="2"/>
  <c r="F2557" i="2"/>
  <c r="A2555" i="2"/>
  <c r="A2559" i="5"/>
  <c r="E2564" i="5"/>
  <c r="C2564" i="5"/>
  <c r="F2564" i="5"/>
  <c r="D2564" i="5" s="1"/>
  <c r="B2564" i="5"/>
  <c r="G2566" i="5"/>
  <c r="C2560" i="2"/>
  <c r="B2560" i="2"/>
  <c r="E2560" i="2"/>
  <c r="D2560" i="2" s="1"/>
  <c r="A2560" i="2" s="1"/>
  <c r="G2562" i="2"/>
  <c r="F2560" i="2"/>
  <c r="D2558" i="2"/>
  <c r="A2558" i="2" s="1"/>
  <c r="D2559" i="5"/>
  <c r="C2561" i="5"/>
  <c r="E2561" i="5"/>
  <c r="F2561" i="5"/>
  <c r="D2561" i="5" s="1"/>
  <c r="B2561" i="5"/>
  <c r="A2561" i="5" s="1"/>
  <c r="C2566" i="5" l="1"/>
  <c r="E2566" i="5"/>
  <c r="B2566" i="5"/>
  <c r="A2566" i="5" s="1"/>
  <c r="F2566" i="5"/>
  <c r="D2566" i="5" s="1"/>
  <c r="G2565" i="5"/>
  <c r="B2559" i="2"/>
  <c r="F2559" i="2"/>
  <c r="C2559" i="2"/>
  <c r="E2559" i="2"/>
  <c r="G2561" i="2"/>
  <c r="A2564" i="5"/>
  <c r="G2568" i="5"/>
  <c r="F2562" i="2"/>
  <c r="E2562" i="2"/>
  <c r="D2562" i="2" s="1"/>
  <c r="C2562" i="2"/>
  <c r="B2562" i="2"/>
  <c r="G2564" i="2"/>
  <c r="C2563" i="5"/>
  <c r="E2563" i="5"/>
  <c r="F2563" i="5"/>
  <c r="B2563" i="5"/>
  <c r="C2565" i="5" l="1"/>
  <c r="E2565" i="5"/>
  <c r="F2565" i="5"/>
  <c r="D2565" i="5" s="1"/>
  <c r="B2565" i="5"/>
  <c r="A2565" i="5" s="1"/>
  <c r="A2563" i="5"/>
  <c r="D2563" i="5"/>
  <c r="E2568" i="5"/>
  <c r="C2568" i="5"/>
  <c r="F2568" i="5"/>
  <c r="B2568" i="5"/>
  <c r="G2567" i="5"/>
  <c r="C2561" i="2"/>
  <c r="F2561" i="2"/>
  <c r="B2561" i="2"/>
  <c r="E2561" i="2"/>
  <c r="D2561" i="2" s="1"/>
  <c r="A2561" i="2" s="1"/>
  <c r="G2563" i="2"/>
  <c r="A2562" i="2"/>
  <c r="G2570" i="5"/>
  <c r="C2564" i="2"/>
  <c r="F2564" i="2"/>
  <c r="E2564" i="2"/>
  <c r="G2566" i="2"/>
  <c r="B2564" i="2"/>
  <c r="D2559" i="2"/>
  <c r="A2559" i="2" s="1"/>
  <c r="G2569" i="5" l="1"/>
  <c r="F2563" i="2"/>
  <c r="C2563" i="2"/>
  <c r="E2563" i="2"/>
  <c r="D2563" i="2" s="1"/>
  <c r="A2563" i="2" s="1"/>
  <c r="B2563" i="2"/>
  <c r="G2565" i="2"/>
  <c r="E2567" i="5"/>
  <c r="C2567" i="5"/>
  <c r="B2567" i="5"/>
  <c r="F2567" i="5"/>
  <c r="E2570" i="5"/>
  <c r="C2570" i="5"/>
  <c r="B2570" i="5"/>
  <c r="A2570" i="5" s="1"/>
  <c r="F2570" i="5"/>
  <c r="D2570" i="5" s="1"/>
  <c r="G2572" i="5"/>
  <c r="B2566" i="2"/>
  <c r="F2566" i="2"/>
  <c r="C2566" i="2"/>
  <c r="E2566" i="2"/>
  <c r="D2566" i="2" s="1"/>
  <c r="A2566" i="2" s="1"/>
  <c r="G2568" i="2"/>
  <c r="D2564" i="2"/>
  <c r="A2564" i="2" s="1"/>
  <c r="D2568" i="5"/>
  <c r="A2568" i="5" s="1"/>
  <c r="C2572" i="5" l="1"/>
  <c r="E2572" i="5"/>
  <c r="B2572" i="5"/>
  <c r="F2572" i="5"/>
  <c r="G2571" i="5"/>
  <c r="E2565" i="2"/>
  <c r="D2565" i="2" s="1"/>
  <c r="A2565" i="2" s="1"/>
  <c r="G2567" i="2"/>
  <c r="B2565" i="2"/>
  <c r="F2565" i="2"/>
  <c r="C2565" i="2"/>
  <c r="G2574" i="5"/>
  <c r="C2568" i="2"/>
  <c r="G2570" i="2"/>
  <c r="B2568" i="2"/>
  <c r="E2568" i="2"/>
  <c r="F2568" i="2"/>
  <c r="D2567" i="5"/>
  <c r="A2567" i="5"/>
  <c r="E2569" i="5"/>
  <c r="C2569" i="5"/>
  <c r="F2569" i="5"/>
  <c r="D2569" i="5" s="1"/>
  <c r="B2569" i="5"/>
  <c r="A2569" i="5" s="1"/>
  <c r="D2568" i="2" l="1"/>
  <c r="A2568" i="2" s="1"/>
  <c r="G2573" i="5"/>
  <c r="G2569" i="2"/>
  <c r="C2567" i="2"/>
  <c r="E2567" i="2"/>
  <c r="D2567" i="2" s="1"/>
  <c r="A2567" i="2" s="1"/>
  <c r="B2567" i="2"/>
  <c r="F2567" i="2"/>
  <c r="G2576" i="5"/>
  <c r="F2570" i="2"/>
  <c r="C2570" i="2"/>
  <c r="E2570" i="2"/>
  <c r="D2570" i="2" s="1"/>
  <c r="G2572" i="2"/>
  <c r="B2570" i="2"/>
  <c r="C2571" i="5"/>
  <c r="E2571" i="5"/>
  <c r="B2571" i="5"/>
  <c r="F2571" i="5"/>
  <c r="D2572" i="5"/>
  <c r="A2572" i="5"/>
  <c r="E2574" i="5"/>
  <c r="C2574" i="5"/>
  <c r="F2574" i="5"/>
  <c r="B2574" i="5"/>
  <c r="C2576" i="5" l="1"/>
  <c r="E2576" i="5"/>
  <c r="B2576" i="5"/>
  <c r="F2576" i="5"/>
  <c r="G2575" i="5"/>
  <c r="B2569" i="2"/>
  <c r="E2569" i="2"/>
  <c r="D2569" i="2" s="1"/>
  <c r="A2569" i="2" s="1"/>
  <c r="G2571" i="2"/>
  <c r="C2569" i="2"/>
  <c r="F2569" i="2"/>
  <c r="G2578" i="5"/>
  <c r="G2574" i="2"/>
  <c r="B2572" i="2"/>
  <c r="C2572" i="2"/>
  <c r="F2572" i="2"/>
  <c r="E2572" i="2"/>
  <c r="D2572" i="2" s="1"/>
  <c r="E2573" i="5"/>
  <c r="C2573" i="5"/>
  <c r="F2573" i="5"/>
  <c r="B2573" i="5"/>
  <c r="D2574" i="5"/>
  <c r="A2574" i="5" s="1"/>
  <c r="A2570" i="2"/>
  <c r="D2571" i="5"/>
  <c r="A2571" i="5" s="1"/>
  <c r="E2575" i="5" l="1"/>
  <c r="C2575" i="5"/>
  <c r="B2575" i="5"/>
  <c r="F2575" i="5"/>
  <c r="D2575" i="5" s="1"/>
  <c r="G2580" i="5"/>
  <c r="B2574" i="2"/>
  <c r="F2574" i="2"/>
  <c r="C2574" i="2"/>
  <c r="E2574" i="2"/>
  <c r="G2576" i="2"/>
  <c r="D2573" i="5"/>
  <c r="C2578" i="5"/>
  <c r="E2578" i="5"/>
  <c r="B2578" i="5"/>
  <c r="F2578" i="5"/>
  <c r="A2576" i="5"/>
  <c r="A2573" i="5"/>
  <c r="D2576" i="5"/>
  <c r="A2572" i="2"/>
  <c r="G2577" i="5"/>
  <c r="E2571" i="2"/>
  <c r="D2571" i="2" s="1"/>
  <c r="B2571" i="2"/>
  <c r="G2573" i="2"/>
  <c r="C2571" i="2"/>
  <c r="F2571" i="2"/>
  <c r="D2578" i="5" l="1"/>
  <c r="E2580" i="5"/>
  <c r="C2580" i="5"/>
  <c r="B2580" i="5"/>
  <c r="A2580" i="5" s="1"/>
  <c r="F2580" i="5"/>
  <c r="D2580" i="5" s="1"/>
  <c r="E2577" i="5"/>
  <c r="C2577" i="5"/>
  <c r="B2577" i="5"/>
  <c r="F2577" i="5"/>
  <c r="A2578" i="5"/>
  <c r="A2575" i="5"/>
  <c r="A2571" i="2"/>
  <c r="G2582" i="5"/>
  <c r="C2576" i="2"/>
  <c r="B2576" i="2"/>
  <c r="E2576" i="2"/>
  <c r="D2576" i="2" s="1"/>
  <c r="A2576" i="2" s="1"/>
  <c r="G2578" i="2"/>
  <c r="F2576" i="2"/>
  <c r="G2579" i="5"/>
  <c r="E2573" i="2"/>
  <c r="G2575" i="2"/>
  <c r="B2573" i="2"/>
  <c r="C2573" i="2"/>
  <c r="F2573" i="2"/>
  <c r="D2574" i="2"/>
  <c r="A2574" i="2" s="1"/>
  <c r="G2581" i="5" l="1"/>
  <c r="F2575" i="2"/>
  <c r="B2575" i="2"/>
  <c r="C2575" i="2"/>
  <c r="E2575" i="2"/>
  <c r="D2575" i="2" s="1"/>
  <c r="A2575" i="2" s="1"/>
  <c r="G2577" i="2"/>
  <c r="E2582" i="5"/>
  <c r="C2582" i="5"/>
  <c r="B2582" i="5"/>
  <c r="F2582" i="5"/>
  <c r="D2573" i="2"/>
  <c r="A2573" i="2" s="1"/>
  <c r="C2579" i="5"/>
  <c r="E2579" i="5"/>
  <c r="B2579" i="5"/>
  <c r="F2579" i="5"/>
  <c r="D2579" i="5" s="1"/>
  <c r="G2584" i="5"/>
  <c r="E2578" i="2"/>
  <c r="G2580" i="2"/>
  <c r="B2578" i="2"/>
  <c r="F2578" i="2"/>
  <c r="C2578" i="2"/>
  <c r="D2577" i="5"/>
  <c r="A2577" i="5" s="1"/>
  <c r="A2579" i="5" l="1"/>
  <c r="G2583" i="5"/>
  <c r="E2577" i="2"/>
  <c r="C2577" i="2"/>
  <c r="G2579" i="2"/>
  <c r="F2577" i="2"/>
  <c r="B2577" i="2"/>
  <c r="D2582" i="5"/>
  <c r="A2582" i="5" s="1"/>
  <c r="D2578" i="2"/>
  <c r="A2578" i="2" s="1"/>
  <c r="C2581" i="5"/>
  <c r="E2581" i="5"/>
  <c r="F2581" i="5"/>
  <c r="D2581" i="5" s="1"/>
  <c r="B2581" i="5"/>
  <c r="G2586" i="5"/>
  <c r="C2580" i="2"/>
  <c r="F2580" i="2"/>
  <c r="E2580" i="2"/>
  <c r="G2582" i="2"/>
  <c r="B2580" i="2"/>
  <c r="E2584" i="5"/>
  <c r="C2584" i="5"/>
  <c r="B2584" i="5"/>
  <c r="F2584" i="5"/>
  <c r="D2584" i="5" s="1"/>
  <c r="A2584" i="5" l="1"/>
  <c r="G2585" i="5"/>
  <c r="G2581" i="2"/>
  <c r="E2579" i="2"/>
  <c r="D2579" i="2" s="1"/>
  <c r="B2579" i="2"/>
  <c r="F2579" i="2"/>
  <c r="C2579" i="2"/>
  <c r="D2577" i="2"/>
  <c r="A2577" i="2" s="1"/>
  <c r="E2586" i="5"/>
  <c r="C2586" i="5"/>
  <c r="F2586" i="5"/>
  <c r="D2586" i="5" s="1"/>
  <c r="B2586" i="5"/>
  <c r="G2588" i="5"/>
  <c r="E2582" i="2"/>
  <c r="D2582" i="2" s="1"/>
  <c r="G2584" i="2"/>
  <c r="B2582" i="2"/>
  <c r="F2582" i="2"/>
  <c r="C2582" i="2"/>
  <c r="E2583" i="5"/>
  <c r="C2583" i="5"/>
  <c r="B2583" i="5"/>
  <c r="F2583" i="5"/>
  <c r="D2583" i="5" s="1"/>
  <c r="A2581" i="5"/>
  <c r="D2580" i="2"/>
  <c r="A2580" i="2" s="1"/>
  <c r="E2588" i="5" l="1"/>
  <c r="C2588" i="5"/>
  <c r="F2588" i="5"/>
  <c r="D2588" i="5" s="1"/>
  <c r="B2588" i="5"/>
  <c r="A2588" i="5" s="1"/>
  <c r="A2579" i="2"/>
  <c r="A2582" i="2"/>
  <c r="A2586" i="5"/>
  <c r="G2587" i="5"/>
  <c r="F2581" i="2"/>
  <c r="B2581" i="2"/>
  <c r="C2581" i="2"/>
  <c r="E2581" i="2"/>
  <c r="D2581" i="2" s="1"/>
  <c r="A2581" i="2" s="1"/>
  <c r="G2583" i="2"/>
  <c r="E2585" i="5"/>
  <c r="C2585" i="5"/>
  <c r="B2585" i="5"/>
  <c r="F2585" i="5"/>
  <c r="G2590" i="5"/>
  <c r="C2584" i="2"/>
  <c r="B2584" i="2"/>
  <c r="E2584" i="2"/>
  <c r="G2586" i="2"/>
  <c r="F2584" i="2"/>
  <c r="A2583" i="5"/>
  <c r="E2587" i="5" l="1"/>
  <c r="C2587" i="5"/>
  <c r="B2587" i="5"/>
  <c r="F2587" i="5"/>
  <c r="D2587" i="5" s="1"/>
  <c r="D2584" i="2"/>
  <c r="A2584" i="2" s="1"/>
  <c r="G2589" i="5"/>
  <c r="B2583" i="2"/>
  <c r="F2583" i="2"/>
  <c r="C2583" i="2"/>
  <c r="E2583" i="2"/>
  <c r="G2585" i="2"/>
  <c r="G2592" i="5"/>
  <c r="G2588" i="2"/>
  <c r="B2586" i="2"/>
  <c r="F2586" i="2"/>
  <c r="C2586" i="2"/>
  <c r="E2586" i="2"/>
  <c r="E2590" i="5"/>
  <c r="C2590" i="5"/>
  <c r="F2590" i="5"/>
  <c r="D2590" i="5" s="1"/>
  <c r="B2590" i="5"/>
  <c r="D2585" i="5"/>
  <c r="A2585" i="5" s="1"/>
  <c r="A2590" i="5" l="1"/>
  <c r="G2594" i="5"/>
  <c r="E2588" i="2"/>
  <c r="G2590" i="2"/>
  <c r="B2588" i="2"/>
  <c r="C2588" i="2"/>
  <c r="F2588" i="2"/>
  <c r="E2589" i="5"/>
  <c r="C2589" i="5"/>
  <c r="F2589" i="5"/>
  <c r="B2589" i="5"/>
  <c r="C2592" i="5"/>
  <c r="E2592" i="5"/>
  <c r="D2592" i="5" s="1"/>
  <c r="F2592" i="5"/>
  <c r="B2592" i="5"/>
  <c r="G2591" i="5"/>
  <c r="G2587" i="2"/>
  <c r="E2585" i="2"/>
  <c r="C2585" i="2"/>
  <c r="F2585" i="2"/>
  <c r="B2585" i="2"/>
  <c r="A2587" i="5"/>
  <c r="D2583" i="2"/>
  <c r="A2583" i="2" s="1"/>
  <c r="D2586" i="2"/>
  <c r="A2586" i="2" s="1"/>
  <c r="A2592" i="5" l="1"/>
  <c r="G2596" i="5"/>
  <c r="F2590" i="2"/>
  <c r="C2590" i="2"/>
  <c r="E2590" i="2"/>
  <c r="D2590" i="2" s="1"/>
  <c r="G2592" i="2"/>
  <c r="B2590" i="2"/>
  <c r="A2590" i="2" s="1"/>
  <c r="A2589" i="5"/>
  <c r="D2588" i="2"/>
  <c r="A2588" i="2" s="1"/>
  <c r="D2589" i="5"/>
  <c r="E2594" i="5"/>
  <c r="C2594" i="5"/>
  <c r="F2594" i="5"/>
  <c r="B2594" i="5"/>
  <c r="E2591" i="5"/>
  <c r="C2591" i="5"/>
  <c r="B2591" i="5"/>
  <c r="F2591" i="5"/>
  <c r="D2585" i="2"/>
  <c r="A2585" i="2" s="1"/>
  <c r="G2593" i="5"/>
  <c r="E2587" i="2"/>
  <c r="D2587" i="2" s="1"/>
  <c r="C2587" i="2"/>
  <c r="G2589" i="2"/>
  <c r="B2587" i="2"/>
  <c r="F2587" i="2"/>
  <c r="G2598" i="5" l="1"/>
  <c r="C2592" i="2"/>
  <c r="B2592" i="2"/>
  <c r="G2594" i="2"/>
  <c r="E2592" i="2"/>
  <c r="F2592" i="2"/>
  <c r="D2594" i="5"/>
  <c r="A2594" i="5" s="1"/>
  <c r="G2595" i="5"/>
  <c r="E2589" i="2"/>
  <c r="G2591" i="2"/>
  <c r="B2589" i="2"/>
  <c r="F2589" i="2"/>
  <c r="C2589" i="2"/>
  <c r="D2591" i="5"/>
  <c r="A2591" i="5" s="1"/>
  <c r="E2596" i="5"/>
  <c r="C2596" i="5"/>
  <c r="B2596" i="5"/>
  <c r="F2596" i="5"/>
  <c r="D2596" i="5" s="1"/>
  <c r="A2587" i="2"/>
  <c r="E2593" i="5"/>
  <c r="C2593" i="5"/>
  <c r="B2593" i="5"/>
  <c r="F2593" i="5"/>
  <c r="D2592" i="2" l="1"/>
  <c r="A2592" i="2" s="1"/>
  <c r="G2600" i="5"/>
  <c r="F2594" i="2"/>
  <c r="B2594" i="2"/>
  <c r="C2594" i="2"/>
  <c r="E2594" i="2"/>
  <c r="D2594" i="2" s="1"/>
  <c r="A2594" i="2" s="1"/>
  <c r="G2596" i="2"/>
  <c r="D2589" i="2"/>
  <c r="A2589" i="2" s="1"/>
  <c r="C2598" i="5"/>
  <c r="E2598" i="5"/>
  <c r="F2598" i="5"/>
  <c r="D2598" i="5" s="1"/>
  <c r="B2598" i="5"/>
  <c r="D2593" i="5"/>
  <c r="A2593" i="5" s="1"/>
  <c r="G2597" i="5"/>
  <c r="E2591" i="2"/>
  <c r="D2591" i="2" s="1"/>
  <c r="A2591" i="2" s="1"/>
  <c r="B2591" i="2"/>
  <c r="F2591" i="2"/>
  <c r="C2591" i="2"/>
  <c r="G2593" i="2"/>
  <c r="A2596" i="5"/>
  <c r="E2595" i="5"/>
  <c r="C2595" i="5"/>
  <c r="F2595" i="5"/>
  <c r="D2595" i="5" s="1"/>
  <c r="B2595" i="5"/>
  <c r="A2598" i="5" l="1"/>
  <c r="G2602" i="5"/>
  <c r="E2596" i="2"/>
  <c r="G2598" i="2"/>
  <c r="B2596" i="2"/>
  <c r="F2596" i="2"/>
  <c r="C2596" i="2"/>
  <c r="E2600" i="5"/>
  <c r="C2600" i="5"/>
  <c r="F2600" i="5"/>
  <c r="B2600" i="5"/>
  <c r="G2599" i="5"/>
  <c r="E2593" i="2"/>
  <c r="D2593" i="2" s="1"/>
  <c r="C2593" i="2"/>
  <c r="B2593" i="2"/>
  <c r="G2595" i="2"/>
  <c r="F2593" i="2"/>
  <c r="C2597" i="5"/>
  <c r="E2597" i="5"/>
  <c r="B2597" i="5"/>
  <c r="F2597" i="5"/>
  <c r="D2597" i="5" s="1"/>
  <c r="A2595" i="5"/>
  <c r="G2601" i="5" l="1"/>
  <c r="C2595" i="2"/>
  <c r="F2595" i="2"/>
  <c r="B2595" i="2"/>
  <c r="G2597" i="2"/>
  <c r="E2595" i="2"/>
  <c r="D2595" i="2" s="1"/>
  <c r="G2604" i="5"/>
  <c r="C2598" i="2"/>
  <c r="F2598" i="2"/>
  <c r="B2598" i="2"/>
  <c r="E2598" i="2"/>
  <c r="D2598" i="2" s="1"/>
  <c r="G2600" i="2"/>
  <c r="C2599" i="5"/>
  <c r="E2599" i="5"/>
  <c r="B2599" i="5"/>
  <c r="F2599" i="5"/>
  <c r="D2596" i="2"/>
  <c r="A2596" i="2" s="1"/>
  <c r="A2593" i="2"/>
  <c r="D2600" i="5"/>
  <c r="A2600" i="5" s="1"/>
  <c r="E2602" i="5"/>
  <c r="C2602" i="5"/>
  <c r="B2602" i="5"/>
  <c r="F2602" i="5"/>
  <c r="D2602" i="5" s="1"/>
  <c r="A2597" i="5"/>
  <c r="D2599" i="5" l="1"/>
  <c r="E2604" i="5"/>
  <c r="C2604" i="5"/>
  <c r="B2604" i="5"/>
  <c r="A2604" i="5" s="1"/>
  <c r="F2604" i="5"/>
  <c r="D2604" i="5" s="1"/>
  <c r="A2595" i="2"/>
  <c r="G2603" i="5"/>
  <c r="B2597" i="2"/>
  <c r="F2597" i="2"/>
  <c r="C2597" i="2"/>
  <c r="E2597" i="2"/>
  <c r="D2597" i="2" s="1"/>
  <c r="G2599" i="2"/>
  <c r="A2599" i="5"/>
  <c r="A2598" i="2"/>
  <c r="A2602" i="5"/>
  <c r="G2606" i="5"/>
  <c r="G2602" i="2"/>
  <c r="E2600" i="2"/>
  <c r="B2600" i="2"/>
  <c r="F2600" i="2"/>
  <c r="C2600" i="2"/>
  <c r="C2601" i="5"/>
  <c r="E2601" i="5"/>
  <c r="D2601" i="5" s="1"/>
  <c r="B2601" i="5"/>
  <c r="A2601" i="5" s="1"/>
  <c r="F2601" i="5"/>
  <c r="E2603" i="5" l="1"/>
  <c r="C2603" i="5"/>
  <c r="B2603" i="5"/>
  <c r="F2603" i="5"/>
  <c r="D2603" i="5" s="1"/>
  <c r="E2606" i="5"/>
  <c r="C2606" i="5"/>
  <c r="F2606" i="5"/>
  <c r="D2606" i="5" s="1"/>
  <c r="B2606" i="5"/>
  <c r="A2606" i="5" s="1"/>
  <c r="A2597" i="2"/>
  <c r="G2605" i="5"/>
  <c r="G2601" i="2"/>
  <c r="B2599" i="2"/>
  <c r="C2599" i="2"/>
  <c r="F2599" i="2"/>
  <c r="E2599" i="2"/>
  <c r="D2599" i="2" s="1"/>
  <c r="A2599" i="2" s="1"/>
  <c r="D2600" i="2"/>
  <c r="A2600" i="2" s="1"/>
  <c r="G2608" i="5"/>
  <c r="C2602" i="2"/>
  <c r="B2602" i="2"/>
  <c r="F2602" i="2"/>
  <c r="E2602" i="2"/>
  <c r="D2602" i="2" s="1"/>
  <c r="A2602" i="2" s="1"/>
  <c r="G2604" i="2"/>
  <c r="G2610" i="5" l="1"/>
  <c r="C2604" i="2"/>
  <c r="E2604" i="2"/>
  <c r="G2606" i="2"/>
  <c r="B2604" i="2"/>
  <c r="F2604" i="2"/>
  <c r="A2603" i="5"/>
  <c r="C2605" i="5"/>
  <c r="E2605" i="5"/>
  <c r="B2605" i="5"/>
  <c r="F2605" i="5"/>
  <c r="G2607" i="5"/>
  <c r="C2601" i="2"/>
  <c r="E2601" i="2"/>
  <c r="G2603" i="2"/>
  <c r="F2601" i="2"/>
  <c r="B2601" i="2"/>
  <c r="C2608" i="5"/>
  <c r="E2608" i="5"/>
  <c r="B2608" i="5"/>
  <c r="A2608" i="5" s="1"/>
  <c r="F2608" i="5"/>
  <c r="D2608" i="5" s="1"/>
  <c r="D2601" i="2" l="1"/>
  <c r="A2601" i="2" s="1"/>
  <c r="G2609" i="5"/>
  <c r="E2603" i="2"/>
  <c r="D2603" i="2" s="1"/>
  <c r="A2603" i="2" s="1"/>
  <c r="G2605" i="2"/>
  <c r="C2603" i="2"/>
  <c r="F2603" i="2"/>
  <c r="B2603" i="2"/>
  <c r="G2612" i="5"/>
  <c r="C2606" i="2"/>
  <c r="F2606" i="2"/>
  <c r="B2606" i="2"/>
  <c r="G2608" i="2"/>
  <c r="E2606" i="2"/>
  <c r="D2606" i="2" s="1"/>
  <c r="A2606" i="2" s="1"/>
  <c r="D2604" i="2"/>
  <c r="A2604" i="2" s="1"/>
  <c r="A2605" i="5"/>
  <c r="E2607" i="5"/>
  <c r="C2607" i="5"/>
  <c r="F2607" i="5"/>
  <c r="B2607" i="5"/>
  <c r="D2605" i="5"/>
  <c r="E2610" i="5"/>
  <c r="C2610" i="5"/>
  <c r="B2610" i="5"/>
  <c r="F2610" i="5"/>
  <c r="D2610" i="5" s="1"/>
  <c r="E2612" i="5" l="1"/>
  <c r="C2612" i="5"/>
  <c r="F2612" i="5"/>
  <c r="D2612" i="5" s="1"/>
  <c r="B2612" i="5"/>
  <c r="G2614" i="5"/>
  <c r="G2610" i="2"/>
  <c r="B2608" i="2"/>
  <c r="E2608" i="2"/>
  <c r="D2608" i="2" s="1"/>
  <c r="F2608" i="2"/>
  <c r="C2608" i="2"/>
  <c r="G2611" i="5"/>
  <c r="C2605" i="2"/>
  <c r="E2605" i="2"/>
  <c r="D2605" i="2" s="1"/>
  <c r="A2605" i="2" s="1"/>
  <c r="G2607" i="2"/>
  <c r="F2605" i="2"/>
  <c r="B2605" i="2"/>
  <c r="A2610" i="5"/>
  <c r="E2609" i="5"/>
  <c r="C2609" i="5"/>
  <c r="F2609" i="5"/>
  <c r="D2609" i="5" s="1"/>
  <c r="B2609" i="5"/>
  <c r="D2607" i="5"/>
  <c r="A2607" i="5" s="1"/>
  <c r="A2609" i="5" l="1"/>
  <c r="G2613" i="5"/>
  <c r="B2607" i="2"/>
  <c r="C2607" i="2"/>
  <c r="F2607" i="2"/>
  <c r="E2607" i="2"/>
  <c r="D2607" i="2" s="1"/>
  <c r="G2609" i="2"/>
  <c r="G2616" i="5"/>
  <c r="C2610" i="2"/>
  <c r="B2610" i="2"/>
  <c r="F2610" i="2"/>
  <c r="E2610" i="2"/>
  <c r="D2610" i="2" s="1"/>
  <c r="G2612" i="2"/>
  <c r="E2614" i="5"/>
  <c r="C2614" i="5"/>
  <c r="F2614" i="5"/>
  <c r="D2614" i="5" s="1"/>
  <c r="B2614" i="5"/>
  <c r="A2608" i="2"/>
  <c r="A2612" i="5"/>
  <c r="C2611" i="5"/>
  <c r="E2611" i="5"/>
  <c r="B2611" i="5"/>
  <c r="F2611" i="5"/>
  <c r="G2615" i="5" l="1"/>
  <c r="F2609" i="2"/>
  <c r="C2609" i="2"/>
  <c r="E2609" i="2"/>
  <c r="D2609" i="2" s="1"/>
  <c r="A2609" i="2" s="1"/>
  <c r="B2609" i="2"/>
  <c r="G2611" i="2"/>
  <c r="C2616" i="5"/>
  <c r="E2616" i="5"/>
  <c r="F2616" i="5"/>
  <c r="B2616" i="5"/>
  <c r="A2607" i="2"/>
  <c r="D2611" i="5"/>
  <c r="A2611" i="5" s="1"/>
  <c r="G2618" i="5"/>
  <c r="G2614" i="2"/>
  <c r="B2612" i="2"/>
  <c r="F2612" i="2"/>
  <c r="C2612" i="2"/>
  <c r="E2612" i="2"/>
  <c r="A2610" i="2"/>
  <c r="E2613" i="5"/>
  <c r="C2613" i="5"/>
  <c r="F2613" i="5"/>
  <c r="D2613" i="5" s="1"/>
  <c r="B2613" i="5"/>
  <c r="A2613" i="5" s="1"/>
  <c r="A2614" i="5"/>
  <c r="G2617" i="5" l="1"/>
  <c r="E2611" i="2"/>
  <c r="G2613" i="2"/>
  <c r="C2611" i="2"/>
  <c r="F2611" i="2"/>
  <c r="B2611" i="2"/>
  <c r="C2618" i="5"/>
  <c r="E2618" i="5"/>
  <c r="B2618" i="5"/>
  <c r="F2618" i="5"/>
  <c r="D2612" i="2"/>
  <c r="A2612" i="2" s="1"/>
  <c r="A2616" i="5"/>
  <c r="G2620" i="5"/>
  <c r="C2614" i="2"/>
  <c r="F2614" i="2"/>
  <c r="B2614" i="2"/>
  <c r="G2616" i="2"/>
  <c r="E2614" i="2"/>
  <c r="D2616" i="5"/>
  <c r="E2615" i="5"/>
  <c r="C2615" i="5"/>
  <c r="F2615" i="5"/>
  <c r="D2615" i="5" s="1"/>
  <c r="B2615" i="5"/>
  <c r="C2620" i="5" l="1"/>
  <c r="E2620" i="5"/>
  <c r="F2620" i="5"/>
  <c r="D2620" i="5" s="1"/>
  <c r="B2620" i="5"/>
  <c r="A2620" i="5" s="1"/>
  <c r="G2619" i="5"/>
  <c r="C2613" i="2"/>
  <c r="E2613" i="2"/>
  <c r="D2613" i="2" s="1"/>
  <c r="G2615" i="2"/>
  <c r="B2613" i="2"/>
  <c r="F2613" i="2"/>
  <c r="D2614" i="2"/>
  <c r="D2618" i="5"/>
  <c r="D2611" i="2"/>
  <c r="A2611" i="2" s="1"/>
  <c r="A2614" i="2"/>
  <c r="A2615" i="5"/>
  <c r="G2622" i="5"/>
  <c r="E2616" i="2"/>
  <c r="G2618" i="2"/>
  <c r="B2616" i="2"/>
  <c r="F2616" i="2"/>
  <c r="C2616" i="2"/>
  <c r="A2618" i="5"/>
  <c r="C2617" i="5"/>
  <c r="E2617" i="5"/>
  <c r="F2617" i="5"/>
  <c r="B2617" i="5"/>
  <c r="A2613" i="2" l="1"/>
  <c r="E2619" i="5"/>
  <c r="C2619" i="5"/>
  <c r="B2619" i="5"/>
  <c r="A2619" i="5" s="1"/>
  <c r="F2619" i="5"/>
  <c r="D2619" i="5" s="1"/>
  <c r="C2622" i="5"/>
  <c r="E2622" i="5"/>
  <c r="F2622" i="5"/>
  <c r="D2622" i="5" s="1"/>
  <c r="B2622" i="5"/>
  <c r="G2624" i="5"/>
  <c r="E2618" i="2"/>
  <c r="D2618" i="2" s="1"/>
  <c r="A2618" i="2" s="1"/>
  <c r="C2618" i="2"/>
  <c r="B2618" i="2"/>
  <c r="F2618" i="2"/>
  <c r="G2620" i="2"/>
  <c r="G2621" i="5"/>
  <c r="E2615" i="2"/>
  <c r="G2617" i="2"/>
  <c r="B2615" i="2"/>
  <c r="C2615" i="2"/>
  <c r="F2615" i="2"/>
  <c r="D2617" i="5"/>
  <c r="A2617" i="5" s="1"/>
  <c r="D2616" i="2"/>
  <c r="A2616" i="2" s="1"/>
  <c r="G2626" i="5" l="1"/>
  <c r="F2620" i="2"/>
  <c r="C2620" i="2"/>
  <c r="E2620" i="2"/>
  <c r="D2620" i="2" s="1"/>
  <c r="A2620" i="2" s="1"/>
  <c r="G2622" i="2"/>
  <c r="B2620" i="2"/>
  <c r="E2624" i="5"/>
  <c r="C2624" i="5"/>
  <c r="F2624" i="5"/>
  <c r="B2624" i="5"/>
  <c r="D2615" i="2"/>
  <c r="A2615" i="2" s="1"/>
  <c r="G2623" i="5"/>
  <c r="E2617" i="2"/>
  <c r="D2617" i="2" s="1"/>
  <c r="G2619" i="2"/>
  <c r="C2617" i="2"/>
  <c r="B2617" i="2"/>
  <c r="F2617" i="2"/>
  <c r="C2621" i="5"/>
  <c r="E2621" i="5"/>
  <c r="B2621" i="5"/>
  <c r="F2621" i="5"/>
  <c r="D2621" i="5" s="1"/>
  <c r="A2622" i="5"/>
  <c r="G2625" i="5" l="1"/>
  <c r="E2619" i="2"/>
  <c r="C2619" i="2"/>
  <c r="G2621" i="2"/>
  <c r="F2619" i="2"/>
  <c r="B2619" i="2"/>
  <c r="A2617" i="2"/>
  <c r="G2628" i="5"/>
  <c r="E2622" i="2"/>
  <c r="G2624" i="2"/>
  <c r="B2622" i="2"/>
  <c r="F2622" i="2"/>
  <c r="C2622" i="2"/>
  <c r="E2623" i="5"/>
  <c r="C2623" i="5"/>
  <c r="F2623" i="5"/>
  <c r="D2623" i="5" s="1"/>
  <c r="B2623" i="5"/>
  <c r="A2621" i="5"/>
  <c r="D2624" i="5"/>
  <c r="A2624" i="5" s="1"/>
  <c r="C2626" i="5"/>
  <c r="E2626" i="5"/>
  <c r="F2626" i="5"/>
  <c r="D2626" i="5" s="1"/>
  <c r="B2626" i="5"/>
  <c r="G2627" i="5" l="1"/>
  <c r="E2621" i="2"/>
  <c r="G2623" i="2"/>
  <c r="B2621" i="2"/>
  <c r="F2621" i="2"/>
  <c r="C2621" i="2"/>
  <c r="G2630" i="5"/>
  <c r="B2624" i="2"/>
  <c r="F2624" i="2"/>
  <c r="G2626" i="2"/>
  <c r="C2624" i="2"/>
  <c r="E2624" i="2"/>
  <c r="D2624" i="2" s="1"/>
  <c r="D2619" i="2"/>
  <c r="A2619" i="2" s="1"/>
  <c r="A2626" i="5"/>
  <c r="C2628" i="5"/>
  <c r="E2628" i="5"/>
  <c r="B2628" i="5"/>
  <c r="F2628" i="5"/>
  <c r="A2623" i="5"/>
  <c r="D2622" i="2"/>
  <c r="A2622" i="2" s="1"/>
  <c r="C2625" i="5"/>
  <c r="E2625" i="5"/>
  <c r="F2625" i="5"/>
  <c r="D2625" i="5" s="1"/>
  <c r="B2625" i="5"/>
  <c r="G2629" i="5" l="1"/>
  <c r="E2623" i="2"/>
  <c r="G2625" i="2"/>
  <c r="C2623" i="2"/>
  <c r="B2623" i="2"/>
  <c r="F2623" i="2"/>
  <c r="A2625" i="5"/>
  <c r="A2624" i="2"/>
  <c r="D2628" i="5"/>
  <c r="G2632" i="5"/>
  <c r="E2626" i="2"/>
  <c r="G2628" i="2"/>
  <c r="C2626" i="2"/>
  <c r="B2626" i="2"/>
  <c r="F2626" i="2"/>
  <c r="D2621" i="2"/>
  <c r="A2621" i="2" s="1"/>
  <c r="C2630" i="5"/>
  <c r="E2630" i="5"/>
  <c r="B2630" i="5"/>
  <c r="F2630" i="5"/>
  <c r="D2630" i="5" s="1"/>
  <c r="A2628" i="5"/>
  <c r="E2627" i="5"/>
  <c r="C2627" i="5"/>
  <c r="F2627" i="5"/>
  <c r="D2627" i="5" s="1"/>
  <c r="B2627" i="5"/>
  <c r="G2634" i="5" l="1"/>
  <c r="F2628" i="2"/>
  <c r="E2628" i="2"/>
  <c r="C2628" i="2"/>
  <c r="G2630" i="2"/>
  <c r="B2628" i="2"/>
  <c r="D2626" i="2"/>
  <c r="A2626" i="2" s="1"/>
  <c r="G2631" i="5"/>
  <c r="E2625" i="2"/>
  <c r="B2625" i="2"/>
  <c r="F2625" i="2"/>
  <c r="C2625" i="2"/>
  <c r="G2627" i="2"/>
  <c r="D2623" i="2"/>
  <c r="A2623" i="2" s="1"/>
  <c r="A2630" i="5"/>
  <c r="E2632" i="5"/>
  <c r="C2632" i="5"/>
  <c r="B2632" i="5"/>
  <c r="F2632" i="5"/>
  <c r="A2627" i="5"/>
  <c r="C2629" i="5"/>
  <c r="E2629" i="5"/>
  <c r="F2629" i="5"/>
  <c r="B2629" i="5"/>
  <c r="C2631" i="5" l="1"/>
  <c r="E2631" i="5"/>
  <c r="B2631" i="5"/>
  <c r="A2631" i="5" s="1"/>
  <c r="F2631" i="5"/>
  <c r="D2631" i="5" s="1"/>
  <c r="G2636" i="5"/>
  <c r="B2630" i="2"/>
  <c r="E2630" i="2"/>
  <c r="D2630" i="2" s="1"/>
  <c r="A2630" i="2" s="1"/>
  <c r="G2632" i="2"/>
  <c r="F2630" i="2"/>
  <c r="C2630" i="2"/>
  <c r="A2629" i="5"/>
  <c r="D2629" i="5"/>
  <c r="D2628" i="2"/>
  <c r="A2628" i="2" s="1"/>
  <c r="G2633" i="5"/>
  <c r="B2627" i="2"/>
  <c r="F2627" i="2"/>
  <c r="C2627" i="2"/>
  <c r="E2627" i="2"/>
  <c r="D2627" i="2" s="1"/>
  <c r="A2627" i="2" s="1"/>
  <c r="G2629" i="2"/>
  <c r="D2632" i="5"/>
  <c r="A2632" i="5" s="1"/>
  <c r="D2625" i="2"/>
  <c r="A2625" i="2" s="1"/>
  <c r="C2634" i="5"/>
  <c r="E2634" i="5"/>
  <c r="F2634" i="5"/>
  <c r="B2634" i="5"/>
  <c r="G2638" i="5" l="1"/>
  <c r="E2632" i="2"/>
  <c r="D2632" i="2" s="1"/>
  <c r="B2632" i="2"/>
  <c r="F2632" i="2"/>
  <c r="C2632" i="2"/>
  <c r="G2634" i="2"/>
  <c r="E2636" i="5"/>
  <c r="C2636" i="5"/>
  <c r="F2636" i="5"/>
  <c r="B2636" i="5"/>
  <c r="G2635" i="5"/>
  <c r="C2629" i="2"/>
  <c r="E2629" i="2"/>
  <c r="G2631" i="2"/>
  <c r="F2629" i="2"/>
  <c r="B2629" i="2"/>
  <c r="C2633" i="5"/>
  <c r="E2633" i="5"/>
  <c r="B2633" i="5"/>
  <c r="F2633" i="5"/>
  <c r="D2633" i="5" s="1"/>
  <c r="D2634" i="5"/>
  <c r="A2634" i="5" s="1"/>
  <c r="G2640" i="5" l="1"/>
  <c r="C2634" i="2"/>
  <c r="B2634" i="2"/>
  <c r="E2634" i="2"/>
  <c r="G2636" i="2"/>
  <c r="F2634" i="2"/>
  <c r="A2633" i="5"/>
  <c r="D2629" i="2"/>
  <c r="A2629" i="2" s="1"/>
  <c r="A2632" i="2"/>
  <c r="G2637" i="5"/>
  <c r="E2631" i="2"/>
  <c r="G2633" i="2"/>
  <c r="B2631" i="2"/>
  <c r="C2631" i="2"/>
  <c r="F2631" i="2"/>
  <c r="C2635" i="5"/>
  <c r="E2635" i="5"/>
  <c r="F2635" i="5"/>
  <c r="B2635" i="5"/>
  <c r="D2636" i="5"/>
  <c r="A2636" i="5" s="1"/>
  <c r="C2638" i="5"/>
  <c r="E2638" i="5"/>
  <c r="B2638" i="5"/>
  <c r="F2638" i="5"/>
  <c r="G2642" i="5" l="1"/>
  <c r="C2636" i="2"/>
  <c r="E2636" i="2"/>
  <c r="G2638" i="2"/>
  <c r="B2636" i="2"/>
  <c r="F2636" i="2"/>
  <c r="G2639" i="5"/>
  <c r="G2635" i="2"/>
  <c r="E2633" i="2"/>
  <c r="B2633" i="2"/>
  <c r="F2633" i="2"/>
  <c r="C2633" i="2"/>
  <c r="D2634" i="2"/>
  <c r="A2634" i="2" s="1"/>
  <c r="D2631" i="2"/>
  <c r="A2631" i="2" s="1"/>
  <c r="A2635" i="5"/>
  <c r="D2635" i="5"/>
  <c r="C2637" i="5"/>
  <c r="E2637" i="5"/>
  <c r="F2637" i="5"/>
  <c r="B2637" i="5"/>
  <c r="D2638" i="5"/>
  <c r="A2638" i="5" s="1"/>
  <c r="C2640" i="5"/>
  <c r="E2640" i="5"/>
  <c r="F2640" i="5"/>
  <c r="B2640" i="5"/>
  <c r="E2639" i="5" l="1"/>
  <c r="C2639" i="5"/>
  <c r="B2639" i="5"/>
  <c r="A2639" i="5" s="1"/>
  <c r="F2639" i="5"/>
  <c r="D2639" i="5" s="1"/>
  <c r="A2637" i="5"/>
  <c r="D2637" i="5"/>
  <c r="G2644" i="5"/>
  <c r="B2638" i="2"/>
  <c r="E2638" i="2"/>
  <c r="G2640" i="2"/>
  <c r="F2638" i="2"/>
  <c r="C2638" i="2"/>
  <c r="G2641" i="5"/>
  <c r="G2637" i="2"/>
  <c r="C2635" i="2"/>
  <c r="B2635" i="2"/>
  <c r="F2635" i="2"/>
  <c r="E2635" i="2"/>
  <c r="D2636" i="2"/>
  <c r="A2636" i="2" s="1"/>
  <c r="D2640" i="5"/>
  <c r="A2640" i="5" s="1"/>
  <c r="D2633" i="2"/>
  <c r="A2633" i="2" s="1"/>
  <c r="E2642" i="5"/>
  <c r="C2642" i="5"/>
  <c r="B2642" i="5"/>
  <c r="F2642" i="5"/>
  <c r="C2644" i="5" l="1"/>
  <c r="E2644" i="5"/>
  <c r="B2644" i="5"/>
  <c r="A2644" i="5" s="1"/>
  <c r="F2644" i="5"/>
  <c r="D2644" i="5" s="1"/>
  <c r="A2635" i="2"/>
  <c r="E2641" i="5"/>
  <c r="C2641" i="5"/>
  <c r="F2641" i="5"/>
  <c r="B2641" i="5"/>
  <c r="G2643" i="5"/>
  <c r="C2637" i="2"/>
  <c r="G2639" i="2"/>
  <c r="E2637" i="2"/>
  <c r="B2637" i="2"/>
  <c r="F2637" i="2"/>
  <c r="D2642" i="5"/>
  <c r="D2635" i="2"/>
  <c r="G2646" i="5"/>
  <c r="B2640" i="2"/>
  <c r="F2640" i="2"/>
  <c r="C2640" i="2"/>
  <c r="E2640" i="2"/>
  <c r="D2640" i="2" s="1"/>
  <c r="A2640" i="2" s="1"/>
  <c r="G2642" i="2"/>
  <c r="A2642" i="5"/>
  <c r="D2638" i="2"/>
  <c r="A2638" i="2" s="1"/>
  <c r="D2641" i="5" l="1"/>
  <c r="G2648" i="5"/>
  <c r="E2642" i="2"/>
  <c r="G2644" i="2"/>
  <c r="B2642" i="2"/>
  <c r="C2642" i="2"/>
  <c r="F2642" i="2"/>
  <c r="G2645" i="5"/>
  <c r="E2639" i="2"/>
  <c r="G2641" i="2"/>
  <c r="B2639" i="2"/>
  <c r="F2639" i="2"/>
  <c r="C2639" i="2"/>
  <c r="D2637" i="2"/>
  <c r="A2637" i="2" s="1"/>
  <c r="E2646" i="5"/>
  <c r="C2646" i="5"/>
  <c r="F2646" i="5"/>
  <c r="D2646" i="5" s="1"/>
  <c r="B2646" i="5"/>
  <c r="C2643" i="5"/>
  <c r="E2643" i="5"/>
  <c r="B2643" i="5"/>
  <c r="A2643" i="5" s="1"/>
  <c r="F2643" i="5"/>
  <c r="D2643" i="5" s="1"/>
  <c r="A2641" i="5"/>
  <c r="G2650" i="5" l="1"/>
  <c r="B2644" i="2"/>
  <c r="F2644" i="2"/>
  <c r="C2644" i="2"/>
  <c r="E2644" i="2"/>
  <c r="G2646" i="2"/>
  <c r="D2642" i="2"/>
  <c r="A2642" i="2" s="1"/>
  <c r="A2646" i="5"/>
  <c r="G2647" i="5"/>
  <c r="G2643" i="2"/>
  <c r="E2641" i="2"/>
  <c r="F2641" i="2"/>
  <c r="C2641" i="2"/>
  <c r="B2641" i="2"/>
  <c r="E2648" i="5"/>
  <c r="C2648" i="5"/>
  <c r="B2648" i="5"/>
  <c r="F2648" i="5"/>
  <c r="D2639" i="2"/>
  <c r="A2639" i="2" s="1"/>
  <c r="E2645" i="5"/>
  <c r="C2645" i="5"/>
  <c r="B2645" i="5"/>
  <c r="A2645" i="5" s="1"/>
  <c r="F2645" i="5"/>
  <c r="D2645" i="5" s="1"/>
  <c r="G2652" i="5" l="1"/>
  <c r="F2646" i="2"/>
  <c r="B2646" i="2"/>
  <c r="C2646" i="2"/>
  <c r="G2648" i="2"/>
  <c r="E2646" i="2"/>
  <c r="D2646" i="2" s="1"/>
  <c r="D2644" i="2"/>
  <c r="A2644" i="2" s="1"/>
  <c r="D2648" i="5"/>
  <c r="A2648" i="5" s="1"/>
  <c r="D2641" i="2"/>
  <c r="A2641" i="2" s="1"/>
  <c r="G2649" i="5"/>
  <c r="B2643" i="2"/>
  <c r="F2643" i="2"/>
  <c r="C2643" i="2"/>
  <c r="G2645" i="2"/>
  <c r="E2643" i="2"/>
  <c r="D2643" i="2" s="1"/>
  <c r="A2643" i="2" s="1"/>
  <c r="C2647" i="5"/>
  <c r="E2647" i="5"/>
  <c r="F2647" i="5"/>
  <c r="D2647" i="5" s="1"/>
  <c r="B2647" i="5"/>
  <c r="A2647" i="5" s="1"/>
  <c r="E2650" i="5"/>
  <c r="C2650" i="5"/>
  <c r="B2650" i="5"/>
  <c r="F2650" i="5"/>
  <c r="G2651" i="5" l="1"/>
  <c r="C2645" i="2"/>
  <c r="G2647" i="2"/>
  <c r="E2645" i="2"/>
  <c r="F2645" i="2"/>
  <c r="B2645" i="2"/>
  <c r="A2646" i="2"/>
  <c r="G2654" i="5"/>
  <c r="B2648" i="2"/>
  <c r="F2648" i="2"/>
  <c r="C2648" i="2"/>
  <c r="E2648" i="2"/>
  <c r="G2650" i="2"/>
  <c r="A2650" i="5"/>
  <c r="C2649" i="5"/>
  <c r="E2649" i="5"/>
  <c r="F2649" i="5"/>
  <c r="B2649" i="5"/>
  <c r="D2650" i="5"/>
  <c r="C2652" i="5"/>
  <c r="E2652" i="5"/>
  <c r="B2652" i="5"/>
  <c r="F2652" i="5"/>
  <c r="D2652" i="5" s="1"/>
  <c r="A2652" i="5" l="1"/>
  <c r="E2654" i="5"/>
  <c r="C2654" i="5"/>
  <c r="B2654" i="5"/>
  <c r="F2654" i="5"/>
  <c r="D2654" i="5" s="1"/>
  <c r="D2645" i="2"/>
  <c r="A2645" i="2" s="1"/>
  <c r="G2656" i="5"/>
  <c r="B2650" i="2"/>
  <c r="C2650" i="2"/>
  <c r="F2650" i="2"/>
  <c r="G2652" i="2"/>
  <c r="E2650" i="2"/>
  <c r="D2650" i="2" s="1"/>
  <c r="D2648" i="2"/>
  <c r="G2653" i="5"/>
  <c r="F2647" i="2"/>
  <c r="C2647" i="2"/>
  <c r="B2647" i="2"/>
  <c r="E2647" i="2"/>
  <c r="G2649" i="2"/>
  <c r="D2649" i="5"/>
  <c r="A2649" i="5" s="1"/>
  <c r="A2648" i="2"/>
  <c r="C2651" i="5"/>
  <c r="E2651" i="5"/>
  <c r="F2651" i="5"/>
  <c r="B2651" i="5"/>
  <c r="C2656" i="5" l="1"/>
  <c r="E2656" i="5"/>
  <c r="F2656" i="5"/>
  <c r="D2656" i="5" s="1"/>
  <c r="B2656" i="5"/>
  <c r="A2656" i="5" s="1"/>
  <c r="C2653" i="5"/>
  <c r="E2653" i="5"/>
  <c r="B2653" i="5"/>
  <c r="F2653" i="5"/>
  <c r="D2653" i="5" s="1"/>
  <c r="A2654" i="5"/>
  <c r="A2650" i="2"/>
  <c r="G2655" i="5"/>
  <c r="C2649" i="2"/>
  <c r="B2649" i="2"/>
  <c r="E2649" i="2"/>
  <c r="G2651" i="2"/>
  <c r="F2649" i="2"/>
  <c r="G2658" i="5"/>
  <c r="B2652" i="2"/>
  <c r="F2652" i="2"/>
  <c r="C2652" i="2"/>
  <c r="G2654" i="2"/>
  <c r="E2652" i="2"/>
  <c r="A2651" i="5"/>
  <c r="D2647" i="2"/>
  <c r="A2647" i="2" s="1"/>
  <c r="D2651" i="5"/>
  <c r="A2653" i="5" l="1"/>
  <c r="D2652" i="2"/>
  <c r="A2652" i="2" s="1"/>
  <c r="D2649" i="2"/>
  <c r="G2657" i="5"/>
  <c r="E2651" i="2"/>
  <c r="D2651" i="2" s="1"/>
  <c r="G2653" i="2"/>
  <c r="B2651" i="2"/>
  <c r="C2651" i="2"/>
  <c r="F2651" i="2"/>
  <c r="A2649" i="2"/>
  <c r="G2660" i="5"/>
  <c r="E2654" i="2"/>
  <c r="D2654" i="2" s="1"/>
  <c r="G2656" i="2"/>
  <c r="F2654" i="2"/>
  <c r="B2654" i="2"/>
  <c r="C2654" i="2"/>
  <c r="C2655" i="5"/>
  <c r="E2655" i="5"/>
  <c r="B2655" i="5"/>
  <c r="F2655" i="5"/>
  <c r="D2655" i="5" s="1"/>
  <c r="C2658" i="5"/>
  <c r="E2658" i="5"/>
  <c r="F2658" i="5"/>
  <c r="D2658" i="5" s="1"/>
  <c r="B2658" i="5"/>
  <c r="A2658" i="5" s="1"/>
  <c r="G2659" i="5" l="1"/>
  <c r="C2653" i="2"/>
  <c r="E2653" i="2"/>
  <c r="G2655" i="2"/>
  <c r="B2653" i="2"/>
  <c r="F2653" i="2"/>
  <c r="G2662" i="5"/>
  <c r="B2656" i="2"/>
  <c r="F2656" i="2"/>
  <c r="C2656" i="2"/>
  <c r="E2656" i="2"/>
  <c r="D2656" i="2" s="1"/>
  <c r="G2658" i="2"/>
  <c r="A2651" i="2"/>
  <c r="A2654" i="2"/>
  <c r="E2657" i="5"/>
  <c r="C2657" i="5"/>
  <c r="B2657" i="5"/>
  <c r="F2657" i="5"/>
  <c r="E2660" i="5"/>
  <c r="C2660" i="5"/>
  <c r="F2660" i="5"/>
  <c r="D2660" i="5" s="1"/>
  <c r="B2660" i="5"/>
  <c r="A2655" i="5"/>
  <c r="E2662" i="5" l="1"/>
  <c r="C2662" i="5"/>
  <c r="B2662" i="5"/>
  <c r="F2662" i="5"/>
  <c r="D2662" i="5" s="1"/>
  <c r="G2664" i="5"/>
  <c r="E2658" i="2"/>
  <c r="D2658" i="2" s="1"/>
  <c r="G2660" i="2"/>
  <c r="B2658" i="2"/>
  <c r="C2658" i="2"/>
  <c r="F2658" i="2"/>
  <c r="G2661" i="5"/>
  <c r="G2657" i="2"/>
  <c r="B2655" i="2"/>
  <c r="F2655" i="2"/>
  <c r="C2655" i="2"/>
  <c r="E2655" i="2"/>
  <c r="D2655" i="2" s="1"/>
  <c r="A2660" i="5"/>
  <c r="D2653" i="2"/>
  <c r="A2653" i="2" s="1"/>
  <c r="D2657" i="5"/>
  <c r="A2656" i="2"/>
  <c r="A2657" i="5"/>
  <c r="E2659" i="5"/>
  <c r="C2659" i="5"/>
  <c r="B2659" i="5"/>
  <c r="F2659" i="5"/>
  <c r="A2655" i="2" l="1"/>
  <c r="G2666" i="5"/>
  <c r="G2662" i="2"/>
  <c r="B2660" i="2"/>
  <c r="F2660" i="2"/>
  <c r="C2660" i="2"/>
  <c r="E2660" i="2"/>
  <c r="A2658" i="2"/>
  <c r="E2664" i="5"/>
  <c r="C2664" i="5"/>
  <c r="F2664" i="5"/>
  <c r="D2664" i="5" s="1"/>
  <c r="B2664" i="5"/>
  <c r="A2664" i="5" s="1"/>
  <c r="G2663" i="5"/>
  <c r="E2657" i="2"/>
  <c r="G2659" i="2"/>
  <c r="F2657" i="2"/>
  <c r="B2657" i="2"/>
  <c r="C2657" i="2"/>
  <c r="A2659" i="5"/>
  <c r="C2661" i="5"/>
  <c r="E2661" i="5"/>
  <c r="B2661" i="5"/>
  <c r="F2661" i="5"/>
  <c r="D2661" i="5" s="1"/>
  <c r="A2662" i="5"/>
  <c r="D2659" i="5"/>
  <c r="D2660" i="2" l="1"/>
  <c r="A2660" i="2" s="1"/>
  <c r="G2661" i="2"/>
  <c r="G2665" i="5"/>
  <c r="C2659" i="2"/>
  <c r="E2659" i="2"/>
  <c r="B2659" i="2"/>
  <c r="F2659" i="2"/>
  <c r="C2662" i="2"/>
  <c r="B2662" i="2"/>
  <c r="G2668" i="5"/>
  <c r="F2662" i="2"/>
  <c r="G2664" i="2"/>
  <c r="E2662" i="2"/>
  <c r="D2657" i="2"/>
  <c r="A2657" i="2" s="1"/>
  <c r="E2666" i="5"/>
  <c r="C2666" i="5"/>
  <c r="F2666" i="5"/>
  <c r="B2666" i="5"/>
  <c r="A2661" i="5"/>
  <c r="C2663" i="5"/>
  <c r="E2663" i="5"/>
  <c r="F2663" i="5"/>
  <c r="D2663" i="5" s="1"/>
  <c r="B2663" i="5"/>
  <c r="A2663" i="5" l="1"/>
  <c r="D2662" i="2"/>
  <c r="A2662" i="2" s="1"/>
  <c r="D2659" i="2"/>
  <c r="A2659" i="2" s="1"/>
  <c r="E2665" i="5"/>
  <c r="C2665" i="5"/>
  <c r="F2665" i="5"/>
  <c r="B2665" i="5"/>
  <c r="G2670" i="5"/>
  <c r="E2664" i="2"/>
  <c r="G2666" i="2"/>
  <c r="F2664" i="2"/>
  <c r="B2664" i="2"/>
  <c r="C2664" i="2"/>
  <c r="A2666" i="5"/>
  <c r="E2668" i="5"/>
  <c r="C2668" i="5"/>
  <c r="B2668" i="5"/>
  <c r="F2668" i="5"/>
  <c r="B2661" i="2"/>
  <c r="G2667" i="5"/>
  <c r="E2661" i="2"/>
  <c r="G2663" i="2"/>
  <c r="F2661" i="2"/>
  <c r="C2661" i="2"/>
  <c r="D2666" i="5"/>
  <c r="C2670" i="5" l="1"/>
  <c r="E2670" i="5"/>
  <c r="F2670" i="5"/>
  <c r="D2670" i="5" s="1"/>
  <c r="B2670" i="5"/>
  <c r="A2670" i="5" s="1"/>
  <c r="E2663" i="2"/>
  <c r="D2663" i="2" s="1"/>
  <c r="G2669" i="5"/>
  <c r="B2663" i="2"/>
  <c r="A2663" i="2" s="1"/>
  <c r="C2663" i="2"/>
  <c r="F2663" i="2"/>
  <c r="G2665" i="2"/>
  <c r="D2665" i="5"/>
  <c r="A2665" i="5" s="1"/>
  <c r="D2661" i="2"/>
  <c r="A2661" i="2"/>
  <c r="D2668" i="5"/>
  <c r="A2668" i="5" s="1"/>
  <c r="G2672" i="5"/>
  <c r="B2666" i="2"/>
  <c r="C2666" i="2"/>
  <c r="F2666" i="2"/>
  <c r="E2666" i="2"/>
  <c r="D2666" i="2" s="1"/>
  <c r="A2666" i="2" s="1"/>
  <c r="G2668" i="2"/>
  <c r="C2667" i="5"/>
  <c r="E2667" i="5"/>
  <c r="B2667" i="5"/>
  <c r="F2667" i="5"/>
  <c r="D2664" i="2"/>
  <c r="A2664" i="2" s="1"/>
  <c r="C2669" i="5" l="1"/>
  <c r="E2669" i="5"/>
  <c r="F2669" i="5"/>
  <c r="D2669" i="5" s="1"/>
  <c r="B2669" i="5"/>
  <c r="E2672" i="5"/>
  <c r="C2672" i="5"/>
  <c r="B2672" i="5"/>
  <c r="A2672" i="5" s="1"/>
  <c r="F2672" i="5"/>
  <c r="D2672" i="5" s="1"/>
  <c r="G2671" i="5"/>
  <c r="E2665" i="2"/>
  <c r="D2665" i="2" s="1"/>
  <c r="G2667" i="2"/>
  <c r="F2665" i="2"/>
  <c r="C2665" i="2"/>
  <c r="B2665" i="2"/>
  <c r="G2674" i="5"/>
  <c r="B2668" i="2"/>
  <c r="A2668" i="2" s="1"/>
  <c r="C2668" i="2"/>
  <c r="F2668" i="2"/>
  <c r="E2668" i="2"/>
  <c r="D2668" i="2" s="1"/>
  <c r="G2670" i="2"/>
  <c r="D2667" i="5"/>
  <c r="A2667" i="5" s="1"/>
  <c r="C2674" i="5" l="1"/>
  <c r="E2674" i="5"/>
  <c r="F2674" i="5"/>
  <c r="D2674" i="5" s="1"/>
  <c r="B2674" i="5"/>
  <c r="A2674" i="5" s="1"/>
  <c r="A2669" i="5"/>
  <c r="A2665" i="2"/>
  <c r="G2676" i="5"/>
  <c r="C2670" i="2"/>
  <c r="E2670" i="2"/>
  <c r="G2672" i="2"/>
  <c r="F2670" i="2"/>
  <c r="B2670" i="2"/>
  <c r="G2673" i="5"/>
  <c r="B2667" i="2"/>
  <c r="C2667" i="2"/>
  <c r="E2667" i="2"/>
  <c r="D2667" i="2" s="1"/>
  <c r="G2669" i="2"/>
  <c r="F2667" i="2"/>
  <c r="E2671" i="5"/>
  <c r="C2671" i="5"/>
  <c r="F2671" i="5"/>
  <c r="D2671" i="5" s="1"/>
  <c r="B2671" i="5"/>
  <c r="A2671" i="5" s="1"/>
  <c r="C2676" i="5" l="1"/>
  <c r="E2676" i="5"/>
  <c r="F2676" i="5"/>
  <c r="D2676" i="5" s="1"/>
  <c r="B2676" i="5"/>
  <c r="A2676" i="5" s="1"/>
  <c r="G2678" i="5"/>
  <c r="C2672" i="2"/>
  <c r="E2672" i="2"/>
  <c r="D2672" i="2" s="1"/>
  <c r="A2672" i="2" s="1"/>
  <c r="G2674" i="2"/>
  <c r="F2672" i="2"/>
  <c r="B2672" i="2"/>
  <c r="A2667" i="2"/>
  <c r="E2673" i="5"/>
  <c r="C2673" i="5"/>
  <c r="B2673" i="5"/>
  <c r="F2673" i="5"/>
  <c r="D2673" i="5" s="1"/>
  <c r="A2673" i="5" s="1"/>
  <c r="G2675" i="5"/>
  <c r="B2669" i="2"/>
  <c r="C2669" i="2"/>
  <c r="E2669" i="2"/>
  <c r="G2671" i="2"/>
  <c r="F2669" i="2"/>
  <c r="D2670" i="2"/>
  <c r="A2670" i="2" s="1"/>
  <c r="E2678" i="5" l="1"/>
  <c r="C2678" i="5"/>
  <c r="F2678" i="5"/>
  <c r="D2678" i="5" s="1"/>
  <c r="B2678" i="5"/>
  <c r="A2678" i="5" s="1"/>
  <c r="E2675" i="5"/>
  <c r="C2675" i="5"/>
  <c r="B2675" i="5"/>
  <c r="F2675" i="5"/>
  <c r="G2680" i="5"/>
  <c r="C2674" i="2"/>
  <c r="E2674" i="2"/>
  <c r="G2676" i="2"/>
  <c r="B2674" i="2"/>
  <c r="F2674" i="2"/>
  <c r="G2677" i="5"/>
  <c r="B2671" i="2"/>
  <c r="C2671" i="2"/>
  <c r="E2671" i="2"/>
  <c r="G2673" i="2"/>
  <c r="F2671" i="2"/>
  <c r="D2669" i="2"/>
  <c r="A2669" i="2" s="1"/>
  <c r="E2677" i="5" l="1"/>
  <c r="C2677" i="5"/>
  <c r="B2677" i="5"/>
  <c r="F2677" i="5"/>
  <c r="D2677" i="5" s="1"/>
  <c r="D2674" i="2"/>
  <c r="A2674" i="2" s="1"/>
  <c r="D2675" i="5"/>
  <c r="A2675" i="5"/>
  <c r="G2682" i="5"/>
  <c r="F2676" i="2"/>
  <c r="G2678" i="2"/>
  <c r="B2676" i="2"/>
  <c r="C2676" i="2"/>
  <c r="E2676" i="2"/>
  <c r="D2676" i="2" s="1"/>
  <c r="A2676" i="2" s="1"/>
  <c r="G2679" i="5"/>
  <c r="G2675" i="2"/>
  <c r="F2673" i="2"/>
  <c r="C2673" i="2"/>
  <c r="B2673" i="2"/>
  <c r="E2673" i="2"/>
  <c r="D2671" i="2"/>
  <c r="A2671" i="2" s="1"/>
  <c r="E2680" i="5"/>
  <c r="C2680" i="5"/>
  <c r="F2680" i="5"/>
  <c r="D2680" i="5" s="1"/>
  <c r="B2680" i="5"/>
  <c r="A2680" i="5" l="1"/>
  <c r="G2681" i="5"/>
  <c r="E2675" i="2"/>
  <c r="B2675" i="2"/>
  <c r="C2675" i="2"/>
  <c r="G2677" i="2"/>
  <c r="F2675" i="2"/>
  <c r="E2679" i="5"/>
  <c r="C2679" i="5"/>
  <c r="F2679" i="5"/>
  <c r="B2679" i="5"/>
  <c r="C2682" i="5"/>
  <c r="E2682" i="5"/>
  <c r="F2682" i="5"/>
  <c r="B2682" i="5"/>
  <c r="A2677" i="5"/>
  <c r="D2673" i="2"/>
  <c r="A2673" i="2" s="1"/>
  <c r="G2684" i="5"/>
  <c r="B2678" i="2"/>
  <c r="C2678" i="2"/>
  <c r="E2678" i="2"/>
  <c r="D2678" i="2" s="1"/>
  <c r="G2680" i="2"/>
  <c r="F2678" i="2"/>
  <c r="D2682" i="5" l="1"/>
  <c r="A2682" i="5" s="1"/>
  <c r="G2683" i="5"/>
  <c r="B2677" i="2"/>
  <c r="C2677" i="2"/>
  <c r="E2677" i="2"/>
  <c r="D2677" i="2" s="1"/>
  <c r="A2677" i="2" s="1"/>
  <c r="G2679" i="2"/>
  <c r="F2677" i="2"/>
  <c r="D2675" i="2"/>
  <c r="A2675" i="2" s="1"/>
  <c r="C2684" i="5"/>
  <c r="E2684" i="5"/>
  <c r="B2684" i="5"/>
  <c r="F2684" i="5"/>
  <c r="D2684" i="5" s="1"/>
  <c r="E2681" i="5"/>
  <c r="C2681" i="5"/>
  <c r="F2681" i="5"/>
  <c r="D2681" i="5" s="1"/>
  <c r="B2681" i="5"/>
  <c r="G2686" i="5"/>
  <c r="B2680" i="2"/>
  <c r="C2680" i="2"/>
  <c r="G2682" i="2"/>
  <c r="E2680" i="2"/>
  <c r="F2680" i="2"/>
  <c r="A2678" i="2"/>
  <c r="A2679" i="5"/>
  <c r="D2679" i="5"/>
  <c r="G2685" i="5" l="1"/>
  <c r="E2679" i="2"/>
  <c r="G2681" i="2"/>
  <c r="F2679" i="2"/>
  <c r="B2679" i="2"/>
  <c r="C2679" i="2"/>
  <c r="D2680" i="2"/>
  <c r="A2680" i="2" s="1"/>
  <c r="G2688" i="5"/>
  <c r="B2682" i="2"/>
  <c r="C2682" i="2"/>
  <c r="F2682" i="2"/>
  <c r="E2682" i="2"/>
  <c r="D2682" i="2" s="1"/>
  <c r="A2682" i="2" s="1"/>
  <c r="G2684" i="2"/>
  <c r="A2681" i="5"/>
  <c r="E2683" i="5"/>
  <c r="C2683" i="5"/>
  <c r="B2683" i="5"/>
  <c r="F2683" i="5"/>
  <c r="A2684" i="5"/>
  <c r="E2686" i="5"/>
  <c r="C2686" i="5"/>
  <c r="B2686" i="5"/>
  <c r="F2686" i="5"/>
  <c r="D2686" i="5" s="1"/>
  <c r="G2687" i="5" l="1"/>
  <c r="F2681" i="2"/>
  <c r="E2681" i="2"/>
  <c r="D2681" i="2" s="1"/>
  <c r="B2681" i="2"/>
  <c r="C2681" i="2"/>
  <c r="G2683" i="2"/>
  <c r="E2688" i="5"/>
  <c r="C2688" i="5"/>
  <c r="B2688" i="5"/>
  <c r="F2688" i="5"/>
  <c r="A2686" i="5"/>
  <c r="D2683" i="5"/>
  <c r="A2683" i="5" s="1"/>
  <c r="D2679" i="2"/>
  <c r="A2679" i="2" s="1"/>
  <c r="G2690" i="5"/>
  <c r="C2684" i="2"/>
  <c r="F2684" i="2"/>
  <c r="E2684" i="2"/>
  <c r="D2684" i="2" s="1"/>
  <c r="G2686" i="2"/>
  <c r="B2684" i="2"/>
  <c r="E2685" i="5"/>
  <c r="C2685" i="5"/>
  <c r="F2685" i="5"/>
  <c r="D2685" i="5" s="1"/>
  <c r="A2685" i="5" s="1"/>
  <c r="B2685" i="5"/>
  <c r="E2690" i="5" l="1"/>
  <c r="C2690" i="5"/>
  <c r="F2690" i="5"/>
  <c r="B2690" i="5"/>
  <c r="G2689" i="5"/>
  <c r="B2683" i="2"/>
  <c r="C2683" i="2"/>
  <c r="G2685" i="2"/>
  <c r="E2683" i="2"/>
  <c r="D2683" i="2" s="1"/>
  <c r="F2683" i="2"/>
  <c r="A2681" i="2"/>
  <c r="D2688" i="5"/>
  <c r="A2684" i="2"/>
  <c r="A2688" i="5"/>
  <c r="E2687" i="5"/>
  <c r="C2687" i="5"/>
  <c r="B2687" i="5"/>
  <c r="F2687" i="5"/>
  <c r="G2692" i="5"/>
  <c r="E2686" i="2"/>
  <c r="D2686" i="2" s="1"/>
  <c r="A2686" i="2" s="1"/>
  <c r="G2688" i="2"/>
  <c r="F2686" i="2"/>
  <c r="B2686" i="2"/>
  <c r="C2686" i="2"/>
  <c r="G2694" i="5" l="1"/>
  <c r="G2690" i="2"/>
  <c r="F2688" i="2"/>
  <c r="C2688" i="2"/>
  <c r="B2688" i="2"/>
  <c r="E2688" i="2"/>
  <c r="D2688" i="2" s="1"/>
  <c r="A2688" i="2" s="1"/>
  <c r="E2689" i="5"/>
  <c r="C2689" i="5"/>
  <c r="B2689" i="5"/>
  <c r="F2689" i="5"/>
  <c r="A2690" i="5"/>
  <c r="C2692" i="5"/>
  <c r="E2692" i="5"/>
  <c r="B2692" i="5"/>
  <c r="F2692" i="5"/>
  <c r="D2687" i="5"/>
  <c r="A2687" i="5" s="1"/>
  <c r="G2691" i="5"/>
  <c r="B2685" i="2"/>
  <c r="C2685" i="2"/>
  <c r="E2685" i="2"/>
  <c r="G2687" i="2"/>
  <c r="F2685" i="2"/>
  <c r="A2683" i="2"/>
  <c r="D2690" i="5"/>
  <c r="D2685" i="2" l="1"/>
  <c r="A2685" i="2" s="1"/>
  <c r="G2693" i="5"/>
  <c r="E2687" i="2"/>
  <c r="G2689" i="2"/>
  <c r="F2687" i="2"/>
  <c r="C2687" i="2"/>
  <c r="B2687" i="2"/>
  <c r="D2689" i="5"/>
  <c r="A2689" i="5" s="1"/>
  <c r="G2696" i="5"/>
  <c r="B2690" i="2"/>
  <c r="F2690" i="2"/>
  <c r="E2690" i="2"/>
  <c r="C2690" i="2"/>
  <c r="G2692" i="2"/>
  <c r="D2692" i="5"/>
  <c r="A2692" i="5" s="1"/>
  <c r="E2691" i="5"/>
  <c r="C2691" i="5"/>
  <c r="F2691" i="5"/>
  <c r="B2691" i="5"/>
  <c r="E2694" i="5"/>
  <c r="C2694" i="5"/>
  <c r="F2694" i="5"/>
  <c r="D2694" i="5" s="1"/>
  <c r="B2694" i="5"/>
  <c r="D2690" i="2" l="1"/>
  <c r="A2690" i="2" s="1"/>
  <c r="G2695" i="5"/>
  <c r="F2689" i="2"/>
  <c r="B2689" i="2"/>
  <c r="A2689" i="2" s="1"/>
  <c r="C2689" i="2"/>
  <c r="E2689" i="2"/>
  <c r="D2689" i="2" s="1"/>
  <c r="G2691" i="2"/>
  <c r="G2698" i="5"/>
  <c r="B2692" i="2"/>
  <c r="C2692" i="2"/>
  <c r="F2692" i="2"/>
  <c r="E2692" i="2"/>
  <c r="D2692" i="2" s="1"/>
  <c r="G2694" i="2"/>
  <c r="D2687" i="2"/>
  <c r="A2687" i="2" s="1"/>
  <c r="A2694" i="5"/>
  <c r="A2691" i="5"/>
  <c r="D2691" i="5"/>
  <c r="C2693" i="5"/>
  <c r="E2693" i="5"/>
  <c r="F2693" i="5"/>
  <c r="B2693" i="5"/>
  <c r="E2696" i="5"/>
  <c r="C2696" i="5"/>
  <c r="F2696" i="5"/>
  <c r="D2696" i="5" s="1"/>
  <c r="B2696" i="5"/>
  <c r="G2697" i="5" l="1"/>
  <c r="C2691" i="2"/>
  <c r="E2691" i="2"/>
  <c r="G2693" i="2"/>
  <c r="F2691" i="2"/>
  <c r="B2691" i="2"/>
  <c r="G2700" i="5"/>
  <c r="G2696" i="2"/>
  <c r="C2694" i="2"/>
  <c r="E2694" i="2"/>
  <c r="B2694" i="2"/>
  <c r="F2694" i="2"/>
  <c r="D2693" i="5"/>
  <c r="A2693" i="5" s="1"/>
  <c r="E2695" i="5"/>
  <c r="C2695" i="5"/>
  <c r="F2695" i="5"/>
  <c r="D2695" i="5" s="1"/>
  <c r="B2695" i="5"/>
  <c r="E2698" i="5"/>
  <c r="C2698" i="5"/>
  <c r="B2698" i="5"/>
  <c r="F2698" i="5"/>
  <c r="D2698" i="5" s="1"/>
  <c r="A2696" i="5"/>
  <c r="A2692" i="2"/>
  <c r="C2700" i="5" l="1"/>
  <c r="E2700" i="5"/>
  <c r="B2700" i="5"/>
  <c r="F2700" i="5"/>
  <c r="D2700" i="5" s="1"/>
  <c r="A2700" i="5" s="1"/>
  <c r="A2698" i="5"/>
  <c r="G2699" i="5"/>
  <c r="G2695" i="2"/>
  <c r="C2693" i="2"/>
  <c r="E2693" i="2"/>
  <c r="F2693" i="2"/>
  <c r="B2693" i="2"/>
  <c r="D2691" i="2"/>
  <c r="A2691" i="2" s="1"/>
  <c r="C2696" i="2"/>
  <c r="G2702" i="5"/>
  <c r="B2696" i="2"/>
  <c r="F2696" i="2"/>
  <c r="E2696" i="2"/>
  <c r="G2698" i="2"/>
  <c r="D2694" i="2"/>
  <c r="A2694" i="2"/>
  <c r="A2695" i="5"/>
  <c r="E2697" i="5"/>
  <c r="D2697" i="5" s="1"/>
  <c r="A2697" i="5" s="1"/>
  <c r="C2697" i="5"/>
  <c r="F2697" i="5"/>
  <c r="B2697" i="5"/>
  <c r="B2695" i="2" l="1"/>
  <c r="G2701" i="5"/>
  <c r="C2695" i="2"/>
  <c r="F2695" i="2"/>
  <c r="E2695" i="2"/>
  <c r="D2695" i="2" s="1"/>
  <c r="G2697" i="2"/>
  <c r="E2702" i="5"/>
  <c r="C2702" i="5"/>
  <c r="F2702" i="5"/>
  <c r="B2702" i="5"/>
  <c r="E2699" i="5"/>
  <c r="C2699" i="5"/>
  <c r="B2699" i="5"/>
  <c r="F2699" i="5"/>
  <c r="D2699" i="5" s="1"/>
  <c r="G2704" i="5"/>
  <c r="E2698" i="2"/>
  <c r="D2698" i="2" s="1"/>
  <c r="A2698" i="2" s="1"/>
  <c r="G2700" i="2"/>
  <c r="F2698" i="2"/>
  <c r="B2698" i="2"/>
  <c r="C2698" i="2"/>
  <c r="D2696" i="2"/>
  <c r="A2696" i="2" s="1"/>
  <c r="D2693" i="2"/>
  <c r="A2693" i="2" s="1"/>
  <c r="E2704" i="5" l="1"/>
  <c r="C2704" i="5"/>
  <c r="B2704" i="5"/>
  <c r="A2704" i="5" s="1"/>
  <c r="F2704" i="5"/>
  <c r="D2704" i="5" s="1"/>
  <c r="G2703" i="5"/>
  <c r="C2697" i="2"/>
  <c r="E2697" i="2"/>
  <c r="D2697" i="2" s="1"/>
  <c r="G2699" i="2"/>
  <c r="F2697" i="2"/>
  <c r="B2697" i="2"/>
  <c r="A2697" i="2" s="1"/>
  <c r="A2699" i="5"/>
  <c r="C2701" i="5"/>
  <c r="E2701" i="5"/>
  <c r="F2701" i="5"/>
  <c r="D2701" i="5" s="1"/>
  <c r="B2701" i="5"/>
  <c r="G2706" i="5"/>
  <c r="C2700" i="2"/>
  <c r="E2700" i="2"/>
  <c r="D2700" i="2" s="1"/>
  <c r="A2700" i="2" s="1"/>
  <c r="G2702" i="2"/>
  <c r="F2700" i="2"/>
  <c r="B2700" i="2"/>
  <c r="D2702" i="5"/>
  <c r="A2702" i="5" s="1"/>
  <c r="A2695" i="2"/>
  <c r="A2701" i="5" l="1"/>
  <c r="G2705" i="5"/>
  <c r="E2699" i="2"/>
  <c r="G2701" i="2"/>
  <c r="F2699" i="2"/>
  <c r="B2699" i="2"/>
  <c r="C2699" i="2"/>
  <c r="E2703" i="5"/>
  <c r="C2703" i="5"/>
  <c r="B2703" i="5"/>
  <c r="F2703" i="5"/>
  <c r="G2708" i="5"/>
  <c r="E2702" i="2"/>
  <c r="D2702" i="2" s="1"/>
  <c r="A2702" i="2" s="1"/>
  <c r="G2704" i="2"/>
  <c r="F2702" i="2"/>
  <c r="B2702" i="2"/>
  <c r="C2702" i="2"/>
  <c r="E2706" i="5"/>
  <c r="C2706" i="5"/>
  <c r="B2706" i="5"/>
  <c r="F2706" i="5"/>
  <c r="G2710" i="5" l="1"/>
  <c r="G2706" i="2"/>
  <c r="B2704" i="2"/>
  <c r="C2704" i="2"/>
  <c r="F2704" i="2"/>
  <c r="E2704" i="2"/>
  <c r="E2708" i="5"/>
  <c r="C2708" i="5"/>
  <c r="F2708" i="5"/>
  <c r="B2708" i="5"/>
  <c r="G2707" i="5"/>
  <c r="F2701" i="2"/>
  <c r="G2703" i="2"/>
  <c r="B2701" i="2"/>
  <c r="C2701" i="2"/>
  <c r="E2701" i="2"/>
  <c r="D2701" i="2" s="1"/>
  <c r="A2701" i="2" s="1"/>
  <c r="D2699" i="2"/>
  <c r="A2699" i="2" s="1"/>
  <c r="D2706" i="5"/>
  <c r="A2706" i="5" s="1"/>
  <c r="A2703" i="5"/>
  <c r="C2705" i="5"/>
  <c r="E2705" i="5"/>
  <c r="F2705" i="5"/>
  <c r="B2705" i="5"/>
  <c r="D2703" i="5"/>
  <c r="D2705" i="5" l="1"/>
  <c r="D2704" i="2"/>
  <c r="A2704" i="2"/>
  <c r="A2705" i="5"/>
  <c r="G2709" i="5"/>
  <c r="B2703" i="2"/>
  <c r="C2703" i="2"/>
  <c r="E2703" i="2"/>
  <c r="D2703" i="2" s="1"/>
  <c r="A2703" i="2" s="1"/>
  <c r="G2705" i="2"/>
  <c r="F2703" i="2"/>
  <c r="E2707" i="5"/>
  <c r="C2707" i="5"/>
  <c r="B2707" i="5"/>
  <c r="F2707" i="5"/>
  <c r="D2707" i="5" s="1"/>
  <c r="A2708" i="5"/>
  <c r="G2712" i="5"/>
  <c r="E2706" i="2"/>
  <c r="G2708" i="2"/>
  <c r="F2706" i="2"/>
  <c r="B2706" i="2"/>
  <c r="C2706" i="2"/>
  <c r="D2708" i="5"/>
  <c r="E2710" i="5"/>
  <c r="C2710" i="5"/>
  <c r="F2710" i="5"/>
  <c r="B2710" i="5"/>
  <c r="E2709" i="5" l="1"/>
  <c r="C2709" i="5"/>
  <c r="F2709" i="5"/>
  <c r="D2709" i="5" s="1"/>
  <c r="B2709" i="5"/>
  <c r="A2709" i="5" s="1"/>
  <c r="A2707" i="5"/>
  <c r="C2712" i="5"/>
  <c r="E2712" i="5"/>
  <c r="F2712" i="5"/>
  <c r="D2712" i="5" s="1"/>
  <c r="B2712" i="5"/>
  <c r="G2714" i="5"/>
  <c r="F2708" i="2"/>
  <c r="B2708" i="2"/>
  <c r="C2708" i="2"/>
  <c r="E2708" i="2"/>
  <c r="D2708" i="2" s="1"/>
  <c r="G2710" i="2"/>
  <c r="A2710" i="5"/>
  <c r="D2710" i="5"/>
  <c r="D2706" i="2"/>
  <c r="A2706" i="2" s="1"/>
  <c r="G2711" i="5"/>
  <c r="F2705" i="2"/>
  <c r="B2705" i="2"/>
  <c r="C2705" i="2"/>
  <c r="E2705" i="2"/>
  <c r="D2705" i="2" s="1"/>
  <c r="A2705" i="2" s="1"/>
  <c r="G2707" i="2"/>
  <c r="G2713" i="5" l="1"/>
  <c r="E2707" i="2"/>
  <c r="F2707" i="2"/>
  <c r="B2707" i="2"/>
  <c r="C2707" i="2"/>
  <c r="G2709" i="2"/>
  <c r="A2708" i="2"/>
  <c r="C2711" i="5"/>
  <c r="E2711" i="5"/>
  <c r="F2711" i="5"/>
  <c r="D2711" i="5" s="1"/>
  <c r="B2711" i="5"/>
  <c r="G2716" i="5"/>
  <c r="B2710" i="2"/>
  <c r="C2710" i="2"/>
  <c r="E2710" i="2"/>
  <c r="D2710" i="2" s="1"/>
  <c r="A2710" i="2" s="1"/>
  <c r="G2712" i="2"/>
  <c r="F2710" i="2"/>
  <c r="C2714" i="5"/>
  <c r="E2714" i="5"/>
  <c r="F2714" i="5"/>
  <c r="B2714" i="5"/>
  <c r="A2712" i="5"/>
  <c r="G2715" i="5" l="1"/>
  <c r="C2709" i="2"/>
  <c r="B2709" i="2"/>
  <c r="E2709" i="2"/>
  <c r="G2711" i="2"/>
  <c r="F2709" i="2"/>
  <c r="G2718" i="5"/>
  <c r="G2714" i="2"/>
  <c r="B2712" i="2"/>
  <c r="C2712" i="2"/>
  <c r="F2712" i="2"/>
  <c r="E2712" i="2"/>
  <c r="C2716" i="5"/>
  <c r="E2716" i="5"/>
  <c r="F2716" i="5"/>
  <c r="B2716" i="5"/>
  <c r="D2714" i="5"/>
  <c r="A2714" i="5" s="1"/>
  <c r="D2707" i="2"/>
  <c r="A2707" i="2" s="1"/>
  <c r="A2711" i="5"/>
  <c r="C2713" i="5"/>
  <c r="E2713" i="5"/>
  <c r="F2713" i="5"/>
  <c r="D2713" i="5" s="1"/>
  <c r="B2713" i="5"/>
  <c r="B2714" i="2" l="1"/>
  <c r="G2716" i="2"/>
  <c r="G2720" i="5"/>
  <c r="C2714" i="2"/>
  <c r="F2714" i="2"/>
  <c r="E2714" i="2"/>
  <c r="D2714" i="2" s="1"/>
  <c r="A2714" i="2" s="1"/>
  <c r="D2716" i="5"/>
  <c r="A2716" i="5" s="1"/>
  <c r="E2718" i="5"/>
  <c r="C2718" i="5"/>
  <c r="B2718" i="5"/>
  <c r="F2718" i="5"/>
  <c r="G2717" i="5"/>
  <c r="C2711" i="2"/>
  <c r="E2711" i="2"/>
  <c r="F2711" i="2"/>
  <c r="G2713" i="2"/>
  <c r="B2711" i="2"/>
  <c r="D2712" i="2"/>
  <c r="A2712" i="2" s="1"/>
  <c r="D2709" i="2"/>
  <c r="A2709" i="2"/>
  <c r="A2713" i="5"/>
  <c r="E2715" i="5"/>
  <c r="C2715" i="5"/>
  <c r="F2715" i="5"/>
  <c r="B2715" i="5"/>
  <c r="D2711" i="2" l="1"/>
  <c r="A2711" i="2" s="1"/>
  <c r="E2717" i="5"/>
  <c r="C2717" i="5"/>
  <c r="B2717" i="5"/>
  <c r="F2717" i="5"/>
  <c r="D2717" i="5" s="1"/>
  <c r="D2718" i="5"/>
  <c r="A2718" i="5" s="1"/>
  <c r="C2720" i="5"/>
  <c r="E2720" i="5"/>
  <c r="F2720" i="5"/>
  <c r="B2720" i="5"/>
  <c r="C2716" i="2"/>
  <c r="B2716" i="2"/>
  <c r="G2722" i="5"/>
  <c r="G2718" i="2"/>
  <c r="E2716" i="2"/>
  <c r="D2716" i="2" s="1"/>
  <c r="A2716" i="2" s="1"/>
  <c r="F2716" i="2"/>
  <c r="G2719" i="5"/>
  <c r="G2715" i="2"/>
  <c r="E2713" i="2"/>
  <c r="F2713" i="2"/>
  <c r="B2713" i="2"/>
  <c r="C2713" i="2"/>
  <c r="A2715" i="5"/>
  <c r="D2715" i="5"/>
  <c r="G2724" i="5" l="1"/>
  <c r="F2718" i="2"/>
  <c r="B2718" i="2"/>
  <c r="C2718" i="2"/>
  <c r="E2718" i="2"/>
  <c r="D2718" i="2" s="1"/>
  <c r="A2718" i="2" s="1"/>
  <c r="G2720" i="2"/>
  <c r="E2722" i="5"/>
  <c r="C2722" i="5"/>
  <c r="F2722" i="5"/>
  <c r="B2722" i="5"/>
  <c r="A2717" i="5"/>
  <c r="B2715" i="2"/>
  <c r="G2721" i="5"/>
  <c r="F2715" i="2"/>
  <c r="C2715" i="2"/>
  <c r="G2717" i="2"/>
  <c r="E2715" i="2"/>
  <c r="C2719" i="5"/>
  <c r="E2719" i="5"/>
  <c r="F2719" i="5"/>
  <c r="B2719" i="5"/>
  <c r="A2720" i="5"/>
  <c r="D2713" i="2"/>
  <c r="A2713" i="2" s="1"/>
  <c r="D2720" i="5"/>
  <c r="G2726" i="5" l="1"/>
  <c r="C2720" i="2"/>
  <c r="E2720" i="2"/>
  <c r="G2722" i="2"/>
  <c r="F2720" i="2"/>
  <c r="B2720" i="2"/>
  <c r="G2723" i="5"/>
  <c r="C2717" i="2"/>
  <c r="E2717" i="2"/>
  <c r="G2719" i="2"/>
  <c r="F2717" i="2"/>
  <c r="B2717" i="2"/>
  <c r="A2719" i="5"/>
  <c r="C2721" i="5"/>
  <c r="E2721" i="5"/>
  <c r="B2721" i="5"/>
  <c r="F2721" i="5"/>
  <c r="D2719" i="5"/>
  <c r="D2715" i="2"/>
  <c r="A2715" i="2" s="1"/>
  <c r="D2722" i="5"/>
  <c r="A2722" i="5" s="1"/>
  <c r="C2724" i="5"/>
  <c r="E2724" i="5"/>
  <c r="B2724" i="5"/>
  <c r="F2724" i="5"/>
  <c r="E2723" i="5" l="1"/>
  <c r="C2723" i="5"/>
  <c r="F2723" i="5"/>
  <c r="D2723" i="5" s="1"/>
  <c r="B2723" i="5"/>
  <c r="A2723" i="5" s="1"/>
  <c r="E2722" i="2"/>
  <c r="D2722" i="2" s="1"/>
  <c r="B2722" i="2"/>
  <c r="C2722" i="2"/>
  <c r="F2722" i="2"/>
  <c r="D2720" i="2"/>
  <c r="A2720" i="2" s="1"/>
  <c r="D2724" i="5"/>
  <c r="D2721" i="5"/>
  <c r="G2725" i="5"/>
  <c r="B2719" i="2"/>
  <c r="F2719" i="2"/>
  <c r="G2721" i="2"/>
  <c r="C2719" i="2"/>
  <c r="E2719" i="2"/>
  <c r="A2724" i="5"/>
  <c r="A2721" i="5"/>
  <c r="D2717" i="2"/>
  <c r="A2717" i="2" s="1"/>
  <c r="C2726" i="5"/>
  <c r="E2726" i="5"/>
  <c r="B2726" i="5"/>
  <c r="F2726" i="5"/>
  <c r="D2726" i="5" s="1"/>
  <c r="A2726" i="5" l="1"/>
  <c r="A2722" i="2"/>
  <c r="C2725" i="5"/>
  <c r="E2725" i="5"/>
  <c r="B2725" i="5"/>
  <c r="F2725" i="5"/>
  <c r="G2727" i="5"/>
  <c r="F2721" i="2"/>
  <c r="E2721" i="2"/>
  <c r="B2721" i="2"/>
  <c r="C2721" i="2"/>
  <c r="D2719" i="2"/>
  <c r="A2719" i="2" s="1"/>
  <c r="D2725" i="5" l="1"/>
  <c r="A2725" i="5"/>
  <c r="A1" i="2"/>
  <c r="D11" i="1" s="1"/>
  <c r="D12" i="1" s="1"/>
  <c r="E2727" i="5"/>
  <c r="D2727" i="5" s="1"/>
  <c r="C2727" i="5"/>
  <c r="F2727" i="5"/>
  <c r="B2727" i="5"/>
  <c r="A2727" i="5" s="1"/>
  <c r="A7" i="5" s="1"/>
  <c r="B4" i="5" s="1"/>
  <c r="B5" i="5" s="1"/>
  <c r="D2721" i="2"/>
  <c r="A2721" i="2" s="1"/>
  <c r="D14" i="1" l="1"/>
  <c r="D15" i="1"/>
  <c r="D16" i="1" l="1"/>
  <c r="D17" i="1" s="1"/>
</calcChain>
</file>

<file path=xl/sharedStrings.xml><?xml version="1.0" encoding="utf-8"?>
<sst xmlns="http://schemas.openxmlformats.org/spreadsheetml/2006/main" count="93" uniqueCount="44">
  <si>
    <t>Percentage:</t>
  </si>
  <si>
    <t xml:space="preserve"> </t>
  </si>
  <si>
    <t>Hours:</t>
  </si>
  <si>
    <t>Start Date</t>
  </si>
  <si>
    <t>after 12 months</t>
  </si>
  <si>
    <t>Days in Year</t>
  </si>
  <si>
    <t>Weekends</t>
  </si>
  <si>
    <t>Working Days</t>
  </si>
  <si>
    <t>Hours calculation</t>
  </si>
  <si>
    <r>
      <t xml:space="preserve">(enter data in the </t>
    </r>
    <r>
      <rPr>
        <b/>
        <sz val="10"/>
        <color rgb="FF0000FF"/>
        <rFont val="Arial"/>
        <family val="2"/>
      </rPr>
      <t>blue cells</t>
    </r>
    <r>
      <rPr>
        <b/>
        <sz val="10"/>
        <rFont val="Arial"/>
        <family val="2"/>
      </rPr>
      <t xml:space="preserve"> only)</t>
    </r>
  </si>
  <si>
    <t>Start date:</t>
  </si>
  <si>
    <t>End date:</t>
  </si>
  <si>
    <t>Hours per day:</t>
  </si>
  <si>
    <t>Total days:</t>
  </si>
  <si>
    <t>Total working days:</t>
  </si>
  <si>
    <t>Less weekends:</t>
  </si>
  <si>
    <t>Less public holidays:</t>
  </si>
  <si>
    <t>Less recreation leave:</t>
  </si>
  <si>
    <t>Good Friday</t>
  </si>
  <si>
    <t>Easter Monday</t>
  </si>
  <si>
    <t>Easter Tuesday</t>
  </si>
  <si>
    <t>ANZAC Day</t>
  </si>
  <si>
    <t>Queen's birthday</t>
  </si>
  <si>
    <t>Labour Day</t>
  </si>
  <si>
    <t>Australia Day</t>
  </si>
  <si>
    <t>New Year's Day</t>
  </si>
  <si>
    <t>Christmas Day</t>
  </si>
  <si>
    <t>Boxing Day</t>
  </si>
  <si>
    <t>Closedown #1</t>
  </si>
  <si>
    <t>Closedown #2</t>
  </si>
  <si>
    <t>Closedown #3</t>
  </si>
  <si>
    <t>In Lieu ANZAC Day</t>
  </si>
  <si>
    <t>AFL Grand Final Eve</t>
  </si>
  <si>
    <t>In Lieu Boxing Day</t>
  </si>
  <si>
    <t>In Lieu Christmas Day</t>
  </si>
  <si>
    <t>Ex Gratia Day - Wellbeing 1 of 2</t>
  </si>
  <si>
    <t>Ex Gratia Day - Wellbeing 2 of 2 (employee's choosing)</t>
  </si>
  <si>
    <t>New Year's Day In Lieu</t>
  </si>
  <si>
    <t>Christmas Day In Lieu</t>
  </si>
  <si>
    <t>National Day of Mourning</t>
  </si>
  <si>
    <t>New Years Day (in lieu)</t>
  </si>
  <si>
    <t>King's Birthday</t>
  </si>
  <si>
    <t>New Years Day</t>
  </si>
  <si>
    <t>Wellbeing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</si>
</sst>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rgb="FF0000FF"/>
      <name val="Arial"/>
      <family val="2"/>
    </font>
    <font>
      <b/>
      <sz val="17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sz val="10"/>
      <color rgb="FF3B3B3B"/>
      <name val="Arial"/>
      <family val="2"/>
    </font>
    <font>
      <sz val="10"/>
      <color theme="0" tint="-0.34998626667073579"/>
      <name val="Arial"/>
      <family val="2"/>
    </font>
    <font>
      <b/>
      <sz val="10"/>
      <color rgb="FF9F9F9F"/>
      <name val="Arial"/>
      <family val="2"/>
    </font>
    <font>
      <sz val="10"/>
      <color rgb="FF9F9F9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2" tint="-9.9978637043366805E-2"/>
        <bgColor indexed="2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0" fillId="0" borderId="0" xfId="0" applyNumberFormat="1"/>
    <xf numFmtId="14" fontId="0" fillId="3" borderId="0" xfId="0" applyNumberFormat="1" applyFill="1" applyProtection="1">
      <protection locked="0"/>
    </xf>
    <xf numFmtId="14" fontId="0" fillId="4" borderId="0" xfId="0" applyNumberFormat="1" applyFill="1" applyProtection="1"/>
    <xf numFmtId="14" fontId="0" fillId="3" borderId="0" xfId="0" applyNumberFormat="1" applyFill="1" applyProtection="1"/>
    <xf numFmtId="0" fontId="0" fillId="0" borderId="0" xfId="0" applyProtection="1"/>
    <xf numFmtId="1" fontId="0" fillId="0" borderId="0" xfId="0" applyNumberFormat="1"/>
    <xf numFmtId="1" fontId="0" fillId="0" borderId="1" xfId="0" applyNumberFormat="1" applyBorder="1"/>
    <xf numFmtId="1" fontId="2" fillId="0" borderId="0" xfId="0" applyNumberFormat="1" applyFont="1"/>
    <xf numFmtId="0" fontId="2" fillId="0" borderId="0" xfId="0" applyFont="1"/>
    <xf numFmtId="14" fontId="0" fillId="0" borderId="0" xfId="0" applyNumberFormat="1" applyFill="1" applyProtection="1">
      <protection locked="0"/>
    </xf>
    <xf numFmtId="0" fontId="0" fillId="0" borderId="0" xfId="0" applyFill="1"/>
    <xf numFmtId="0" fontId="4" fillId="2" borderId="0" xfId="0" applyFont="1" applyFill="1" applyProtection="1"/>
    <xf numFmtId="0" fontId="4" fillId="0" borderId="0" xfId="0" applyFont="1" applyFill="1" applyProtection="1"/>
    <xf numFmtId="0" fontId="10" fillId="0" borderId="0" xfId="0" applyFont="1" applyFill="1" applyProtection="1"/>
    <xf numFmtId="0" fontId="11" fillId="0" borderId="0" xfId="0" applyFont="1" applyFill="1" applyProtection="1"/>
    <xf numFmtId="14" fontId="10" fillId="0" borderId="0" xfId="0" applyNumberFormat="1" applyFont="1" applyFill="1" applyProtection="1"/>
    <xf numFmtId="10" fontId="9" fillId="5" borderId="0" xfId="0" applyNumberFormat="1" applyFont="1" applyFill="1" applyAlignment="1" applyProtection="1">
      <alignment vertical="center"/>
      <protection locked="0"/>
    </xf>
    <xf numFmtId="14" fontId="9" fillId="5" borderId="0" xfId="0" applyNumberFormat="1" applyFont="1" applyFill="1" applyAlignment="1" applyProtection="1">
      <alignment vertical="center"/>
      <protection locked="0"/>
    </xf>
    <xf numFmtId="2" fontId="9" fillId="5" borderId="0" xfId="0" applyNumberFormat="1" applyFont="1" applyFill="1" applyAlignment="1" applyProtection="1">
      <alignment vertical="center"/>
      <protection locked="0"/>
    </xf>
    <xf numFmtId="0" fontId="4" fillId="6" borderId="0" xfId="0" applyFont="1" applyFill="1" applyProtection="1"/>
    <xf numFmtId="0" fontId="5" fillId="6" borderId="0" xfId="0" applyFont="1" applyFill="1" applyProtection="1"/>
    <xf numFmtId="0" fontId="4" fillId="8" borderId="0" xfId="0" applyFont="1" applyFill="1" applyProtection="1"/>
    <xf numFmtId="0" fontId="7" fillId="8" borderId="0" xfId="0" applyFont="1" applyFill="1" applyAlignment="1" applyProtection="1"/>
    <xf numFmtId="0" fontId="6" fillId="8" borderId="0" xfId="0" applyFont="1" applyFill="1" applyAlignment="1" applyProtection="1"/>
    <xf numFmtId="0" fontId="5" fillId="8" borderId="0" xfId="0" applyFont="1" applyFill="1" applyProtection="1"/>
    <xf numFmtId="0" fontId="11" fillId="8" borderId="0" xfId="0" applyFont="1" applyFill="1" applyProtection="1"/>
    <xf numFmtId="39" fontId="12" fillId="6" borderId="0" xfId="0" applyNumberFormat="1" applyFont="1" applyFill="1" applyBorder="1" applyProtection="1"/>
    <xf numFmtId="39" fontId="12" fillId="7" borderId="0" xfId="0" applyNumberFormat="1" applyFont="1" applyFill="1" applyBorder="1" applyProtection="1"/>
    <xf numFmtId="39" fontId="12" fillId="7" borderId="0" xfId="0" applyNumberFormat="1" applyFont="1" applyFill="1" applyProtection="1"/>
    <xf numFmtId="0" fontId="2" fillId="6" borderId="0" xfId="0" applyFont="1" applyFill="1" applyAlignment="1" applyProtection="1">
      <alignment vertical="center"/>
    </xf>
    <xf numFmtId="39" fontId="12" fillId="6" borderId="0" xfId="0" applyNumberFormat="1" applyFont="1" applyFill="1" applyProtection="1"/>
    <xf numFmtId="39" fontId="13" fillId="6" borderId="2" xfId="0" applyNumberFormat="1" applyFont="1" applyFill="1" applyBorder="1" applyProtection="1"/>
    <xf numFmtId="0" fontId="13" fillId="6" borderId="0" xfId="0" applyFont="1" applyFill="1" applyAlignment="1" applyProtection="1">
      <alignment horizontal="left" indent="2"/>
    </xf>
    <xf numFmtId="39" fontId="13" fillId="6" borderId="0" xfId="0" applyNumberFormat="1" applyFont="1" applyFill="1" applyBorder="1" applyProtection="1"/>
    <xf numFmtId="0" fontId="14" fillId="7" borderId="0" xfId="0" applyFont="1" applyFill="1" applyAlignment="1" applyProtection="1">
      <alignment horizontal="left" indent="2"/>
    </xf>
    <xf numFmtId="39" fontId="14" fillId="7" borderId="0" xfId="0" applyNumberFormat="1" applyFont="1" applyFill="1" applyProtection="1"/>
    <xf numFmtId="39" fontId="14" fillId="7" borderId="1" xfId="0" applyNumberFormat="1" applyFont="1" applyFill="1" applyBorder="1" applyProtection="1"/>
    <xf numFmtId="0" fontId="14" fillId="7" borderId="0" xfId="0" applyFont="1" applyFill="1" applyAlignment="1" applyProtection="1">
      <alignment horizontal="left" vertical="center" indent="2"/>
    </xf>
    <xf numFmtId="10" fontId="9" fillId="5" borderId="0" xfId="0" applyNumberFormat="1" applyFont="1" applyFill="1" applyAlignment="1" applyProtection="1">
      <alignment vertical="center"/>
    </xf>
    <xf numFmtId="10" fontId="9" fillId="6" borderId="0" xfId="0" applyNumberFormat="1" applyFont="1" applyFill="1" applyAlignment="1" applyProtection="1">
      <alignment vertical="center"/>
    </xf>
    <xf numFmtId="14" fontId="9" fillId="5" borderId="0" xfId="0" applyNumberFormat="1" applyFont="1" applyFill="1" applyAlignment="1" applyProtection="1">
      <alignment vertical="center"/>
    </xf>
    <xf numFmtId="14" fontId="9" fillId="6" borderId="0" xfId="0" applyNumberFormat="1" applyFont="1" applyFill="1" applyAlignment="1" applyProtection="1">
      <alignment vertical="center"/>
    </xf>
    <xf numFmtId="2" fontId="9" fillId="5" borderId="0" xfId="0" applyNumberFormat="1" applyFont="1" applyFill="1" applyAlignment="1" applyProtection="1">
      <alignment vertical="center"/>
    </xf>
    <xf numFmtId="2" fontId="9" fillId="6" borderId="0" xfId="0" applyNumberFormat="1" applyFont="1" applyFill="1" applyAlignment="1" applyProtection="1">
      <alignment vertical="center"/>
    </xf>
    <xf numFmtId="0" fontId="15" fillId="2" borderId="0" xfId="0" applyFont="1" applyFill="1" applyProtection="1"/>
    <xf numFmtId="0" fontId="2" fillId="6" borderId="0" xfId="0" applyFont="1" applyFill="1" applyAlignment="1" applyProtection="1">
      <alignment horizontal="center" vertical="center"/>
    </xf>
    <xf numFmtId="0" fontId="8" fillId="6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/>
    <xf numFmtId="0" fontId="17" fillId="8" borderId="0" xfId="0" applyFont="1" applyFill="1" applyProtection="1"/>
    <xf numFmtId="0" fontId="17" fillId="7" borderId="0" xfId="0" applyFont="1" applyFill="1" applyProtection="1"/>
    <xf numFmtId="0" fontId="17" fillId="2" borderId="0" xfId="0" applyFont="1" applyFill="1" applyProtection="1"/>
    <xf numFmtId="0" fontId="16" fillId="8" borderId="0" xfId="0" applyFont="1" applyFill="1" applyAlignment="1" applyProtection="1"/>
    <xf numFmtId="0" fontId="16" fillId="7" borderId="0" xfId="0" applyFont="1" applyFill="1" applyAlignment="1" applyProtection="1"/>
    <xf numFmtId="0" fontId="16" fillId="2" borderId="0" xfId="0" applyFont="1" applyFill="1" applyAlignment="1" applyProtection="1">
      <alignment horizontal="centerContinuous"/>
    </xf>
    <xf numFmtId="0" fontId="17" fillId="2" borderId="0" xfId="0" applyFont="1" applyFill="1" applyAlignment="1" applyProtection="1">
      <alignment horizontal="centerContinuous"/>
    </xf>
    <xf numFmtId="0" fontId="17" fillId="0" borderId="0" xfId="0" applyFont="1" applyFill="1" applyProtection="1"/>
    <xf numFmtId="0" fontId="16" fillId="2" borderId="0" xfId="0" applyFont="1" applyFill="1" applyProtection="1"/>
    <xf numFmtId="0" fontId="17" fillId="10" borderId="0" xfId="0" applyFont="1" applyFill="1" applyProtection="1"/>
    <xf numFmtId="0" fontId="17" fillId="2" borderId="0" xfId="0" applyFont="1" applyFill="1" applyAlignment="1" applyProtection="1">
      <alignment wrapText="1"/>
    </xf>
    <xf numFmtId="0" fontId="17" fillId="9" borderId="0" xfId="0" applyFont="1" applyFill="1" applyProtection="1"/>
    <xf numFmtId="0" fontId="2" fillId="6" borderId="0" xfId="0" applyFont="1" applyFill="1" applyAlignment="1" applyProtection="1">
      <alignment horizontal="center" vertical="center"/>
    </xf>
    <xf numFmtId="0" fontId="8" fillId="6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F9F9F"/>
      <color rgb="FFA3A3A3"/>
      <color rgb="FFA7A7A7"/>
      <color rgb="FFA1A1A1"/>
      <color rgb="FF9D9D9D"/>
      <color rgb="FF939598"/>
      <color rgb="FF0000FF"/>
      <color rgb="FF041243"/>
      <color rgb="FFF9F9F9"/>
      <color rgb="FF3B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105103</xdr:colOff>
      <xdr:row>10</xdr:row>
      <xdr:rowOff>32844</xdr:rowOff>
    </xdr:from>
    <xdr:to>
      <xdr:col>8</xdr:col>
      <xdr:colOff>164224</xdr:colOff>
      <xdr:row>15</xdr:row>
      <xdr:rowOff>315310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40672" y="2410810"/>
          <a:ext cx="4243552" cy="1648810"/>
        </a:xfrm>
        <a:prstGeom prst="rect">
          <a:avLst/>
        </a:prstGeom>
        <a:solidFill>
          <a:srgbClr val="F9F9F9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br>
            <a:rPr lang="en-AU" sz="5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AU" sz="50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n-AU" sz="110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endParaRPr lang="en-AU" sz="1000" b="1">
            <a:solidFill>
              <a:srgbClr val="0000FF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AU" sz="400">
            <a:solidFill>
              <a:srgbClr val="3B3B3B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AU" sz="10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Where an employee works in excess of the required hours in a given</a:t>
          </a:r>
          <a:br>
            <a:rPr lang="en-AU" sz="10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AU" sz="10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year, then payment for those excess hours will be made.  </a:t>
          </a:r>
        </a:p>
        <a:p>
          <a:r>
            <a:rPr lang="en-AU" sz="6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AU" sz="100">
            <a:solidFill>
              <a:srgbClr val="3B3B3B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r>
            <a:rPr lang="en-AU" sz="10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Alternatively, staff—with the approval of their supervisor—may, if</a:t>
          </a:r>
          <a:br>
            <a:rPr lang="en-AU" sz="10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AU" sz="10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continuing annualised hours the following year, elect to transfer up to</a:t>
          </a:r>
          <a:br>
            <a:rPr lang="en-AU" sz="10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AU" sz="10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36.75 of the excess hours to the next nominated period.  </a:t>
          </a:r>
        </a:p>
        <a:p>
          <a:pPr marL="0" indent="0"/>
          <a:br>
            <a:rPr lang="en-AU" sz="4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AU" sz="10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This means the transferred hours will be deducted from the required</a:t>
          </a:r>
          <a:br>
            <a:rPr lang="en-AU" sz="10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AU" sz="1000">
              <a:solidFill>
                <a:srgbClr val="3B3B3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hours calculated for the next year or period.</a:t>
          </a:r>
        </a:p>
      </xdr:txBody>
    </xdr:sp>
    <xdr:clientData/>
  </xdr:twoCellAnchor>
  <xdr:twoCellAnchor>
    <xdr:from>
      <xdr:col>7</xdr:col>
      <xdr:colOff>110548</xdr:colOff>
      <xdr:row>4</xdr:row>
      <xdr:rowOff>3566</xdr:rowOff>
    </xdr:from>
    <xdr:to>
      <xdr:col>8</xdr:col>
      <xdr:colOff>164225</xdr:colOff>
      <xdr:row>7</xdr:row>
      <xdr:rowOff>197069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46117" y="745859"/>
          <a:ext cx="4238108" cy="1060607"/>
        </a:xfrm>
        <a:prstGeom prst="rect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lnSpc>
              <a:spcPts val="1200"/>
            </a:lnSpc>
            <a:spcAft>
              <a:spcPts val="600"/>
            </a:spcAft>
          </a:pPr>
          <a:br>
            <a:rPr lang="en-AU" sz="9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</a:br>
          <a:r>
            <a:rPr lang="en-AU" sz="9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 </a:t>
          </a:r>
          <a:r>
            <a:rPr lang="en-AU" sz="1100" b="1">
              <a:solidFill>
                <a:srgbClr val="0000FF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This calculator includes </a:t>
          </a:r>
          <a:endParaRPr lang="en-AU" sz="1000">
            <a:solidFill>
              <a:srgbClr val="4D4D4F"/>
            </a:solidFill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274320" indent="-182880">
            <a:lnSpc>
              <a:spcPts val="1200"/>
            </a:lnSpc>
            <a:spcAft>
              <a:spcPts val="600"/>
            </a:spcAft>
          </a:pPr>
          <a:r>
            <a:rPr lang="en-AU" sz="800">
              <a:solidFill>
                <a:srgbClr val="7F7F7F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●</a:t>
          </a:r>
          <a:r>
            <a:rPr lang="en-AU" sz="1000">
              <a:solidFill>
                <a:srgbClr val="4D4D4F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  the</a:t>
          </a:r>
          <a:r>
            <a:rPr lang="en-AU" sz="1000" baseline="0">
              <a:solidFill>
                <a:srgbClr val="4D4D4F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</a:t>
          </a:r>
          <a:r>
            <a:rPr lang="en-AU" sz="1000">
              <a:solidFill>
                <a:srgbClr val="4D4D4F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2024 AFL Grand Final Eve public holiday</a:t>
          </a:r>
        </a:p>
        <a:p>
          <a:pPr marL="274320" marR="0" lvl="0" indent="-18288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en-AU" sz="800">
              <a:solidFill>
                <a:srgbClr val="7F7F7F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●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AU" sz="1000">
              <a:solidFill>
                <a:srgbClr val="4D4D4F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the 2024 Wellbeing Day</a:t>
          </a:r>
        </a:p>
        <a:p>
          <a:pPr marL="274320" indent="-182880">
            <a:lnSpc>
              <a:spcPts val="1200"/>
            </a:lnSpc>
            <a:spcAft>
              <a:spcPts val="600"/>
            </a:spcAft>
          </a:pPr>
          <a:endParaRPr lang="en-AU" sz="1000">
            <a:solidFill>
              <a:srgbClr val="4D4D4F"/>
            </a:solidFill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700"/>
            </a:spcAft>
            <a:buClrTx/>
            <a:buSzTx/>
            <a:buFontTx/>
            <a:buNone/>
            <a:tabLst/>
            <a:defRPr/>
          </a:pPr>
          <a:r>
            <a:rPr lang="en-AU" sz="800">
              <a:solidFill>
                <a:srgbClr val="7F7F7F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   </a:t>
          </a:r>
          <a:endParaRPr lang="en-AU" sz="1000">
            <a:solidFill>
              <a:srgbClr val="4D4D4F"/>
            </a:solidFill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  <a:spcAft>
              <a:spcPts val="700"/>
            </a:spcAft>
          </a:pPr>
          <a:endParaRPr lang="en-AU" sz="1000">
            <a:solidFill>
              <a:srgbClr val="4D4D4F"/>
            </a:solidFill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BreakPreview" zoomScale="145" zoomScaleNormal="75" zoomScaleSheetLayoutView="145" workbookViewId="0">
      <selection activeCell="D6" sqref="D6"/>
    </sheetView>
  </sheetViews>
  <sheetFormatPr defaultRowHeight="12.75" x14ac:dyDescent="0.2"/>
  <cols>
    <col min="1" max="1" width="1.5703125" style="14" customWidth="1"/>
    <col min="2" max="2" width="1.42578125" style="14" customWidth="1"/>
    <col min="3" max="3" width="29.5703125" style="14" customWidth="1"/>
    <col min="4" max="4" width="14.7109375" style="14" customWidth="1"/>
    <col min="5" max="5" width="1.28515625" style="14" customWidth="1"/>
    <col min="6" max="7" width="1.42578125" style="14" customWidth="1"/>
    <col min="8" max="8" width="62.7109375" style="57" customWidth="1"/>
    <col min="9" max="9" width="8.85546875" style="51" customWidth="1"/>
    <col min="10" max="12" width="8.85546875" style="52" customWidth="1"/>
    <col min="13" max="34" width="8.85546875" style="13" customWidth="1"/>
    <col min="35" max="16384" width="9.140625" style="13"/>
  </cols>
  <sheetData>
    <row r="1" spans="1:13" ht="6" customHeight="1" x14ac:dyDescent="0.2">
      <c r="A1" s="23"/>
      <c r="B1" s="23"/>
      <c r="C1" s="23"/>
      <c r="D1" s="23"/>
      <c r="E1" s="23"/>
      <c r="F1" s="23"/>
      <c r="G1" s="23"/>
      <c r="H1" s="50"/>
    </row>
    <row r="2" spans="1:13" ht="24" customHeight="1" x14ac:dyDescent="0.2">
      <c r="A2" s="23"/>
      <c r="B2" s="21"/>
      <c r="C2" s="63" t="s">
        <v>8</v>
      </c>
      <c r="D2" s="63"/>
      <c r="E2" s="63"/>
      <c r="F2" s="48"/>
      <c r="G2" s="24"/>
      <c r="H2" s="53"/>
      <c r="I2" s="54"/>
      <c r="K2" s="55"/>
    </row>
    <row r="3" spans="1:13" ht="17.25" customHeight="1" x14ac:dyDescent="0.2">
      <c r="A3" s="23"/>
      <c r="B3" s="21"/>
      <c r="C3" s="62" t="s">
        <v>9</v>
      </c>
      <c r="D3" s="62"/>
      <c r="E3" s="62"/>
      <c r="F3" s="47"/>
      <c r="G3" s="25"/>
      <c r="H3" s="53"/>
      <c r="I3" s="54"/>
      <c r="J3" s="56"/>
      <c r="K3" s="56"/>
      <c r="L3" s="57"/>
    </row>
    <row r="4" spans="1:13" ht="11.25" customHeight="1" x14ac:dyDescent="0.2">
      <c r="A4" s="23"/>
      <c r="B4" s="21"/>
      <c r="C4" s="22"/>
      <c r="D4" s="22"/>
      <c r="E4" s="22"/>
      <c r="F4" s="22"/>
      <c r="G4" s="26"/>
      <c r="H4" s="50"/>
    </row>
    <row r="5" spans="1:13" ht="22.5" customHeight="1" x14ac:dyDescent="0.2">
      <c r="A5" s="23"/>
      <c r="B5" s="21"/>
      <c r="C5" s="39" t="s">
        <v>0</v>
      </c>
      <c r="D5" s="18">
        <v>1</v>
      </c>
      <c r="E5" s="40"/>
      <c r="F5" s="41"/>
      <c r="G5" s="23"/>
      <c r="H5" s="50"/>
      <c r="K5" s="58"/>
      <c r="M5" s="46"/>
    </row>
    <row r="6" spans="1:13" ht="22.5" customHeight="1" x14ac:dyDescent="0.2">
      <c r="A6" s="23"/>
      <c r="B6" s="21"/>
      <c r="C6" s="39" t="s">
        <v>10</v>
      </c>
      <c r="D6" s="19">
        <v>45292</v>
      </c>
      <c r="E6" s="42"/>
      <c r="F6" s="43"/>
      <c r="G6" s="23"/>
      <c r="H6" s="50"/>
      <c r="I6" s="54" t="str">
        <f>IF($D$6&lt;'Public Holidays'!$C$1,"Must be after "&amp;TEXT('Public Holidays'!$C$1,"dd mmm yy")&amp;".","")</f>
        <v/>
      </c>
      <c r="J6" s="59"/>
      <c r="M6" s="46"/>
    </row>
    <row r="7" spans="1:13" ht="22.5" customHeight="1" x14ac:dyDescent="0.2">
      <c r="A7" s="23"/>
      <c r="B7" s="21"/>
      <c r="C7" s="39" t="s">
        <v>11</v>
      </c>
      <c r="D7" s="19">
        <v>45657</v>
      </c>
      <c r="E7" s="42"/>
      <c r="F7" s="43"/>
      <c r="G7" s="23"/>
      <c r="H7" s="50"/>
      <c r="I7" s="49" t="str">
        <f>IF($D$7&gt;'Public Holidays'!$D$1,"Must be before "&amp;TEXT('Public Holidays'!$D$1,"dd mmm yy")&amp;".","")</f>
        <v/>
      </c>
      <c r="M7" s="46"/>
    </row>
    <row r="8" spans="1:13" ht="22.5" customHeight="1" x14ac:dyDescent="0.2">
      <c r="A8" s="23"/>
      <c r="B8" s="21"/>
      <c r="C8" s="39" t="s">
        <v>12</v>
      </c>
      <c r="D8" s="20">
        <v>7.35</v>
      </c>
      <c r="E8" s="44"/>
      <c r="F8" s="45"/>
      <c r="G8" s="23"/>
      <c r="H8" s="50"/>
      <c r="K8" s="60"/>
      <c r="M8" s="46"/>
    </row>
    <row r="9" spans="1:13" ht="16.5" customHeight="1" x14ac:dyDescent="0.2">
      <c r="A9" s="23"/>
      <c r="B9" s="21"/>
      <c r="C9" s="31"/>
      <c r="D9" s="45"/>
      <c r="E9" s="45"/>
      <c r="F9" s="45"/>
      <c r="G9" s="23"/>
      <c r="H9" s="50"/>
      <c r="K9" s="60"/>
      <c r="M9" s="46"/>
    </row>
    <row r="10" spans="1:13" ht="21" customHeight="1" x14ac:dyDescent="0.2">
      <c r="A10" s="23"/>
      <c r="B10" s="21"/>
      <c r="C10" s="36" t="s">
        <v>13</v>
      </c>
      <c r="D10" s="37">
        <f>D7-D6+1</f>
        <v>366</v>
      </c>
      <c r="E10" s="30"/>
      <c r="F10" s="32"/>
      <c r="G10" s="23"/>
      <c r="H10" s="50"/>
      <c r="I10" s="54">
        <f>IF($D$6&lt;'Public Holidays'!$C$1,1,0)</f>
        <v>0</v>
      </c>
      <c r="J10" s="49">
        <f>IF($D$7&gt;'Public Holidays'!$D$1,1,0)</f>
        <v>0</v>
      </c>
      <c r="K10" s="57">
        <f>SUM(I10:I10)</f>
        <v>0</v>
      </c>
      <c r="M10" s="46"/>
    </row>
    <row r="11" spans="1:13" ht="21" customHeight="1" x14ac:dyDescent="0.2">
      <c r="A11" s="23"/>
      <c r="B11" s="21"/>
      <c r="C11" s="36" t="s">
        <v>15</v>
      </c>
      <c r="D11" s="38">
        <f>+Weekends!A1</f>
        <v>104</v>
      </c>
      <c r="E11" s="29"/>
      <c r="F11" s="28"/>
      <c r="G11" s="23" t="s">
        <v>1</v>
      </c>
      <c r="H11" s="50"/>
      <c r="I11" s="61"/>
      <c r="M11" s="46"/>
    </row>
    <row r="12" spans="1:13" ht="21" customHeight="1" x14ac:dyDescent="0.2">
      <c r="A12" s="23"/>
      <c r="B12" s="21"/>
      <c r="C12" s="36" t="s">
        <v>14</v>
      </c>
      <c r="D12" s="37">
        <f>D10-D11</f>
        <v>262</v>
      </c>
      <c r="E12" s="30"/>
      <c r="F12" s="32"/>
      <c r="G12" s="23"/>
      <c r="H12" s="50"/>
    </row>
    <row r="13" spans="1:13" ht="21" customHeight="1" x14ac:dyDescent="0.2">
      <c r="A13" s="23"/>
      <c r="B13" s="21"/>
      <c r="C13" s="36" t="s">
        <v>16</v>
      </c>
      <c r="D13" s="38">
        <f>-'Public Holidays'!A1</f>
        <v>-15</v>
      </c>
      <c r="E13" s="29"/>
      <c r="F13" s="28"/>
      <c r="G13" s="23" t="s">
        <v>1</v>
      </c>
      <c r="H13" s="50"/>
    </row>
    <row r="14" spans="1:13" ht="21" customHeight="1" x14ac:dyDescent="0.2">
      <c r="A14" s="23"/>
      <c r="B14" s="21"/>
      <c r="C14" s="36"/>
      <c r="D14" s="37">
        <f>D12+D13</f>
        <v>247</v>
      </c>
      <c r="E14" s="30"/>
      <c r="F14" s="32"/>
      <c r="G14" s="23"/>
      <c r="H14" s="50"/>
    </row>
    <row r="15" spans="1:13" ht="22.5" customHeight="1" x14ac:dyDescent="0.2">
      <c r="A15" s="23"/>
      <c r="B15" s="21"/>
      <c r="C15" s="36" t="s">
        <v>17</v>
      </c>
      <c r="D15" s="38">
        <f>-ROUND(D12/+'New Working Days in Year'!B5*20,2)</f>
        <v>-20</v>
      </c>
      <c r="E15" s="29"/>
      <c r="F15" s="28"/>
      <c r="G15" s="23"/>
      <c r="H15" s="50"/>
    </row>
    <row r="16" spans="1:13" ht="27" customHeight="1" x14ac:dyDescent="0.2">
      <c r="A16" s="23"/>
      <c r="B16" s="21"/>
      <c r="C16" s="36"/>
      <c r="D16" s="37">
        <f>D14+D15</f>
        <v>227</v>
      </c>
      <c r="E16" s="30"/>
      <c r="F16" s="32"/>
      <c r="G16" s="23"/>
      <c r="H16" s="50"/>
    </row>
    <row r="17" spans="1:8" ht="28.5" customHeight="1" thickBot="1" x14ac:dyDescent="0.3">
      <c r="A17" s="23"/>
      <c r="B17" s="21"/>
      <c r="C17" s="34" t="s">
        <v>2</v>
      </c>
      <c r="D17" s="33">
        <f>IF(K10&gt;0,0,ROUND(D16*D8*D5,2))</f>
        <v>1668.45</v>
      </c>
      <c r="E17" s="28"/>
      <c r="F17" s="28"/>
      <c r="G17" s="23"/>
      <c r="H17" s="50"/>
    </row>
    <row r="18" spans="1:8" ht="9" customHeight="1" thickTop="1" x14ac:dyDescent="0.25">
      <c r="A18" s="23"/>
      <c r="B18" s="21"/>
      <c r="C18" s="34"/>
      <c r="D18" s="35"/>
      <c r="E18" s="28"/>
      <c r="F18" s="28"/>
      <c r="G18" s="23"/>
      <c r="H18" s="50"/>
    </row>
    <row r="19" spans="1:8" ht="9.75" customHeight="1" x14ac:dyDescent="0.2">
      <c r="A19" s="23"/>
      <c r="B19" s="23"/>
      <c r="C19" s="27"/>
      <c r="D19" s="27"/>
      <c r="E19" s="27"/>
      <c r="F19" s="27"/>
      <c r="G19" s="23"/>
      <c r="H19" s="50"/>
    </row>
    <row r="20" spans="1:8" ht="24.75" customHeight="1" x14ac:dyDescent="0.2">
      <c r="C20" s="16"/>
      <c r="D20" s="16"/>
      <c r="E20" s="16"/>
      <c r="F20" s="16"/>
    </row>
    <row r="21" spans="1:8" x14ac:dyDescent="0.2">
      <c r="C21" s="16"/>
      <c r="D21" s="16"/>
      <c r="E21" s="16"/>
      <c r="F21" s="16"/>
    </row>
    <row r="22" spans="1:8" x14ac:dyDescent="0.2">
      <c r="C22" s="16"/>
      <c r="D22" s="16"/>
      <c r="E22" s="16"/>
      <c r="F22" s="16"/>
    </row>
    <row r="23" spans="1:8" x14ac:dyDescent="0.2">
      <c r="C23" s="15"/>
      <c r="D23" s="16"/>
      <c r="E23" s="16"/>
      <c r="F23" s="16"/>
    </row>
    <row r="24" spans="1:8" x14ac:dyDescent="0.2">
      <c r="C24" s="15"/>
      <c r="D24" s="17"/>
      <c r="E24" s="17"/>
      <c r="F24" s="17"/>
    </row>
    <row r="25" spans="1:8" x14ac:dyDescent="0.2">
      <c r="C25" s="15"/>
      <c r="D25" s="17"/>
      <c r="E25" s="17"/>
      <c r="F25" s="17"/>
    </row>
  </sheetData>
  <sheetProtection algorithmName="SHA-512" hashValue="liMTvmON7KGmHCZwGLbrjY/KQUdypU/JeOtDpAyff+4SyaqCkzSPV1z3n1jKh0PvU2YMi9HLWWG+FtSAMXkAEA==" saltValue="dfnT7fANBoxTdoy2z3toyA==" spinCount="100000" sheet="1" objects="1" scenarios="1"/>
  <mergeCells count="2">
    <mergeCell ref="C3:E3"/>
    <mergeCell ref="C2:E2"/>
  </mergeCells>
  <phoneticPr fontId="3" type="noConversion"/>
  <printOptions horizontalCentered="1"/>
  <pageMargins left="0.23622047244094491" right="0.23622047244094491" top="0.98425196850393704" bottom="0.98425196850393704" header="0.51181102362204722" footer="0.51181102362204722"/>
  <pageSetup paperSize="9" orientation="portrait" blackAndWhite="1" r:id="rId1"/>
  <headerFooter alignWithMargins="0">
    <oddFooter>&amp;C&amp;8Page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22"/>
  <sheetViews>
    <sheetView workbookViewId="0">
      <selection activeCell="J17" sqref="J16:J17"/>
    </sheetView>
  </sheetViews>
  <sheetFormatPr defaultRowHeight="12.75" x14ac:dyDescent="0.2"/>
  <cols>
    <col min="1" max="1" width="11.85546875" customWidth="1"/>
    <col min="2" max="2" width="8.5703125" customWidth="1"/>
    <col min="3" max="3" width="10.85546875" customWidth="1"/>
    <col min="4" max="4" width="11.140625" customWidth="1"/>
    <col min="5" max="5" width="15.42578125" customWidth="1"/>
    <col min="6" max="6" width="12.140625" customWidth="1"/>
    <col min="7" max="7" width="12.42578125" style="4" customWidth="1"/>
  </cols>
  <sheetData>
    <row r="1" spans="1:7" x14ac:dyDescent="0.2">
      <c r="A1" s="1">
        <f>SUM(A2:A65535)</f>
        <v>104</v>
      </c>
      <c r="E1" s="2"/>
      <c r="G1" s="5"/>
    </row>
    <row r="2" spans="1:7" x14ac:dyDescent="0.2">
      <c r="A2">
        <f t="shared" ref="A2:A29" si="0">SUM(B2:D2)</f>
        <v>0</v>
      </c>
      <c r="B2">
        <f>IF(G2='Hours Calculation'!$D$7,1,0)</f>
        <v>0</v>
      </c>
      <c r="C2">
        <f>IF(G2='Hours Calculation'!$D$6,1,0)</f>
        <v>0</v>
      </c>
      <c r="D2">
        <f t="shared" ref="D2:D29" si="1">IF(E2=F2,1,0)</f>
        <v>0</v>
      </c>
      <c r="E2">
        <f>IF(G2&gt;'Hours Calculation'!$D$6,1,0)</f>
        <v>0</v>
      </c>
      <c r="F2">
        <f>IF(G2&lt;'Hours Calculation'!$D$7,1,0)</f>
        <v>1</v>
      </c>
      <c r="G2" s="3">
        <v>36162</v>
      </c>
    </row>
    <row r="3" spans="1:7" x14ac:dyDescent="0.2">
      <c r="A3">
        <f t="shared" si="0"/>
        <v>0</v>
      </c>
      <c r="B3">
        <f>IF(G3='Hours Calculation'!$D$7,1,0)</f>
        <v>0</v>
      </c>
      <c r="C3">
        <f>IF(G3='Hours Calculation'!$D$6,1,0)</f>
        <v>0</v>
      </c>
      <c r="D3">
        <f t="shared" si="1"/>
        <v>0</v>
      </c>
      <c r="E3">
        <f>IF(G3&gt;'Hours Calculation'!$D$6,1,0)</f>
        <v>0</v>
      </c>
      <c r="F3">
        <f>IF(G3&lt;'Hours Calculation'!$D$7,1,0)</f>
        <v>1</v>
      </c>
      <c r="G3" s="3">
        <f>G2+1</f>
        <v>36163</v>
      </c>
    </row>
    <row r="4" spans="1:7" x14ac:dyDescent="0.2">
      <c r="A4">
        <f t="shared" si="0"/>
        <v>0</v>
      </c>
      <c r="B4">
        <f>IF(G4='Hours Calculation'!$D$7,1,0)</f>
        <v>0</v>
      </c>
      <c r="C4">
        <f>IF(G4='Hours Calculation'!$D$6,1,0)</f>
        <v>0</v>
      </c>
      <c r="D4">
        <f t="shared" si="1"/>
        <v>0</v>
      </c>
      <c r="E4">
        <f>IF(G4&gt;'Hours Calculation'!$D$6,1,0)</f>
        <v>0</v>
      </c>
      <c r="F4">
        <f>IF(G4&lt;'Hours Calculation'!$D$7,1,0)</f>
        <v>1</v>
      </c>
      <c r="G4" s="3">
        <f>G2+7</f>
        <v>36169</v>
      </c>
    </row>
    <row r="5" spans="1:7" x14ac:dyDescent="0.2">
      <c r="A5">
        <f t="shared" si="0"/>
        <v>0</v>
      </c>
      <c r="B5">
        <f>IF(G5='Hours Calculation'!$D$7,1,0)</f>
        <v>0</v>
      </c>
      <c r="C5">
        <f>IF(G5='Hours Calculation'!$D$6,1,0)</f>
        <v>0</v>
      </c>
      <c r="D5">
        <f t="shared" si="1"/>
        <v>0</v>
      </c>
      <c r="E5">
        <f>IF(G5&gt;'Hours Calculation'!$D$6,1,0)</f>
        <v>0</v>
      </c>
      <c r="F5">
        <f>IF(G5&lt;'Hours Calculation'!$D$7,1,0)</f>
        <v>1</v>
      </c>
      <c r="G5" s="3">
        <f>G4+1</f>
        <v>36170</v>
      </c>
    </row>
    <row r="6" spans="1:7" x14ac:dyDescent="0.2">
      <c r="A6">
        <f t="shared" si="0"/>
        <v>0</v>
      </c>
      <c r="B6">
        <f>IF(G6='Hours Calculation'!$D$7,1,0)</f>
        <v>0</v>
      </c>
      <c r="C6">
        <f>IF(G6='Hours Calculation'!$D$6,1,0)</f>
        <v>0</v>
      </c>
      <c r="D6">
        <f t="shared" si="1"/>
        <v>0</v>
      </c>
      <c r="E6">
        <f>IF(G6&gt;'Hours Calculation'!$D$6,1,0)</f>
        <v>0</v>
      </c>
      <c r="F6">
        <f>IF(G6&lt;'Hours Calculation'!$D$7,1,0)</f>
        <v>1</v>
      </c>
      <c r="G6" s="3">
        <f>G4+7</f>
        <v>36176</v>
      </c>
    </row>
    <row r="7" spans="1:7" x14ac:dyDescent="0.2">
      <c r="A7">
        <f t="shared" si="0"/>
        <v>0</v>
      </c>
      <c r="B7">
        <f>IF(G7='Hours Calculation'!$D$7,1,0)</f>
        <v>0</v>
      </c>
      <c r="C7">
        <f>IF(G7='Hours Calculation'!$D$6,1,0)</f>
        <v>0</v>
      </c>
      <c r="D7">
        <f t="shared" si="1"/>
        <v>0</v>
      </c>
      <c r="E7">
        <f>IF(G7&gt;'Hours Calculation'!$D$6,1,0)</f>
        <v>0</v>
      </c>
      <c r="F7">
        <f>IF(G7&lt;'Hours Calculation'!$D$7,1,0)</f>
        <v>1</v>
      </c>
      <c r="G7" s="3">
        <f>G6+1</f>
        <v>36177</v>
      </c>
    </row>
    <row r="8" spans="1:7" x14ac:dyDescent="0.2">
      <c r="A8">
        <f t="shared" si="0"/>
        <v>0</v>
      </c>
      <c r="B8">
        <f>IF(G8='Hours Calculation'!$D$7,1,0)</f>
        <v>0</v>
      </c>
      <c r="C8">
        <f>IF(G8='Hours Calculation'!$D$6,1,0)</f>
        <v>0</v>
      </c>
      <c r="D8">
        <f t="shared" si="1"/>
        <v>0</v>
      </c>
      <c r="E8">
        <f>IF(G8&gt;'Hours Calculation'!$D$6,1,0)</f>
        <v>0</v>
      </c>
      <c r="F8">
        <f>IF(G8&lt;'Hours Calculation'!$D$7,1,0)</f>
        <v>1</v>
      </c>
      <c r="G8" s="3">
        <f>G6+7</f>
        <v>36183</v>
      </c>
    </row>
    <row r="9" spans="1:7" x14ac:dyDescent="0.2">
      <c r="A9">
        <f t="shared" si="0"/>
        <v>0</v>
      </c>
      <c r="B9">
        <f>IF(G9='Hours Calculation'!$D$7,1,0)</f>
        <v>0</v>
      </c>
      <c r="C9">
        <f>IF(G9='Hours Calculation'!$D$6,1,0)</f>
        <v>0</v>
      </c>
      <c r="D9">
        <f t="shared" si="1"/>
        <v>0</v>
      </c>
      <c r="E9">
        <f>IF(G9&gt;'Hours Calculation'!$D$6,1,0)</f>
        <v>0</v>
      </c>
      <c r="F9">
        <f>IF(G9&lt;'Hours Calculation'!$D$7,1,0)</f>
        <v>1</v>
      </c>
      <c r="G9" s="3">
        <f>G8+1</f>
        <v>36184</v>
      </c>
    </row>
    <row r="10" spans="1:7" x14ac:dyDescent="0.2">
      <c r="A10">
        <f t="shared" si="0"/>
        <v>0</v>
      </c>
      <c r="B10">
        <f>IF(G10='Hours Calculation'!$D$7,1,0)</f>
        <v>0</v>
      </c>
      <c r="C10">
        <f>IF(G10='Hours Calculation'!$D$6,1,0)</f>
        <v>0</v>
      </c>
      <c r="D10">
        <f t="shared" si="1"/>
        <v>0</v>
      </c>
      <c r="E10">
        <f>IF(G10&gt;'Hours Calculation'!$D$6,1,0)</f>
        <v>0</v>
      </c>
      <c r="F10">
        <f>IF(G10&lt;'Hours Calculation'!$D$7,1,0)</f>
        <v>1</v>
      </c>
      <c r="G10" s="3">
        <f>G8+7</f>
        <v>36190</v>
      </c>
    </row>
    <row r="11" spans="1:7" x14ac:dyDescent="0.2">
      <c r="A11">
        <f t="shared" si="0"/>
        <v>0</v>
      </c>
      <c r="B11">
        <f>IF(G11='Hours Calculation'!$D$7,1,0)</f>
        <v>0</v>
      </c>
      <c r="C11">
        <f>IF(G11='Hours Calculation'!$D$6,1,0)</f>
        <v>0</v>
      </c>
      <c r="D11">
        <f t="shared" si="1"/>
        <v>0</v>
      </c>
      <c r="E11">
        <f>IF(G11&gt;'Hours Calculation'!$D$6,1,0)</f>
        <v>0</v>
      </c>
      <c r="F11">
        <f>IF(G11&lt;'Hours Calculation'!$D$7,1,0)</f>
        <v>1</v>
      </c>
      <c r="G11" s="3">
        <f>G10+1</f>
        <v>36191</v>
      </c>
    </row>
    <row r="12" spans="1:7" x14ac:dyDescent="0.2">
      <c r="A12">
        <f t="shared" si="0"/>
        <v>0</v>
      </c>
      <c r="B12">
        <f>IF(G12='Hours Calculation'!$D$7,1,0)</f>
        <v>0</v>
      </c>
      <c r="C12">
        <f>IF(G12='Hours Calculation'!$D$6,1,0)</f>
        <v>0</v>
      </c>
      <c r="D12">
        <f t="shared" si="1"/>
        <v>0</v>
      </c>
      <c r="E12">
        <f>IF(G12&gt;'Hours Calculation'!$D$6,1,0)</f>
        <v>0</v>
      </c>
      <c r="F12">
        <f>IF(G12&lt;'Hours Calculation'!$D$7,1,0)</f>
        <v>1</v>
      </c>
      <c r="G12" s="3">
        <f>G10+7</f>
        <v>36197</v>
      </c>
    </row>
    <row r="13" spans="1:7" x14ac:dyDescent="0.2">
      <c r="A13">
        <f t="shared" si="0"/>
        <v>0</v>
      </c>
      <c r="B13">
        <f>IF(G13='Hours Calculation'!$D$7,1,0)</f>
        <v>0</v>
      </c>
      <c r="C13">
        <f>IF(G13='Hours Calculation'!$D$6,1,0)</f>
        <v>0</v>
      </c>
      <c r="D13">
        <f t="shared" si="1"/>
        <v>0</v>
      </c>
      <c r="E13">
        <f>IF(G13&gt;'Hours Calculation'!$D$6,1,0)</f>
        <v>0</v>
      </c>
      <c r="F13">
        <f>IF(G13&lt;'Hours Calculation'!$D$7,1,0)</f>
        <v>1</v>
      </c>
      <c r="G13" s="3">
        <f>G12+1</f>
        <v>36198</v>
      </c>
    </row>
    <row r="14" spans="1:7" x14ac:dyDescent="0.2">
      <c r="A14">
        <f t="shared" si="0"/>
        <v>0</v>
      </c>
      <c r="B14">
        <f>IF(G14='Hours Calculation'!$D$7,1,0)</f>
        <v>0</v>
      </c>
      <c r="C14">
        <f>IF(G14='Hours Calculation'!$D$6,1,0)</f>
        <v>0</v>
      </c>
      <c r="D14">
        <f t="shared" si="1"/>
        <v>0</v>
      </c>
      <c r="E14">
        <f>IF(G14&gt;'Hours Calculation'!$D$6,1,0)</f>
        <v>0</v>
      </c>
      <c r="F14">
        <f>IF(G14&lt;'Hours Calculation'!$D$7,1,0)</f>
        <v>1</v>
      </c>
      <c r="G14" s="3">
        <f>G12+7</f>
        <v>36204</v>
      </c>
    </row>
    <row r="15" spans="1:7" x14ac:dyDescent="0.2">
      <c r="A15">
        <f t="shared" si="0"/>
        <v>0</v>
      </c>
      <c r="B15">
        <f>IF(G15='Hours Calculation'!$D$7,1,0)</f>
        <v>0</v>
      </c>
      <c r="C15">
        <f>IF(G15='Hours Calculation'!$D$6,1,0)</f>
        <v>0</v>
      </c>
      <c r="D15">
        <f t="shared" si="1"/>
        <v>0</v>
      </c>
      <c r="E15">
        <f>IF(G15&gt;'Hours Calculation'!$D$6,1,0)</f>
        <v>0</v>
      </c>
      <c r="F15">
        <f>IF(G15&lt;'Hours Calculation'!$D$7,1,0)</f>
        <v>1</v>
      </c>
      <c r="G15" s="3">
        <f>G14+1</f>
        <v>36205</v>
      </c>
    </row>
    <row r="16" spans="1:7" x14ac:dyDescent="0.2">
      <c r="A16">
        <f t="shared" si="0"/>
        <v>0</v>
      </c>
      <c r="B16">
        <f>IF(G16='Hours Calculation'!$D$7,1,0)</f>
        <v>0</v>
      </c>
      <c r="C16">
        <f>IF(G16='Hours Calculation'!$D$6,1,0)</f>
        <v>0</v>
      </c>
      <c r="D16">
        <f t="shared" si="1"/>
        <v>0</v>
      </c>
      <c r="E16">
        <f>IF(G16&gt;'Hours Calculation'!$D$6,1,0)</f>
        <v>0</v>
      </c>
      <c r="F16">
        <f>IF(G16&lt;'Hours Calculation'!$D$7,1,0)</f>
        <v>1</v>
      </c>
      <c r="G16" s="3">
        <f>G14+7</f>
        <v>36211</v>
      </c>
    </row>
    <row r="17" spans="1:7" x14ac:dyDescent="0.2">
      <c r="A17">
        <f t="shared" si="0"/>
        <v>0</v>
      </c>
      <c r="B17">
        <f>IF(G17='Hours Calculation'!$D$7,1,0)</f>
        <v>0</v>
      </c>
      <c r="C17">
        <f>IF(G17='Hours Calculation'!$D$6,1,0)</f>
        <v>0</v>
      </c>
      <c r="D17">
        <f t="shared" si="1"/>
        <v>0</v>
      </c>
      <c r="E17">
        <f>IF(G17&gt;'Hours Calculation'!$D$6,1,0)</f>
        <v>0</v>
      </c>
      <c r="F17">
        <f>IF(G17&lt;'Hours Calculation'!$D$7,1,0)</f>
        <v>1</v>
      </c>
      <c r="G17" s="3">
        <f>G16+1</f>
        <v>36212</v>
      </c>
    </row>
    <row r="18" spans="1:7" x14ac:dyDescent="0.2">
      <c r="A18">
        <f t="shared" si="0"/>
        <v>0</v>
      </c>
      <c r="B18">
        <f>IF(G18='Hours Calculation'!$D$7,1,0)</f>
        <v>0</v>
      </c>
      <c r="C18">
        <f>IF(G18='Hours Calculation'!$D$6,1,0)</f>
        <v>0</v>
      </c>
      <c r="D18">
        <f t="shared" si="1"/>
        <v>0</v>
      </c>
      <c r="E18">
        <f>IF(G18&gt;'Hours Calculation'!$D$6,1,0)</f>
        <v>0</v>
      </c>
      <c r="F18">
        <f>IF(G18&lt;'Hours Calculation'!$D$7,1,0)</f>
        <v>1</v>
      </c>
      <c r="G18" s="3">
        <f>G16+7</f>
        <v>36218</v>
      </c>
    </row>
    <row r="19" spans="1:7" x14ac:dyDescent="0.2">
      <c r="A19">
        <f t="shared" si="0"/>
        <v>0</v>
      </c>
      <c r="B19">
        <f>IF(G19='Hours Calculation'!$D$7,1,0)</f>
        <v>0</v>
      </c>
      <c r="C19">
        <f>IF(G19='Hours Calculation'!$D$6,1,0)</f>
        <v>0</v>
      </c>
      <c r="D19">
        <f t="shared" si="1"/>
        <v>0</v>
      </c>
      <c r="E19">
        <f>IF(G19&gt;'Hours Calculation'!$D$6,1,0)</f>
        <v>0</v>
      </c>
      <c r="F19">
        <f>IF(G19&lt;'Hours Calculation'!$D$7,1,0)</f>
        <v>1</v>
      </c>
      <c r="G19" s="3">
        <f>G18+1</f>
        <v>36219</v>
      </c>
    </row>
    <row r="20" spans="1:7" x14ac:dyDescent="0.2">
      <c r="A20">
        <f t="shared" si="0"/>
        <v>0</v>
      </c>
      <c r="B20">
        <f>IF(G20='Hours Calculation'!$D$7,1,0)</f>
        <v>0</v>
      </c>
      <c r="C20">
        <f>IF(G20='Hours Calculation'!$D$6,1,0)</f>
        <v>0</v>
      </c>
      <c r="D20">
        <f t="shared" si="1"/>
        <v>0</v>
      </c>
      <c r="E20">
        <f>IF(G20&gt;'Hours Calculation'!$D$6,1,0)</f>
        <v>0</v>
      </c>
      <c r="F20">
        <f>IF(G20&lt;'Hours Calculation'!$D$7,1,0)</f>
        <v>1</v>
      </c>
      <c r="G20" s="3">
        <f>G18+7</f>
        <v>36225</v>
      </c>
    </row>
    <row r="21" spans="1:7" x14ac:dyDescent="0.2">
      <c r="A21">
        <f t="shared" si="0"/>
        <v>0</v>
      </c>
      <c r="B21">
        <f>IF(G21='Hours Calculation'!$D$7,1,0)</f>
        <v>0</v>
      </c>
      <c r="C21">
        <f>IF(G21='Hours Calculation'!$D$6,1,0)</f>
        <v>0</v>
      </c>
      <c r="D21">
        <f t="shared" si="1"/>
        <v>0</v>
      </c>
      <c r="E21">
        <f>IF(G21&gt;'Hours Calculation'!$D$6,1,0)</f>
        <v>0</v>
      </c>
      <c r="F21">
        <f>IF(G21&lt;'Hours Calculation'!$D$7,1,0)</f>
        <v>1</v>
      </c>
      <c r="G21" s="3">
        <f>G20+1</f>
        <v>36226</v>
      </c>
    </row>
    <row r="22" spans="1:7" x14ac:dyDescent="0.2">
      <c r="A22">
        <f t="shared" si="0"/>
        <v>0</v>
      </c>
      <c r="B22">
        <f>IF(G22='Hours Calculation'!$D$7,1,0)</f>
        <v>0</v>
      </c>
      <c r="C22">
        <f>IF(G22='Hours Calculation'!$D$6,1,0)</f>
        <v>0</v>
      </c>
      <c r="D22">
        <f t="shared" si="1"/>
        <v>0</v>
      </c>
      <c r="E22">
        <f>IF(G22&gt;'Hours Calculation'!$D$6,1,0)</f>
        <v>0</v>
      </c>
      <c r="F22">
        <f>IF(G22&lt;'Hours Calculation'!$D$7,1,0)</f>
        <v>1</v>
      </c>
      <c r="G22" s="3">
        <f>G20+7</f>
        <v>36232</v>
      </c>
    </row>
    <row r="23" spans="1:7" x14ac:dyDescent="0.2">
      <c r="A23">
        <f t="shared" si="0"/>
        <v>0</v>
      </c>
      <c r="B23">
        <f>IF(G23='Hours Calculation'!$D$7,1,0)</f>
        <v>0</v>
      </c>
      <c r="C23">
        <f>IF(G23='Hours Calculation'!$D$6,1,0)</f>
        <v>0</v>
      </c>
      <c r="D23">
        <f t="shared" si="1"/>
        <v>0</v>
      </c>
      <c r="E23">
        <f>IF(G23&gt;'Hours Calculation'!$D$6,1,0)</f>
        <v>0</v>
      </c>
      <c r="F23">
        <f>IF(G23&lt;'Hours Calculation'!$D$7,1,0)</f>
        <v>1</v>
      </c>
      <c r="G23" s="3">
        <f>G22+1</f>
        <v>36233</v>
      </c>
    </row>
    <row r="24" spans="1:7" x14ac:dyDescent="0.2">
      <c r="A24">
        <f t="shared" si="0"/>
        <v>0</v>
      </c>
      <c r="B24">
        <f>IF(G24='Hours Calculation'!$D$7,1,0)</f>
        <v>0</v>
      </c>
      <c r="C24">
        <f>IF(G24='Hours Calculation'!$D$6,1,0)</f>
        <v>0</v>
      </c>
      <c r="D24">
        <f t="shared" si="1"/>
        <v>0</v>
      </c>
      <c r="E24">
        <f>IF(G24&gt;'Hours Calculation'!$D$6,1,0)</f>
        <v>0</v>
      </c>
      <c r="F24">
        <f>IF(G24&lt;'Hours Calculation'!$D$7,1,0)</f>
        <v>1</v>
      </c>
      <c r="G24" s="3">
        <f>G22+7</f>
        <v>36239</v>
      </c>
    </row>
    <row r="25" spans="1:7" x14ac:dyDescent="0.2">
      <c r="A25">
        <f t="shared" si="0"/>
        <v>0</v>
      </c>
      <c r="B25">
        <f>IF(G25='Hours Calculation'!$D$7,1,0)</f>
        <v>0</v>
      </c>
      <c r="C25">
        <f>IF(G25='Hours Calculation'!$D$6,1,0)</f>
        <v>0</v>
      </c>
      <c r="D25">
        <f t="shared" si="1"/>
        <v>0</v>
      </c>
      <c r="E25">
        <f>IF(G25&gt;'Hours Calculation'!$D$6,1,0)</f>
        <v>0</v>
      </c>
      <c r="F25">
        <f>IF(G25&lt;'Hours Calculation'!$D$7,1,0)</f>
        <v>1</v>
      </c>
      <c r="G25" s="3">
        <f>G24+1</f>
        <v>36240</v>
      </c>
    </row>
    <row r="26" spans="1:7" x14ac:dyDescent="0.2">
      <c r="A26">
        <f t="shared" si="0"/>
        <v>0</v>
      </c>
      <c r="B26">
        <f>IF(G26='Hours Calculation'!$D$7,1,0)</f>
        <v>0</v>
      </c>
      <c r="C26">
        <f>IF(G26='Hours Calculation'!$D$6,1,0)</f>
        <v>0</v>
      </c>
      <c r="D26">
        <f t="shared" si="1"/>
        <v>0</v>
      </c>
      <c r="E26">
        <f>IF(G26&gt;'Hours Calculation'!$D$6,1,0)</f>
        <v>0</v>
      </c>
      <c r="F26">
        <f>IF(G26&lt;'Hours Calculation'!$D$7,1,0)</f>
        <v>1</v>
      </c>
      <c r="G26" s="3">
        <f>G24+7</f>
        <v>36246</v>
      </c>
    </row>
    <row r="27" spans="1:7" x14ac:dyDescent="0.2">
      <c r="A27">
        <f t="shared" si="0"/>
        <v>0</v>
      </c>
      <c r="B27">
        <f>IF(G27='Hours Calculation'!$D$7,1,0)</f>
        <v>0</v>
      </c>
      <c r="C27">
        <f>IF(G27='Hours Calculation'!$D$6,1,0)</f>
        <v>0</v>
      </c>
      <c r="D27">
        <f t="shared" si="1"/>
        <v>0</v>
      </c>
      <c r="E27">
        <f>IF(G27&gt;'Hours Calculation'!$D$6,1,0)</f>
        <v>0</v>
      </c>
      <c r="F27">
        <f>IF(G27&lt;'Hours Calculation'!$D$7,1,0)</f>
        <v>1</v>
      </c>
      <c r="G27" s="3">
        <f>G26+1</f>
        <v>36247</v>
      </c>
    </row>
    <row r="28" spans="1:7" x14ac:dyDescent="0.2">
      <c r="A28">
        <f t="shared" si="0"/>
        <v>0</v>
      </c>
      <c r="B28">
        <f>IF(G28='Hours Calculation'!$D$7,1,0)</f>
        <v>0</v>
      </c>
      <c r="C28">
        <f>IF(G28='Hours Calculation'!$D$6,1,0)</f>
        <v>0</v>
      </c>
      <c r="D28">
        <f t="shared" si="1"/>
        <v>0</v>
      </c>
      <c r="E28">
        <f>IF(G28&gt;'Hours Calculation'!$D$6,1,0)</f>
        <v>0</v>
      </c>
      <c r="F28">
        <f>IF(G28&lt;'Hours Calculation'!$D$7,1,0)</f>
        <v>1</v>
      </c>
      <c r="G28" s="3">
        <f>G26+7</f>
        <v>36253</v>
      </c>
    </row>
    <row r="29" spans="1:7" x14ac:dyDescent="0.2">
      <c r="A29">
        <f t="shared" si="0"/>
        <v>0</v>
      </c>
      <c r="B29">
        <f>IF(G29='Hours Calculation'!$D$7,1,0)</f>
        <v>0</v>
      </c>
      <c r="C29">
        <f>IF(G29='Hours Calculation'!$D$6,1,0)</f>
        <v>0</v>
      </c>
      <c r="D29">
        <f t="shared" si="1"/>
        <v>0</v>
      </c>
      <c r="E29">
        <f>IF(G29&gt;'Hours Calculation'!$D$6,1,0)</f>
        <v>0</v>
      </c>
      <c r="F29">
        <f>IF(G29&lt;'Hours Calculation'!$D$7,1,0)</f>
        <v>1</v>
      </c>
      <c r="G29" s="3">
        <f>G28+1</f>
        <v>36254</v>
      </c>
    </row>
    <row r="30" spans="1:7" x14ac:dyDescent="0.2">
      <c r="A30">
        <f t="shared" ref="A30:A93" si="2">SUM(B30:D30)</f>
        <v>0</v>
      </c>
      <c r="B30">
        <f>IF(G30='Hours Calculation'!$D$7,1,0)</f>
        <v>0</v>
      </c>
      <c r="C30">
        <f>IF(G30='Hours Calculation'!$D$6,1,0)</f>
        <v>0</v>
      </c>
      <c r="D30">
        <f t="shared" ref="D30:D93" si="3">IF(E30=F30,1,0)</f>
        <v>0</v>
      </c>
      <c r="E30">
        <f>IF(G30&gt;'Hours Calculation'!$D$6,1,0)</f>
        <v>0</v>
      </c>
      <c r="F30">
        <f>IF(G30&lt;'Hours Calculation'!$D$7,1,0)</f>
        <v>1</v>
      </c>
      <c r="G30" s="3">
        <f>G28+7</f>
        <v>36260</v>
      </c>
    </row>
    <row r="31" spans="1:7" x14ac:dyDescent="0.2">
      <c r="A31">
        <f t="shared" si="2"/>
        <v>0</v>
      </c>
      <c r="B31">
        <f>IF(G31='Hours Calculation'!$D$7,1,0)</f>
        <v>0</v>
      </c>
      <c r="C31">
        <f>IF(G31='Hours Calculation'!$D$6,1,0)</f>
        <v>0</v>
      </c>
      <c r="D31">
        <f t="shared" si="3"/>
        <v>0</v>
      </c>
      <c r="E31">
        <f>IF(G31&gt;'Hours Calculation'!$D$6,1,0)</f>
        <v>0</v>
      </c>
      <c r="F31">
        <f>IF(G31&lt;'Hours Calculation'!$D$7,1,0)</f>
        <v>1</v>
      </c>
      <c r="G31" s="3">
        <f>G30+1</f>
        <v>36261</v>
      </c>
    </row>
    <row r="32" spans="1:7" x14ac:dyDescent="0.2">
      <c r="A32">
        <f t="shared" si="2"/>
        <v>0</v>
      </c>
      <c r="B32">
        <f>IF(G32='Hours Calculation'!$D$7,1,0)</f>
        <v>0</v>
      </c>
      <c r="C32">
        <f>IF(G32='Hours Calculation'!$D$6,1,0)</f>
        <v>0</v>
      </c>
      <c r="D32">
        <f t="shared" si="3"/>
        <v>0</v>
      </c>
      <c r="E32">
        <f>IF(G32&gt;'Hours Calculation'!$D$6,1,0)</f>
        <v>0</v>
      </c>
      <c r="F32">
        <f>IF(G32&lt;'Hours Calculation'!$D$7,1,0)</f>
        <v>1</v>
      </c>
      <c r="G32" s="3">
        <f>G30+7</f>
        <v>36267</v>
      </c>
    </row>
    <row r="33" spans="1:7" x14ac:dyDescent="0.2">
      <c r="A33">
        <f t="shared" si="2"/>
        <v>0</v>
      </c>
      <c r="B33">
        <f>IF(G33='Hours Calculation'!$D$7,1,0)</f>
        <v>0</v>
      </c>
      <c r="C33">
        <f>IF(G33='Hours Calculation'!$D$6,1,0)</f>
        <v>0</v>
      </c>
      <c r="D33">
        <f t="shared" si="3"/>
        <v>0</v>
      </c>
      <c r="E33">
        <f>IF(G33&gt;'Hours Calculation'!$D$6,1,0)</f>
        <v>0</v>
      </c>
      <c r="F33">
        <f>IF(G33&lt;'Hours Calculation'!$D$7,1,0)</f>
        <v>1</v>
      </c>
      <c r="G33" s="3">
        <f>G32+1</f>
        <v>36268</v>
      </c>
    </row>
    <row r="34" spans="1:7" x14ac:dyDescent="0.2">
      <c r="A34">
        <f t="shared" si="2"/>
        <v>0</v>
      </c>
      <c r="B34">
        <f>IF(G34='Hours Calculation'!$D$7,1,0)</f>
        <v>0</v>
      </c>
      <c r="C34">
        <f>IF(G34='Hours Calculation'!$D$6,1,0)</f>
        <v>0</v>
      </c>
      <c r="D34">
        <f t="shared" si="3"/>
        <v>0</v>
      </c>
      <c r="E34">
        <f>IF(G34&gt;'Hours Calculation'!$D$6,1,0)</f>
        <v>0</v>
      </c>
      <c r="F34">
        <f>IF(G34&lt;'Hours Calculation'!$D$7,1,0)</f>
        <v>1</v>
      </c>
      <c r="G34" s="3">
        <f>G32+7</f>
        <v>36274</v>
      </c>
    </row>
    <row r="35" spans="1:7" x14ac:dyDescent="0.2">
      <c r="A35">
        <f t="shared" si="2"/>
        <v>0</v>
      </c>
      <c r="B35">
        <f>IF(G35='Hours Calculation'!$D$7,1,0)</f>
        <v>0</v>
      </c>
      <c r="C35">
        <f>IF(G35='Hours Calculation'!$D$6,1,0)</f>
        <v>0</v>
      </c>
      <c r="D35">
        <f t="shared" si="3"/>
        <v>0</v>
      </c>
      <c r="E35">
        <f>IF(G35&gt;'Hours Calculation'!$D$6,1,0)</f>
        <v>0</v>
      </c>
      <c r="F35">
        <f>IF(G35&lt;'Hours Calculation'!$D$7,1,0)</f>
        <v>1</v>
      </c>
      <c r="G35" s="3">
        <f>G34+1</f>
        <v>36275</v>
      </c>
    </row>
    <row r="36" spans="1:7" x14ac:dyDescent="0.2">
      <c r="A36">
        <f t="shared" si="2"/>
        <v>0</v>
      </c>
      <c r="B36">
        <f>IF(G36='Hours Calculation'!$D$7,1,0)</f>
        <v>0</v>
      </c>
      <c r="C36">
        <f>IF(G36='Hours Calculation'!$D$6,1,0)</f>
        <v>0</v>
      </c>
      <c r="D36">
        <f t="shared" si="3"/>
        <v>0</v>
      </c>
      <c r="E36">
        <f>IF(G36&gt;'Hours Calculation'!$D$6,1,0)</f>
        <v>0</v>
      </c>
      <c r="F36">
        <f>IF(G36&lt;'Hours Calculation'!$D$7,1,0)</f>
        <v>1</v>
      </c>
      <c r="G36" s="3">
        <f>G34+7</f>
        <v>36281</v>
      </c>
    </row>
    <row r="37" spans="1:7" x14ac:dyDescent="0.2">
      <c r="A37">
        <f t="shared" si="2"/>
        <v>0</v>
      </c>
      <c r="B37">
        <f>IF(G37='Hours Calculation'!$D$7,1,0)</f>
        <v>0</v>
      </c>
      <c r="C37">
        <f>IF(G37='Hours Calculation'!$D$6,1,0)</f>
        <v>0</v>
      </c>
      <c r="D37">
        <f t="shared" si="3"/>
        <v>0</v>
      </c>
      <c r="E37">
        <f>IF(G37&gt;'Hours Calculation'!$D$6,1,0)</f>
        <v>0</v>
      </c>
      <c r="F37">
        <f>IF(G37&lt;'Hours Calculation'!$D$7,1,0)</f>
        <v>1</v>
      </c>
      <c r="G37" s="3">
        <f>G36+1</f>
        <v>36282</v>
      </c>
    </row>
    <row r="38" spans="1:7" x14ac:dyDescent="0.2">
      <c r="A38">
        <f t="shared" si="2"/>
        <v>0</v>
      </c>
      <c r="B38">
        <f>IF(G38='Hours Calculation'!$D$7,1,0)</f>
        <v>0</v>
      </c>
      <c r="C38">
        <f>IF(G38='Hours Calculation'!$D$6,1,0)</f>
        <v>0</v>
      </c>
      <c r="D38">
        <f t="shared" si="3"/>
        <v>0</v>
      </c>
      <c r="E38">
        <f>IF(G38&gt;'Hours Calculation'!$D$6,1,0)</f>
        <v>0</v>
      </c>
      <c r="F38">
        <f>IF(G38&lt;'Hours Calculation'!$D$7,1,0)</f>
        <v>1</v>
      </c>
      <c r="G38" s="3">
        <f>G36+7</f>
        <v>36288</v>
      </c>
    </row>
    <row r="39" spans="1:7" x14ac:dyDescent="0.2">
      <c r="A39">
        <f t="shared" si="2"/>
        <v>0</v>
      </c>
      <c r="B39">
        <f>IF(G39='Hours Calculation'!$D$7,1,0)</f>
        <v>0</v>
      </c>
      <c r="C39">
        <f>IF(G39='Hours Calculation'!$D$6,1,0)</f>
        <v>0</v>
      </c>
      <c r="D39">
        <f t="shared" si="3"/>
        <v>0</v>
      </c>
      <c r="E39">
        <f>IF(G39&gt;'Hours Calculation'!$D$6,1,0)</f>
        <v>0</v>
      </c>
      <c r="F39">
        <f>IF(G39&lt;'Hours Calculation'!$D$7,1,0)</f>
        <v>1</v>
      </c>
      <c r="G39" s="3">
        <f>G38+1</f>
        <v>36289</v>
      </c>
    </row>
    <row r="40" spans="1:7" x14ac:dyDescent="0.2">
      <c r="A40">
        <f t="shared" si="2"/>
        <v>0</v>
      </c>
      <c r="B40">
        <f>IF(G40='Hours Calculation'!$D$7,1,0)</f>
        <v>0</v>
      </c>
      <c r="C40">
        <f>IF(G40='Hours Calculation'!$D$6,1,0)</f>
        <v>0</v>
      </c>
      <c r="D40">
        <f t="shared" si="3"/>
        <v>0</v>
      </c>
      <c r="E40">
        <f>IF(G40&gt;'Hours Calculation'!$D$6,1,0)</f>
        <v>0</v>
      </c>
      <c r="F40">
        <f>IF(G40&lt;'Hours Calculation'!$D$7,1,0)</f>
        <v>1</v>
      </c>
      <c r="G40" s="3">
        <f>G38+7</f>
        <v>36295</v>
      </c>
    </row>
    <row r="41" spans="1:7" x14ac:dyDescent="0.2">
      <c r="A41">
        <f t="shared" si="2"/>
        <v>0</v>
      </c>
      <c r="B41">
        <f>IF(G41='Hours Calculation'!$D$7,1,0)</f>
        <v>0</v>
      </c>
      <c r="C41">
        <f>IF(G41='Hours Calculation'!$D$6,1,0)</f>
        <v>0</v>
      </c>
      <c r="D41">
        <f t="shared" si="3"/>
        <v>0</v>
      </c>
      <c r="E41">
        <f>IF(G41&gt;'Hours Calculation'!$D$6,1,0)</f>
        <v>0</v>
      </c>
      <c r="F41">
        <f>IF(G41&lt;'Hours Calculation'!$D$7,1,0)</f>
        <v>1</v>
      </c>
      <c r="G41" s="3">
        <f>G40+1</f>
        <v>36296</v>
      </c>
    </row>
    <row r="42" spans="1:7" x14ac:dyDescent="0.2">
      <c r="A42">
        <f t="shared" si="2"/>
        <v>0</v>
      </c>
      <c r="B42">
        <f>IF(G42='Hours Calculation'!$D$7,1,0)</f>
        <v>0</v>
      </c>
      <c r="C42">
        <f>IF(G42='Hours Calculation'!$D$6,1,0)</f>
        <v>0</v>
      </c>
      <c r="D42">
        <f t="shared" si="3"/>
        <v>0</v>
      </c>
      <c r="E42">
        <f>IF(G42&gt;'Hours Calculation'!$D$6,1,0)</f>
        <v>0</v>
      </c>
      <c r="F42">
        <f>IF(G42&lt;'Hours Calculation'!$D$7,1,0)</f>
        <v>1</v>
      </c>
      <c r="G42" s="3">
        <f>G40+7</f>
        <v>36302</v>
      </c>
    </row>
    <row r="43" spans="1:7" x14ac:dyDescent="0.2">
      <c r="A43">
        <f t="shared" si="2"/>
        <v>0</v>
      </c>
      <c r="B43">
        <f>IF(G43='Hours Calculation'!$D$7,1,0)</f>
        <v>0</v>
      </c>
      <c r="C43">
        <f>IF(G43='Hours Calculation'!$D$6,1,0)</f>
        <v>0</v>
      </c>
      <c r="D43">
        <f t="shared" si="3"/>
        <v>0</v>
      </c>
      <c r="E43">
        <f>IF(G43&gt;'Hours Calculation'!$D$6,1,0)</f>
        <v>0</v>
      </c>
      <c r="F43">
        <f>IF(G43&lt;'Hours Calculation'!$D$7,1,0)</f>
        <v>1</v>
      </c>
      <c r="G43" s="3">
        <f>G42+1</f>
        <v>36303</v>
      </c>
    </row>
    <row r="44" spans="1:7" x14ac:dyDescent="0.2">
      <c r="A44">
        <f t="shared" si="2"/>
        <v>0</v>
      </c>
      <c r="B44">
        <f>IF(G44='Hours Calculation'!$D$7,1,0)</f>
        <v>0</v>
      </c>
      <c r="C44">
        <f>IF(G44='Hours Calculation'!$D$6,1,0)</f>
        <v>0</v>
      </c>
      <c r="D44">
        <f t="shared" si="3"/>
        <v>0</v>
      </c>
      <c r="E44">
        <f>IF(G44&gt;'Hours Calculation'!$D$6,1,0)</f>
        <v>0</v>
      </c>
      <c r="F44">
        <f>IF(G44&lt;'Hours Calculation'!$D$7,1,0)</f>
        <v>1</v>
      </c>
      <c r="G44" s="3">
        <f>G42+7</f>
        <v>36309</v>
      </c>
    </row>
    <row r="45" spans="1:7" x14ac:dyDescent="0.2">
      <c r="A45">
        <f t="shared" si="2"/>
        <v>0</v>
      </c>
      <c r="B45">
        <f>IF(G45='Hours Calculation'!$D$7,1,0)</f>
        <v>0</v>
      </c>
      <c r="C45">
        <f>IF(G45='Hours Calculation'!$D$6,1,0)</f>
        <v>0</v>
      </c>
      <c r="D45">
        <f t="shared" si="3"/>
        <v>0</v>
      </c>
      <c r="E45">
        <f>IF(G45&gt;'Hours Calculation'!$D$6,1,0)</f>
        <v>0</v>
      </c>
      <c r="F45">
        <f>IF(G45&lt;'Hours Calculation'!$D$7,1,0)</f>
        <v>1</v>
      </c>
      <c r="G45" s="3">
        <f>G44+1</f>
        <v>36310</v>
      </c>
    </row>
    <row r="46" spans="1:7" x14ac:dyDescent="0.2">
      <c r="A46">
        <f t="shared" si="2"/>
        <v>0</v>
      </c>
      <c r="B46">
        <f>IF(G46='Hours Calculation'!$D$7,1,0)</f>
        <v>0</v>
      </c>
      <c r="C46">
        <f>IF(G46='Hours Calculation'!$D$6,1,0)</f>
        <v>0</v>
      </c>
      <c r="D46">
        <f t="shared" si="3"/>
        <v>0</v>
      </c>
      <c r="E46">
        <f>IF(G46&gt;'Hours Calculation'!$D$6,1,0)</f>
        <v>0</v>
      </c>
      <c r="F46">
        <f>IF(G46&lt;'Hours Calculation'!$D$7,1,0)</f>
        <v>1</v>
      </c>
      <c r="G46" s="3">
        <f>G44+7</f>
        <v>36316</v>
      </c>
    </row>
    <row r="47" spans="1:7" x14ac:dyDescent="0.2">
      <c r="A47">
        <f t="shared" si="2"/>
        <v>0</v>
      </c>
      <c r="B47">
        <f>IF(G47='Hours Calculation'!$D$7,1,0)</f>
        <v>0</v>
      </c>
      <c r="C47">
        <f>IF(G47='Hours Calculation'!$D$6,1,0)</f>
        <v>0</v>
      </c>
      <c r="D47">
        <f t="shared" si="3"/>
        <v>0</v>
      </c>
      <c r="E47">
        <f>IF(G47&gt;'Hours Calculation'!$D$6,1,0)</f>
        <v>0</v>
      </c>
      <c r="F47">
        <f>IF(G47&lt;'Hours Calculation'!$D$7,1,0)</f>
        <v>1</v>
      </c>
      <c r="G47" s="3">
        <f>G46+1</f>
        <v>36317</v>
      </c>
    </row>
    <row r="48" spans="1:7" x14ac:dyDescent="0.2">
      <c r="A48">
        <f t="shared" si="2"/>
        <v>0</v>
      </c>
      <c r="B48">
        <f>IF(G48='Hours Calculation'!$D$7,1,0)</f>
        <v>0</v>
      </c>
      <c r="C48">
        <f>IF(G48='Hours Calculation'!$D$6,1,0)</f>
        <v>0</v>
      </c>
      <c r="D48">
        <f t="shared" si="3"/>
        <v>0</v>
      </c>
      <c r="E48">
        <f>IF(G48&gt;'Hours Calculation'!$D$6,1,0)</f>
        <v>0</v>
      </c>
      <c r="F48">
        <f>IF(G48&lt;'Hours Calculation'!$D$7,1,0)</f>
        <v>1</v>
      </c>
      <c r="G48" s="3">
        <f>G46+7</f>
        <v>36323</v>
      </c>
    </row>
    <row r="49" spans="1:7" x14ac:dyDescent="0.2">
      <c r="A49">
        <f t="shared" si="2"/>
        <v>0</v>
      </c>
      <c r="B49">
        <f>IF(G49='Hours Calculation'!$D$7,1,0)</f>
        <v>0</v>
      </c>
      <c r="C49">
        <f>IF(G49='Hours Calculation'!$D$6,1,0)</f>
        <v>0</v>
      </c>
      <c r="D49">
        <f t="shared" si="3"/>
        <v>0</v>
      </c>
      <c r="E49">
        <f>IF(G49&gt;'Hours Calculation'!$D$6,1,0)</f>
        <v>0</v>
      </c>
      <c r="F49">
        <f>IF(G49&lt;'Hours Calculation'!$D$7,1,0)</f>
        <v>1</v>
      </c>
      <c r="G49" s="3">
        <f>G48+1</f>
        <v>36324</v>
      </c>
    </row>
    <row r="50" spans="1:7" x14ac:dyDescent="0.2">
      <c r="A50">
        <f t="shared" si="2"/>
        <v>0</v>
      </c>
      <c r="B50">
        <f>IF(G50='Hours Calculation'!$D$7,1,0)</f>
        <v>0</v>
      </c>
      <c r="C50">
        <f>IF(G50='Hours Calculation'!$D$6,1,0)</f>
        <v>0</v>
      </c>
      <c r="D50">
        <f t="shared" si="3"/>
        <v>0</v>
      </c>
      <c r="E50">
        <f>IF(G50&gt;'Hours Calculation'!$D$6,1,0)</f>
        <v>0</v>
      </c>
      <c r="F50">
        <f>IF(G50&lt;'Hours Calculation'!$D$7,1,0)</f>
        <v>1</v>
      </c>
      <c r="G50" s="3">
        <f>G48+7</f>
        <v>36330</v>
      </c>
    </row>
    <row r="51" spans="1:7" x14ac:dyDescent="0.2">
      <c r="A51">
        <f t="shared" si="2"/>
        <v>0</v>
      </c>
      <c r="B51">
        <f>IF(G51='Hours Calculation'!$D$7,1,0)</f>
        <v>0</v>
      </c>
      <c r="C51">
        <f>IF(G51='Hours Calculation'!$D$6,1,0)</f>
        <v>0</v>
      </c>
      <c r="D51">
        <f t="shared" si="3"/>
        <v>0</v>
      </c>
      <c r="E51">
        <f>IF(G51&gt;'Hours Calculation'!$D$6,1,0)</f>
        <v>0</v>
      </c>
      <c r="F51">
        <f>IF(G51&lt;'Hours Calculation'!$D$7,1,0)</f>
        <v>1</v>
      </c>
      <c r="G51" s="3">
        <f>G50+1</f>
        <v>36331</v>
      </c>
    </row>
    <row r="52" spans="1:7" x14ac:dyDescent="0.2">
      <c r="A52">
        <f t="shared" si="2"/>
        <v>0</v>
      </c>
      <c r="B52">
        <f>IF(G52='Hours Calculation'!$D$7,1,0)</f>
        <v>0</v>
      </c>
      <c r="C52">
        <f>IF(G52='Hours Calculation'!$D$6,1,0)</f>
        <v>0</v>
      </c>
      <c r="D52">
        <f t="shared" si="3"/>
        <v>0</v>
      </c>
      <c r="E52">
        <f>IF(G52&gt;'Hours Calculation'!$D$6,1,0)</f>
        <v>0</v>
      </c>
      <c r="F52">
        <f>IF(G52&lt;'Hours Calculation'!$D$7,1,0)</f>
        <v>1</v>
      </c>
      <c r="G52" s="3">
        <f>G50+7</f>
        <v>36337</v>
      </c>
    </row>
    <row r="53" spans="1:7" x14ac:dyDescent="0.2">
      <c r="A53">
        <f t="shared" si="2"/>
        <v>0</v>
      </c>
      <c r="B53">
        <f>IF(G53='Hours Calculation'!$D$7,1,0)</f>
        <v>0</v>
      </c>
      <c r="C53">
        <f>IF(G53='Hours Calculation'!$D$6,1,0)</f>
        <v>0</v>
      </c>
      <c r="D53">
        <f t="shared" si="3"/>
        <v>0</v>
      </c>
      <c r="E53">
        <f>IF(G53&gt;'Hours Calculation'!$D$6,1,0)</f>
        <v>0</v>
      </c>
      <c r="F53">
        <f>IF(G53&lt;'Hours Calculation'!$D$7,1,0)</f>
        <v>1</v>
      </c>
      <c r="G53" s="3">
        <f>G52+1</f>
        <v>36338</v>
      </c>
    </row>
    <row r="54" spans="1:7" x14ac:dyDescent="0.2">
      <c r="A54">
        <f t="shared" si="2"/>
        <v>0</v>
      </c>
      <c r="B54">
        <f>IF(G54='Hours Calculation'!$D$7,1,0)</f>
        <v>0</v>
      </c>
      <c r="C54">
        <f>IF(G54='Hours Calculation'!$D$6,1,0)</f>
        <v>0</v>
      </c>
      <c r="D54">
        <f t="shared" si="3"/>
        <v>0</v>
      </c>
      <c r="E54">
        <f>IF(G54&gt;'Hours Calculation'!$D$6,1,0)</f>
        <v>0</v>
      </c>
      <c r="F54">
        <f>IF(G54&lt;'Hours Calculation'!$D$7,1,0)</f>
        <v>1</v>
      </c>
      <c r="G54" s="3">
        <f>G52+7</f>
        <v>36344</v>
      </c>
    </row>
    <row r="55" spans="1:7" x14ac:dyDescent="0.2">
      <c r="A55">
        <f t="shared" si="2"/>
        <v>0</v>
      </c>
      <c r="B55">
        <f>IF(G55='Hours Calculation'!$D$7,1,0)</f>
        <v>0</v>
      </c>
      <c r="C55">
        <f>IF(G55='Hours Calculation'!$D$6,1,0)</f>
        <v>0</v>
      </c>
      <c r="D55">
        <f t="shared" si="3"/>
        <v>0</v>
      </c>
      <c r="E55">
        <f>IF(G55&gt;'Hours Calculation'!$D$6,1,0)</f>
        <v>0</v>
      </c>
      <c r="F55">
        <f>IF(G55&lt;'Hours Calculation'!$D$7,1,0)</f>
        <v>1</v>
      </c>
      <c r="G55" s="3">
        <f>G54+1</f>
        <v>36345</v>
      </c>
    </row>
    <row r="56" spans="1:7" x14ac:dyDescent="0.2">
      <c r="A56">
        <f t="shared" si="2"/>
        <v>0</v>
      </c>
      <c r="B56">
        <f>IF(G56='Hours Calculation'!$D$7,1,0)</f>
        <v>0</v>
      </c>
      <c r="C56">
        <f>IF(G56='Hours Calculation'!$D$6,1,0)</f>
        <v>0</v>
      </c>
      <c r="D56">
        <f t="shared" si="3"/>
        <v>0</v>
      </c>
      <c r="E56">
        <f>IF(G56&gt;'Hours Calculation'!$D$6,1,0)</f>
        <v>0</v>
      </c>
      <c r="F56">
        <f>IF(G56&lt;'Hours Calculation'!$D$7,1,0)</f>
        <v>1</v>
      </c>
      <c r="G56" s="3">
        <f>G54+7</f>
        <v>36351</v>
      </c>
    </row>
    <row r="57" spans="1:7" x14ac:dyDescent="0.2">
      <c r="A57">
        <f t="shared" si="2"/>
        <v>0</v>
      </c>
      <c r="B57">
        <f>IF(G57='Hours Calculation'!$D$7,1,0)</f>
        <v>0</v>
      </c>
      <c r="C57">
        <f>IF(G57='Hours Calculation'!$D$6,1,0)</f>
        <v>0</v>
      </c>
      <c r="D57">
        <f t="shared" si="3"/>
        <v>0</v>
      </c>
      <c r="E57">
        <f>IF(G57&gt;'Hours Calculation'!$D$6,1,0)</f>
        <v>0</v>
      </c>
      <c r="F57">
        <f>IF(G57&lt;'Hours Calculation'!$D$7,1,0)</f>
        <v>1</v>
      </c>
      <c r="G57" s="3">
        <f>G56+1</f>
        <v>36352</v>
      </c>
    </row>
    <row r="58" spans="1:7" x14ac:dyDescent="0.2">
      <c r="A58">
        <f t="shared" si="2"/>
        <v>0</v>
      </c>
      <c r="B58">
        <f>IF(G58='Hours Calculation'!$D$7,1,0)</f>
        <v>0</v>
      </c>
      <c r="C58">
        <f>IF(G58='Hours Calculation'!$D$6,1,0)</f>
        <v>0</v>
      </c>
      <c r="D58">
        <f t="shared" si="3"/>
        <v>0</v>
      </c>
      <c r="E58">
        <f>IF(G58&gt;'Hours Calculation'!$D$6,1,0)</f>
        <v>0</v>
      </c>
      <c r="F58">
        <f>IF(G58&lt;'Hours Calculation'!$D$7,1,0)</f>
        <v>1</v>
      </c>
      <c r="G58" s="3">
        <f>G56+7</f>
        <v>36358</v>
      </c>
    </row>
    <row r="59" spans="1:7" x14ac:dyDescent="0.2">
      <c r="A59">
        <f t="shared" si="2"/>
        <v>0</v>
      </c>
      <c r="B59">
        <f>IF(G59='Hours Calculation'!$D$7,1,0)</f>
        <v>0</v>
      </c>
      <c r="C59">
        <f>IF(G59='Hours Calculation'!$D$6,1,0)</f>
        <v>0</v>
      </c>
      <c r="D59">
        <f t="shared" si="3"/>
        <v>0</v>
      </c>
      <c r="E59">
        <f>IF(G59&gt;'Hours Calculation'!$D$6,1,0)</f>
        <v>0</v>
      </c>
      <c r="F59">
        <f>IF(G59&lt;'Hours Calculation'!$D$7,1,0)</f>
        <v>1</v>
      </c>
      <c r="G59" s="3">
        <f>G58+1</f>
        <v>36359</v>
      </c>
    </row>
    <row r="60" spans="1:7" x14ac:dyDescent="0.2">
      <c r="A60">
        <f t="shared" si="2"/>
        <v>0</v>
      </c>
      <c r="B60">
        <f>IF(G60='Hours Calculation'!$D$7,1,0)</f>
        <v>0</v>
      </c>
      <c r="C60">
        <f>IF(G60='Hours Calculation'!$D$6,1,0)</f>
        <v>0</v>
      </c>
      <c r="D60">
        <f t="shared" si="3"/>
        <v>0</v>
      </c>
      <c r="E60">
        <f>IF(G60&gt;'Hours Calculation'!$D$6,1,0)</f>
        <v>0</v>
      </c>
      <c r="F60">
        <f>IF(G60&lt;'Hours Calculation'!$D$7,1,0)</f>
        <v>1</v>
      </c>
      <c r="G60" s="3">
        <f>G58+7</f>
        <v>36365</v>
      </c>
    </row>
    <row r="61" spans="1:7" x14ac:dyDescent="0.2">
      <c r="A61">
        <f t="shared" si="2"/>
        <v>0</v>
      </c>
      <c r="B61">
        <f>IF(G61='Hours Calculation'!$D$7,1,0)</f>
        <v>0</v>
      </c>
      <c r="C61">
        <f>IF(G61='Hours Calculation'!$D$6,1,0)</f>
        <v>0</v>
      </c>
      <c r="D61">
        <f t="shared" si="3"/>
        <v>0</v>
      </c>
      <c r="E61">
        <f>IF(G61&gt;'Hours Calculation'!$D$6,1,0)</f>
        <v>0</v>
      </c>
      <c r="F61">
        <f>IF(G61&lt;'Hours Calculation'!$D$7,1,0)</f>
        <v>1</v>
      </c>
      <c r="G61" s="3">
        <f>G60+1</f>
        <v>36366</v>
      </c>
    </row>
    <row r="62" spans="1:7" x14ac:dyDescent="0.2">
      <c r="A62">
        <f t="shared" si="2"/>
        <v>0</v>
      </c>
      <c r="B62">
        <f>IF(G62='Hours Calculation'!$D$7,1,0)</f>
        <v>0</v>
      </c>
      <c r="C62">
        <f>IF(G62='Hours Calculation'!$D$6,1,0)</f>
        <v>0</v>
      </c>
      <c r="D62">
        <f t="shared" si="3"/>
        <v>0</v>
      </c>
      <c r="E62">
        <f>IF(G62&gt;'Hours Calculation'!$D$6,1,0)</f>
        <v>0</v>
      </c>
      <c r="F62">
        <f>IF(G62&lt;'Hours Calculation'!$D$7,1,0)</f>
        <v>1</v>
      </c>
      <c r="G62" s="3">
        <f>G60+7</f>
        <v>36372</v>
      </c>
    </row>
    <row r="63" spans="1:7" x14ac:dyDescent="0.2">
      <c r="A63">
        <f t="shared" si="2"/>
        <v>0</v>
      </c>
      <c r="B63">
        <f>IF(G63='Hours Calculation'!$D$7,1,0)</f>
        <v>0</v>
      </c>
      <c r="C63">
        <f>IF(G63='Hours Calculation'!$D$6,1,0)</f>
        <v>0</v>
      </c>
      <c r="D63">
        <f t="shared" si="3"/>
        <v>0</v>
      </c>
      <c r="E63">
        <f>IF(G63&gt;'Hours Calculation'!$D$6,1,0)</f>
        <v>0</v>
      </c>
      <c r="F63">
        <f>IF(G63&lt;'Hours Calculation'!$D$7,1,0)</f>
        <v>1</v>
      </c>
      <c r="G63" s="3">
        <f>G62+1</f>
        <v>36373</v>
      </c>
    </row>
    <row r="64" spans="1:7" x14ac:dyDescent="0.2">
      <c r="A64">
        <f t="shared" si="2"/>
        <v>0</v>
      </c>
      <c r="B64">
        <f>IF(G64='Hours Calculation'!$D$7,1,0)</f>
        <v>0</v>
      </c>
      <c r="C64">
        <f>IF(G64='Hours Calculation'!$D$6,1,0)</f>
        <v>0</v>
      </c>
      <c r="D64">
        <f t="shared" si="3"/>
        <v>0</v>
      </c>
      <c r="E64">
        <f>IF(G64&gt;'Hours Calculation'!$D$6,1,0)</f>
        <v>0</v>
      </c>
      <c r="F64">
        <f>IF(G64&lt;'Hours Calculation'!$D$7,1,0)</f>
        <v>1</v>
      </c>
      <c r="G64" s="3">
        <f>G62+7</f>
        <v>36379</v>
      </c>
    </row>
    <row r="65" spans="1:7" x14ac:dyDescent="0.2">
      <c r="A65">
        <f t="shared" si="2"/>
        <v>0</v>
      </c>
      <c r="B65">
        <f>IF(G65='Hours Calculation'!$D$7,1,0)</f>
        <v>0</v>
      </c>
      <c r="C65">
        <f>IF(G65='Hours Calculation'!$D$6,1,0)</f>
        <v>0</v>
      </c>
      <c r="D65">
        <f t="shared" si="3"/>
        <v>0</v>
      </c>
      <c r="E65">
        <f>IF(G65&gt;'Hours Calculation'!$D$6,1,0)</f>
        <v>0</v>
      </c>
      <c r="F65">
        <f>IF(G65&lt;'Hours Calculation'!$D$7,1,0)</f>
        <v>1</v>
      </c>
      <c r="G65" s="3">
        <f>G64+1</f>
        <v>36380</v>
      </c>
    </row>
    <row r="66" spans="1:7" x14ac:dyDescent="0.2">
      <c r="A66">
        <f t="shared" si="2"/>
        <v>0</v>
      </c>
      <c r="B66">
        <f>IF(G66='Hours Calculation'!$D$7,1,0)</f>
        <v>0</v>
      </c>
      <c r="C66">
        <f>IF(G66='Hours Calculation'!$D$6,1,0)</f>
        <v>0</v>
      </c>
      <c r="D66">
        <f t="shared" si="3"/>
        <v>0</v>
      </c>
      <c r="E66">
        <f>IF(G66&gt;'Hours Calculation'!$D$6,1,0)</f>
        <v>0</v>
      </c>
      <c r="F66">
        <f>IF(G66&lt;'Hours Calculation'!$D$7,1,0)</f>
        <v>1</v>
      </c>
      <c r="G66" s="3">
        <f>G64+7</f>
        <v>36386</v>
      </c>
    </row>
    <row r="67" spans="1:7" x14ac:dyDescent="0.2">
      <c r="A67">
        <f t="shared" si="2"/>
        <v>0</v>
      </c>
      <c r="B67">
        <f>IF(G67='Hours Calculation'!$D$7,1,0)</f>
        <v>0</v>
      </c>
      <c r="C67">
        <f>IF(G67='Hours Calculation'!$D$6,1,0)</f>
        <v>0</v>
      </c>
      <c r="D67">
        <f t="shared" si="3"/>
        <v>0</v>
      </c>
      <c r="E67">
        <f>IF(G67&gt;'Hours Calculation'!$D$6,1,0)</f>
        <v>0</v>
      </c>
      <c r="F67">
        <f>IF(G67&lt;'Hours Calculation'!$D$7,1,0)</f>
        <v>1</v>
      </c>
      <c r="G67" s="3">
        <f>G66+1</f>
        <v>36387</v>
      </c>
    </row>
    <row r="68" spans="1:7" x14ac:dyDescent="0.2">
      <c r="A68">
        <f t="shared" si="2"/>
        <v>0</v>
      </c>
      <c r="B68">
        <f>IF(G68='Hours Calculation'!$D$7,1,0)</f>
        <v>0</v>
      </c>
      <c r="C68">
        <f>IF(G68='Hours Calculation'!$D$6,1,0)</f>
        <v>0</v>
      </c>
      <c r="D68">
        <f t="shared" si="3"/>
        <v>0</v>
      </c>
      <c r="E68">
        <f>IF(G68&gt;'Hours Calculation'!$D$6,1,0)</f>
        <v>0</v>
      </c>
      <c r="F68">
        <f>IF(G68&lt;'Hours Calculation'!$D$7,1,0)</f>
        <v>1</v>
      </c>
      <c r="G68" s="3">
        <f>G66+7</f>
        <v>36393</v>
      </c>
    </row>
    <row r="69" spans="1:7" x14ac:dyDescent="0.2">
      <c r="A69">
        <f t="shared" si="2"/>
        <v>0</v>
      </c>
      <c r="B69">
        <f>IF(G69='Hours Calculation'!$D$7,1,0)</f>
        <v>0</v>
      </c>
      <c r="C69">
        <f>IF(G69='Hours Calculation'!$D$6,1,0)</f>
        <v>0</v>
      </c>
      <c r="D69">
        <f t="shared" si="3"/>
        <v>0</v>
      </c>
      <c r="E69">
        <f>IF(G69&gt;'Hours Calculation'!$D$6,1,0)</f>
        <v>0</v>
      </c>
      <c r="F69">
        <f>IF(G69&lt;'Hours Calculation'!$D$7,1,0)</f>
        <v>1</v>
      </c>
      <c r="G69" s="3">
        <f>G68+1</f>
        <v>36394</v>
      </c>
    </row>
    <row r="70" spans="1:7" x14ac:dyDescent="0.2">
      <c r="A70">
        <f t="shared" si="2"/>
        <v>0</v>
      </c>
      <c r="B70">
        <f>IF(G70='Hours Calculation'!$D$7,1,0)</f>
        <v>0</v>
      </c>
      <c r="C70">
        <f>IF(G70='Hours Calculation'!$D$6,1,0)</f>
        <v>0</v>
      </c>
      <c r="D70">
        <f t="shared" si="3"/>
        <v>0</v>
      </c>
      <c r="E70">
        <f>IF(G70&gt;'Hours Calculation'!$D$6,1,0)</f>
        <v>0</v>
      </c>
      <c r="F70">
        <f>IF(G70&lt;'Hours Calculation'!$D$7,1,0)</f>
        <v>1</v>
      </c>
      <c r="G70" s="3">
        <f>G68+7</f>
        <v>36400</v>
      </c>
    </row>
    <row r="71" spans="1:7" x14ac:dyDescent="0.2">
      <c r="A71">
        <f t="shared" si="2"/>
        <v>0</v>
      </c>
      <c r="B71">
        <f>IF(G71='Hours Calculation'!$D$7,1,0)</f>
        <v>0</v>
      </c>
      <c r="C71">
        <f>IF(G71='Hours Calculation'!$D$6,1,0)</f>
        <v>0</v>
      </c>
      <c r="D71">
        <f t="shared" si="3"/>
        <v>0</v>
      </c>
      <c r="E71">
        <f>IF(G71&gt;'Hours Calculation'!$D$6,1,0)</f>
        <v>0</v>
      </c>
      <c r="F71">
        <f>IF(G71&lt;'Hours Calculation'!$D$7,1,0)</f>
        <v>1</v>
      </c>
      <c r="G71" s="3">
        <f>G70+1</f>
        <v>36401</v>
      </c>
    </row>
    <row r="72" spans="1:7" x14ac:dyDescent="0.2">
      <c r="A72">
        <f t="shared" si="2"/>
        <v>0</v>
      </c>
      <c r="B72">
        <f>IF(G72='Hours Calculation'!$D$7,1,0)</f>
        <v>0</v>
      </c>
      <c r="C72">
        <f>IF(G72='Hours Calculation'!$D$6,1,0)</f>
        <v>0</v>
      </c>
      <c r="D72">
        <f t="shared" si="3"/>
        <v>0</v>
      </c>
      <c r="E72">
        <f>IF(G72&gt;'Hours Calculation'!$D$6,1,0)</f>
        <v>0</v>
      </c>
      <c r="F72">
        <f>IF(G72&lt;'Hours Calculation'!$D$7,1,0)</f>
        <v>1</v>
      </c>
      <c r="G72" s="3">
        <f>G70+7</f>
        <v>36407</v>
      </c>
    </row>
    <row r="73" spans="1:7" x14ac:dyDescent="0.2">
      <c r="A73">
        <f t="shared" si="2"/>
        <v>0</v>
      </c>
      <c r="B73">
        <f>IF(G73='Hours Calculation'!$D$7,1,0)</f>
        <v>0</v>
      </c>
      <c r="C73">
        <f>IF(G73='Hours Calculation'!$D$6,1,0)</f>
        <v>0</v>
      </c>
      <c r="D73">
        <f t="shared" si="3"/>
        <v>0</v>
      </c>
      <c r="E73">
        <f>IF(G73&gt;'Hours Calculation'!$D$6,1,0)</f>
        <v>0</v>
      </c>
      <c r="F73">
        <f>IF(G73&lt;'Hours Calculation'!$D$7,1,0)</f>
        <v>1</v>
      </c>
      <c r="G73" s="3">
        <f>G72+1</f>
        <v>36408</v>
      </c>
    </row>
    <row r="74" spans="1:7" x14ac:dyDescent="0.2">
      <c r="A74">
        <f t="shared" si="2"/>
        <v>0</v>
      </c>
      <c r="B74">
        <f>IF(G74='Hours Calculation'!$D$7,1,0)</f>
        <v>0</v>
      </c>
      <c r="C74">
        <f>IF(G74='Hours Calculation'!$D$6,1,0)</f>
        <v>0</v>
      </c>
      <c r="D74">
        <f t="shared" si="3"/>
        <v>0</v>
      </c>
      <c r="E74">
        <f>IF(G74&gt;'Hours Calculation'!$D$6,1,0)</f>
        <v>0</v>
      </c>
      <c r="F74">
        <f>IF(G74&lt;'Hours Calculation'!$D$7,1,0)</f>
        <v>1</v>
      </c>
      <c r="G74" s="3">
        <f>G72+7</f>
        <v>36414</v>
      </c>
    </row>
    <row r="75" spans="1:7" x14ac:dyDescent="0.2">
      <c r="A75">
        <f t="shared" si="2"/>
        <v>0</v>
      </c>
      <c r="B75">
        <f>IF(G75='Hours Calculation'!$D$7,1,0)</f>
        <v>0</v>
      </c>
      <c r="C75">
        <f>IF(G75='Hours Calculation'!$D$6,1,0)</f>
        <v>0</v>
      </c>
      <c r="D75">
        <f t="shared" si="3"/>
        <v>0</v>
      </c>
      <c r="E75">
        <f>IF(G75&gt;'Hours Calculation'!$D$6,1,0)</f>
        <v>0</v>
      </c>
      <c r="F75">
        <f>IF(G75&lt;'Hours Calculation'!$D$7,1,0)</f>
        <v>1</v>
      </c>
      <c r="G75" s="3">
        <f>G74+1</f>
        <v>36415</v>
      </c>
    </row>
    <row r="76" spans="1:7" x14ac:dyDescent="0.2">
      <c r="A76">
        <f t="shared" si="2"/>
        <v>0</v>
      </c>
      <c r="B76">
        <f>IF(G76='Hours Calculation'!$D$7,1,0)</f>
        <v>0</v>
      </c>
      <c r="C76">
        <f>IF(G76='Hours Calculation'!$D$6,1,0)</f>
        <v>0</v>
      </c>
      <c r="D76">
        <f t="shared" si="3"/>
        <v>0</v>
      </c>
      <c r="E76">
        <f>IF(G76&gt;'Hours Calculation'!$D$6,1,0)</f>
        <v>0</v>
      </c>
      <c r="F76">
        <f>IF(G76&lt;'Hours Calculation'!$D$7,1,0)</f>
        <v>1</v>
      </c>
      <c r="G76" s="3">
        <f>G74+7</f>
        <v>36421</v>
      </c>
    </row>
    <row r="77" spans="1:7" x14ac:dyDescent="0.2">
      <c r="A77">
        <f t="shared" si="2"/>
        <v>0</v>
      </c>
      <c r="B77">
        <f>IF(G77='Hours Calculation'!$D$7,1,0)</f>
        <v>0</v>
      </c>
      <c r="C77">
        <f>IF(G77='Hours Calculation'!$D$6,1,0)</f>
        <v>0</v>
      </c>
      <c r="D77">
        <f t="shared" si="3"/>
        <v>0</v>
      </c>
      <c r="E77">
        <f>IF(G77&gt;'Hours Calculation'!$D$6,1,0)</f>
        <v>0</v>
      </c>
      <c r="F77">
        <f>IF(G77&lt;'Hours Calculation'!$D$7,1,0)</f>
        <v>1</v>
      </c>
      <c r="G77" s="3">
        <f>G76+1</f>
        <v>36422</v>
      </c>
    </row>
    <row r="78" spans="1:7" x14ac:dyDescent="0.2">
      <c r="A78">
        <f t="shared" si="2"/>
        <v>0</v>
      </c>
      <c r="B78">
        <f>IF(G78='Hours Calculation'!$D$7,1,0)</f>
        <v>0</v>
      </c>
      <c r="C78">
        <f>IF(G78='Hours Calculation'!$D$6,1,0)</f>
        <v>0</v>
      </c>
      <c r="D78">
        <f t="shared" si="3"/>
        <v>0</v>
      </c>
      <c r="E78">
        <f>IF(G78&gt;'Hours Calculation'!$D$6,1,0)</f>
        <v>0</v>
      </c>
      <c r="F78">
        <f>IF(G78&lt;'Hours Calculation'!$D$7,1,0)</f>
        <v>1</v>
      </c>
      <c r="G78" s="3">
        <f>G76+7</f>
        <v>36428</v>
      </c>
    </row>
    <row r="79" spans="1:7" x14ac:dyDescent="0.2">
      <c r="A79">
        <f t="shared" si="2"/>
        <v>0</v>
      </c>
      <c r="B79">
        <f>IF(G79='Hours Calculation'!$D$7,1,0)</f>
        <v>0</v>
      </c>
      <c r="C79">
        <f>IF(G79='Hours Calculation'!$D$6,1,0)</f>
        <v>0</v>
      </c>
      <c r="D79">
        <f t="shared" si="3"/>
        <v>0</v>
      </c>
      <c r="E79">
        <f>IF(G79&gt;'Hours Calculation'!$D$6,1,0)</f>
        <v>0</v>
      </c>
      <c r="F79">
        <f>IF(G79&lt;'Hours Calculation'!$D$7,1,0)</f>
        <v>1</v>
      </c>
      <c r="G79" s="3">
        <f>G78+1</f>
        <v>36429</v>
      </c>
    </row>
    <row r="80" spans="1:7" x14ac:dyDescent="0.2">
      <c r="A80">
        <f t="shared" si="2"/>
        <v>0</v>
      </c>
      <c r="B80">
        <f>IF(G80='Hours Calculation'!$D$7,1,0)</f>
        <v>0</v>
      </c>
      <c r="C80">
        <f>IF(G80='Hours Calculation'!$D$6,1,0)</f>
        <v>0</v>
      </c>
      <c r="D80">
        <f t="shared" si="3"/>
        <v>0</v>
      </c>
      <c r="E80">
        <f>IF(G80&gt;'Hours Calculation'!$D$6,1,0)</f>
        <v>0</v>
      </c>
      <c r="F80">
        <f>IF(G80&lt;'Hours Calculation'!$D$7,1,0)</f>
        <v>1</v>
      </c>
      <c r="G80" s="3">
        <f>G78+7</f>
        <v>36435</v>
      </c>
    </row>
    <row r="81" spans="1:7" x14ac:dyDescent="0.2">
      <c r="A81">
        <f t="shared" si="2"/>
        <v>0</v>
      </c>
      <c r="B81">
        <f>IF(G81='Hours Calculation'!$D$7,1,0)</f>
        <v>0</v>
      </c>
      <c r="C81">
        <f>IF(G81='Hours Calculation'!$D$6,1,0)</f>
        <v>0</v>
      </c>
      <c r="D81">
        <f t="shared" si="3"/>
        <v>0</v>
      </c>
      <c r="E81">
        <f>IF(G81&gt;'Hours Calculation'!$D$6,1,0)</f>
        <v>0</v>
      </c>
      <c r="F81">
        <f>IF(G81&lt;'Hours Calculation'!$D$7,1,0)</f>
        <v>1</v>
      </c>
      <c r="G81" s="3">
        <f>G80+1</f>
        <v>36436</v>
      </c>
    </row>
    <row r="82" spans="1:7" x14ac:dyDescent="0.2">
      <c r="A82">
        <f t="shared" si="2"/>
        <v>0</v>
      </c>
      <c r="B82">
        <f>IF(G82='Hours Calculation'!$D$7,1,0)</f>
        <v>0</v>
      </c>
      <c r="C82">
        <f>IF(G82='Hours Calculation'!$D$6,1,0)</f>
        <v>0</v>
      </c>
      <c r="D82">
        <f t="shared" si="3"/>
        <v>0</v>
      </c>
      <c r="E82">
        <f>IF(G82&gt;'Hours Calculation'!$D$6,1,0)</f>
        <v>0</v>
      </c>
      <c r="F82">
        <f>IF(G82&lt;'Hours Calculation'!$D$7,1,0)</f>
        <v>1</v>
      </c>
      <c r="G82" s="3">
        <f>G80+7</f>
        <v>36442</v>
      </c>
    </row>
    <row r="83" spans="1:7" x14ac:dyDescent="0.2">
      <c r="A83">
        <f t="shared" si="2"/>
        <v>0</v>
      </c>
      <c r="B83">
        <f>IF(G83='Hours Calculation'!$D$7,1,0)</f>
        <v>0</v>
      </c>
      <c r="C83">
        <f>IF(G83='Hours Calculation'!$D$6,1,0)</f>
        <v>0</v>
      </c>
      <c r="D83">
        <f t="shared" si="3"/>
        <v>0</v>
      </c>
      <c r="E83">
        <f>IF(G83&gt;'Hours Calculation'!$D$6,1,0)</f>
        <v>0</v>
      </c>
      <c r="F83">
        <f>IF(G83&lt;'Hours Calculation'!$D$7,1,0)</f>
        <v>1</v>
      </c>
      <c r="G83" s="3">
        <f>G82+1</f>
        <v>36443</v>
      </c>
    </row>
    <row r="84" spans="1:7" x14ac:dyDescent="0.2">
      <c r="A84">
        <f t="shared" si="2"/>
        <v>0</v>
      </c>
      <c r="B84">
        <f>IF(G84='Hours Calculation'!$D$7,1,0)</f>
        <v>0</v>
      </c>
      <c r="C84">
        <f>IF(G84='Hours Calculation'!$D$6,1,0)</f>
        <v>0</v>
      </c>
      <c r="D84">
        <f t="shared" si="3"/>
        <v>0</v>
      </c>
      <c r="E84">
        <f>IF(G84&gt;'Hours Calculation'!$D$6,1,0)</f>
        <v>0</v>
      </c>
      <c r="F84">
        <f>IF(G84&lt;'Hours Calculation'!$D$7,1,0)</f>
        <v>1</v>
      </c>
      <c r="G84" s="3">
        <f>G82+7</f>
        <v>36449</v>
      </c>
    </row>
    <row r="85" spans="1:7" x14ac:dyDescent="0.2">
      <c r="A85">
        <f t="shared" si="2"/>
        <v>0</v>
      </c>
      <c r="B85">
        <f>IF(G85='Hours Calculation'!$D$7,1,0)</f>
        <v>0</v>
      </c>
      <c r="C85">
        <f>IF(G85='Hours Calculation'!$D$6,1,0)</f>
        <v>0</v>
      </c>
      <c r="D85">
        <f t="shared" si="3"/>
        <v>0</v>
      </c>
      <c r="E85">
        <f>IF(G85&gt;'Hours Calculation'!$D$6,1,0)</f>
        <v>0</v>
      </c>
      <c r="F85">
        <f>IF(G85&lt;'Hours Calculation'!$D$7,1,0)</f>
        <v>1</v>
      </c>
      <c r="G85" s="3">
        <f>G84+1</f>
        <v>36450</v>
      </c>
    </row>
    <row r="86" spans="1:7" x14ac:dyDescent="0.2">
      <c r="A86">
        <f t="shared" si="2"/>
        <v>0</v>
      </c>
      <c r="B86">
        <f>IF(G86='Hours Calculation'!$D$7,1,0)</f>
        <v>0</v>
      </c>
      <c r="C86">
        <f>IF(G86='Hours Calculation'!$D$6,1,0)</f>
        <v>0</v>
      </c>
      <c r="D86">
        <f t="shared" si="3"/>
        <v>0</v>
      </c>
      <c r="E86">
        <f>IF(G86&gt;'Hours Calculation'!$D$6,1,0)</f>
        <v>0</v>
      </c>
      <c r="F86">
        <f>IF(G86&lt;'Hours Calculation'!$D$7,1,0)</f>
        <v>1</v>
      </c>
      <c r="G86" s="3">
        <f>G84+7</f>
        <v>36456</v>
      </c>
    </row>
    <row r="87" spans="1:7" x14ac:dyDescent="0.2">
      <c r="A87">
        <f t="shared" si="2"/>
        <v>0</v>
      </c>
      <c r="B87">
        <f>IF(G87='Hours Calculation'!$D$7,1,0)</f>
        <v>0</v>
      </c>
      <c r="C87">
        <f>IF(G87='Hours Calculation'!$D$6,1,0)</f>
        <v>0</v>
      </c>
      <c r="D87">
        <f t="shared" si="3"/>
        <v>0</v>
      </c>
      <c r="E87">
        <f>IF(G87&gt;'Hours Calculation'!$D$6,1,0)</f>
        <v>0</v>
      </c>
      <c r="F87">
        <f>IF(G87&lt;'Hours Calculation'!$D$7,1,0)</f>
        <v>1</v>
      </c>
      <c r="G87" s="3">
        <f>G86+1</f>
        <v>36457</v>
      </c>
    </row>
    <row r="88" spans="1:7" x14ac:dyDescent="0.2">
      <c r="A88">
        <f t="shared" si="2"/>
        <v>0</v>
      </c>
      <c r="B88">
        <f>IF(G88='Hours Calculation'!$D$7,1,0)</f>
        <v>0</v>
      </c>
      <c r="C88">
        <f>IF(G88='Hours Calculation'!$D$6,1,0)</f>
        <v>0</v>
      </c>
      <c r="D88">
        <f t="shared" si="3"/>
        <v>0</v>
      </c>
      <c r="E88">
        <f>IF(G88&gt;'Hours Calculation'!$D$6,1,0)</f>
        <v>0</v>
      </c>
      <c r="F88">
        <f>IF(G88&lt;'Hours Calculation'!$D$7,1,0)</f>
        <v>1</v>
      </c>
      <c r="G88" s="3">
        <f>G86+7</f>
        <v>36463</v>
      </c>
    </row>
    <row r="89" spans="1:7" x14ac:dyDescent="0.2">
      <c r="A89">
        <f t="shared" si="2"/>
        <v>0</v>
      </c>
      <c r="B89">
        <f>IF(G89='Hours Calculation'!$D$7,1,0)</f>
        <v>0</v>
      </c>
      <c r="C89">
        <f>IF(G89='Hours Calculation'!$D$6,1,0)</f>
        <v>0</v>
      </c>
      <c r="D89">
        <f t="shared" si="3"/>
        <v>0</v>
      </c>
      <c r="E89">
        <f>IF(G89&gt;'Hours Calculation'!$D$6,1,0)</f>
        <v>0</v>
      </c>
      <c r="F89">
        <f>IF(G89&lt;'Hours Calculation'!$D$7,1,0)</f>
        <v>1</v>
      </c>
      <c r="G89" s="3">
        <f>G88+1</f>
        <v>36464</v>
      </c>
    </row>
    <row r="90" spans="1:7" x14ac:dyDescent="0.2">
      <c r="A90">
        <f t="shared" si="2"/>
        <v>0</v>
      </c>
      <c r="B90">
        <f>IF(G90='Hours Calculation'!$D$7,1,0)</f>
        <v>0</v>
      </c>
      <c r="C90">
        <f>IF(G90='Hours Calculation'!$D$6,1,0)</f>
        <v>0</v>
      </c>
      <c r="D90">
        <f t="shared" si="3"/>
        <v>0</v>
      </c>
      <c r="E90">
        <f>IF(G90&gt;'Hours Calculation'!$D$6,1,0)</f>
        <v>0</v>
      </c>
      <c r="F90">
        <f>IF(G90&lt;'Hours Calculation'!$D$7,1,0)</f>
        <v>1</v>
      </c>
      <c r="G90" s="3">
        <f>G88+7</f>
        <v>36470</v>
      </c>
    </row>
    <row r="91" spans="1:7" x14ac:dyDescent="0.2">
      <c r="A91">
        <f t="shared" si="2"/>
        <v>0</v>
      </c>
      <c r="B91">
        <f>IF(G91='Hours Calculation'!$D$7,1,0)</f>
        <v>0</v>
      </c>
      <c r="C91">
        <f>IF(G91='Hours Calculation'!$D$6,1,0)</f>
        <v>0</v>
      </c>
      <c r="D91">
        <f t="shared" si="3"/>
        <v>0</v>
      </c>
      <c r="E91">
        <f>IF(G91&gt;'Hours Calculation'!$D$6,1,0)</f>
        <v>0</v>
      </c>
      <c r="F91">
        <f>IF(G91&lt;'Hours Calculation'!$D$7,1,0)</f>
        <v>1</v>
      </c>
      <c r="G91" s="3">
        <f>G90+1</f>
        <v>36471</v>
      </c>
    </row>
    <row r="92" spans="1:7" x14ac:dyDescent="0.2">
      <c r="A92">
        <f t="shared" si="2"/>
        <v>0</v>
      </c>
      <c r="B92">
        <f>IF(G92='Hours Calculation'!$D$7,1,0)</f>
        <v>0</v>
      </c>
      <c r="C92">
        <f>IF(G92='Hours Calculation'!$D$6,1,0)</f>
        <v>0</v>
      </c>
      <c r="D92">
        <f t="shared" si="3"/>
        <v>0</v>
      </c>
      <c r="E92">
        <f>IF(G92&gt;'Hours Calculation'!$D$6,1,0)</f>
        <v>0</v>
      </c>
      <c r="F92">
        <f>IF(G92&lt;'Hours Calculation'!$D$7,1,0)</f>
        <v>1</v>
      </c>
      <c r="G92" s="3">
        <f>G90+7</f>
        <v>36477</v>
      </c>
    </row>
    <row r="93" spans="1:7" x14ac:dyDescent="0.2">
      <c r="A93">
        <f t="shared" si="2"/>
        <v>0</v>
      </c>
      <c r="B93">
        <f>IF(G93='Hours Calculation'!$D$7,1,0)</f>
        <v>0</v>
      </c>
      <c r="C93">
        <f>IF(G93='Hours Calculation'!$D$6,1,0)</f>
        <v>0</v>
      </c>
      <c r="D93">
        <f t="shared" si="3"/>
        <v>0</v>
      </c>
      <c r="E93">
        <f>IF(G93&gt;'Hours Calculation'!$D$6,1,0)</f>
        <v>0</v>
      </c>
      <c r="F93">
        <f>IF(G93&lt;'Hours Calculation'!$D$7,1,0)</f>
        <v>1</v>
      </c>
      <c r="G93" s="3">
        <f>G92+1</f>
        <v>36478</v>
      </c>
    </row>
    <row r="94" spans="1:7" x14ac:dyDescent="0.2">
      <c r="A94">
        <f t="shared" ref="A94:A122" si="4">SUM(B94:D94)</f>
        <v>0</v>
      </c>
      <c r="B94">
        <f>IF(G94='Hours Calculation'!$D$7,1,0)</f>
        <v>0</v>
      </c>
      <c r="C94">
        <f>IF(G94='Hours Calculation'!$D$6,1,0)</f>
        <v>0</v>
      </c>
      <c r="D94">
        <f t="shared" ref="D94:D122" si="5">IF(E94=F94,1,0)</f>
        <v>0</v>
      </c>
      <c r="E94">
        <f>IF(G94&gt;'Hours Calculation'!$D$6,1,0)</f>
        <v>0</v>
      </c>
      <c r="F94">
        <f>IF(G94&lt;'Hours Calculation'!$D$7,1,0)</f>
        <v>1</v>
      </c>
      <c r="G94" s="3">
        <f>G92+7</f>
        <v>36484</v>
      </c>
    </row>
    <row r="95" spans="1:7" x14ac:dyDescent="0.2">
      <c r="A95">
        <f t="shared" si="4"/>
        <v>0</v>
      </c>
      <c r="B95">
        <f>IF(G95='Hours Calculation'!$D$7,1,0)</f>
        <v>0</v>
      </c>
      <c r="C95">
        <f>IF(G95='Hours Calculation'!$D$6,1,0)</f>
        <v>0</v>
      </c>
      <c r="D95">
        <f t="shared" si="5"/>
        <v>0</v>
      </c>
      <c r="E95">
        <f>IF(G95&gt;'Hours Calculation'!$D$6,1,0)</f>
        <v>0</v>
      </c>
      <c r="F95">
        <f>IF(G95&lt;'Hours Calculation'!$D$7,1,0)</f>
        <v>1</v>
      </c>
      <c r="G95" s="3">
        <f>G94+1</f>
        <v>36485</v>
      </c>
    </row>
    <row r="96" spans="1:7" x14ac:dyDescent="0.2">
      <c r="A96">
        <f t="shared" si="4"/>
        <v>0</v>
      </c>
      <c r="B96">
        <f>IF(G96='Hours Calculation'!$D$7,1,0)</f>
        <v>0</v>
      </c>
      <c r="C96">
        <f>IF(G96='Hours Calculation'!$D$6,1,0)</f>
        <v>0</v>
      </c>
      <c r="D96">
        <f t="shared" si="5"/>
        <v>0</v>
      </c>
      <c r="E96">
        <f>IF(G96&gt;'Hours Calculation'!$D$6,1,0)</f>
        <v>0</v>
      </c>
      <c r="F96">
        <f>IF(G96&lt;'Hours Calculation'!$D$7,1,0)</f>
        <v>1</v>
      </c>
      <c r="G96" s="3">
        <f>G94+7</f>
        <v>36491</v>
      </c>
    </row>
    <row r="97" spans="1:7" x14ac:dyDescent="0.2">
      <c r="A97">
        <f t="shared" si="4"/>
        <v>0</v>
      </c>
      <c r="B97">
        <f>IF(G97='Hours Calculation'!$D$7,1,0)</f>
        <v>0</v>
      </c>
      <c r="C97">
        <f>IF(G97='Hours Calculation'!$D$6,1,0)</f>
        <v>0</v>
      </c>
      <c r="D97">
        <f t="shared" si="5"/>
        <v>0</v>
      </c>
      <c r="E97">
        <f>IF(G97&gt;'Hours Calculation'!$D$6,1,0)</f>
        <v>0</v>
      </c>
      <c r="F97">
        <f>IF(G97&lt;'Hours Calculation'!$D$7,1,0)</f>
        <v>1</v>
      </c>
      <c r="G97" s="3">
        <f>G96+1</f>
        <v>36492</v>
      </c>
    </row>
    <row r="98" spans="1:7" x14ac:dyDescent="0.2">
      <c r="A98">
        <f t="shared" si="4"/>
        <v>0</v>
      </c>
      <c r="B98">
        <f>IF(G98='Hours Calculation'!$D$7,1,0)</f>
        <v>0</v>
      </c>
      <c r="C98">
        <f>IF(G98='Hours Calculation'!$D$6,1,0)</f>
        <v>0</v>
      </c>
      <c r="D98">
        <f t="shared" si="5"/>
        <v>0</v>
      </c>
      <c r="E98">
        <f>IF(G98&gt;'Hours Calculation'!$D$6,1,0)</f>
        <v>0</v>
      </c>
      <c r="F98">
        <f>IF(G98&lt;'Hours Calculation'!$D$7,1,0)</f>
        <v>1</v>
      </c>
      <c r="G98" s="3">
        <f>G96+7</f>
        <v>36498</v>
      </c>
    </row>
    <row r="99" spans="1:7" x14ac:dyDescent="0.2">
      <c r="A99">
        <f t="shared" si="4"/>
        <v>0</v>
      </c>
      <c r="B99">
        <f>IF(G99='Hours Calculation'!$D$7,1,0)</f>
        <v>0</v>
      </c>
      <c r="C99">
        <f>IF(G99='Hours Calculation'!$D$6,1,0)</f>
        <v>0</v>
      </c>
      <c r="D99">
        <f t="shared" si="5"/>
        <v>0</v>
      </c>
      <c r="E99">
        <f>IF(G99&gt;'Hours Calculation'!$D$6,1,0)</f>
        <v>0</v>
      </c>
      <c r="F99">
        <f>IF(G99&lt;'Hours Calculation'!$D$7,1,0)</f>
        <v>1</v>
      </c>
      <c r="G99" s="3">
        <f>G98+1</f>
        <v>36499</v>
      </c>
    </row>
    <row r="100" spans="1:7" x14ac:dyDescent="0.2">
      <c r="A100">
        <f t="shared" si="4"/>
        <v>0</v>
      </c>
      <c r="B100">
        <f>IF(G100='Hours Calculation'!$D$7,1,0)</f>
        <v>0</v>
      </c>
      <c r="C100">
        <f>IF(G100='Hours Calculation'!$D$6,1,0)</f>
        <v>0</v>
      </c>
      <c r="D100">
        <f t="shared" si="5"/>
        <v>0</v>
      </c>
      <c r="E100">
        <f>IF(G100&gt;'Hours Calculation'!$D$6,1,0)</f>
        <v>0</v>
      </c>
      <c r="F100">
        <f>IF(G100&lt;'Hours Calculation'!$D$7,1,0)</f>
        <v>1</v>
      </c>
      <c r="G100" s="3">
        <f>G98+7</f>
        <v>36505</v>
      </c>
    </row>
    <row r="101" spans="1:7" x14ac:dyDescent="0.2">
      <c r="A101">
        <f t="shared" si="4"/>
        <v>0</v>
      </c>
      <c r="B101">
        <f>IF(G101='Hours Calculation'!$D$7,1,0)</f>
        <v>0</v>
      </c>
      <c r="C101">
        <f>IF(G101='Hours Calculation'!$D$6,1,0)</f>
        <v>0</v>
      </c>
      <c r="D101">
        <f t="shared" si="5"/>
        <v>0</v>
      </c>
      <c r="E101">
        <f>IF(G101&gt;'Hours Calculation'!$D$6,1,0)</f>
        <v>0</v>
      </c>
      <c r="F101">
        <f>IF(G101&lt;'Hours Calculation'!$D$7,1,0)</f>
        <v>1</v>
      </c>
      <c r="G101" s="3">
        <f>G100+1</f>
        <v>36506</v>
      </c>
    </row>
    <row r="102" spans="1:7" x14ac:dyDescent="0.2">
      <c r="A102">
        <f t="shared" si="4"/>
        <v>0</v>
      </c>
      <c r="B102">
        <f>IF(G102='Hours Calculation'!$D$7,1,0)</f>
        <v>0</v>
      </c>
      <c r="C102">
        <f>IF(G102='Hours Calculation'!$D$6,1,0)</f>
        <v>0</v>
      </c>
      <c r="D102">
        <f t="shared" si="5"/>
        <v>0</v>
      </c>
      <c r="E102">
        <f>IF(G102&gt;'Hours Calculation'!$D$6,1,0)</f>
        <v>0</v>
      </c>
      <c r="F102">
        <f>IF(G102&lt;'Hours Calculation'!$D$7,1,0)</f>
        <v>1</v>
      </c>
      <c r="G102" s="3">
        <f>G100+7</f>
        <v>36512</v>
      </c>
    </row>
    <row r="103" spans="1:7" x14ac:dyDescent="0.2">
      <c r="A103">
        <f t="shared" si="4"/>
        <v>0</v>
      </c>
      <c r="B103">
        <f>IF(G103='Hours Calculation'!$D$7,1,0)</f>
        <v>0</v>
      </c>
      <c r="C103">
        <f>IF(G103='Hours Calculation'!$D$6,1,0)</f>
        <v>0</v>
      </c>
      <c r="D103">
        <f t="shared" si="5"/>
        <v>0</v>
      </c>
      <c r="E103">
        <f>IF(G103&gt;'Hours Calculation'!$D$6,1,0)</f>
        <v>0</v>
      </c>
      <c r="F103">
        <f>IF(G103&lt;'Hours Calculation'!$D$7,1,0)</f>
        <v>1</v>
      </c>
      <c r="G103" s="3">
        <f>G102+1</f>
        <v>36513</v>
      </c>
    </row>
    <row r="104" spans="1:7" x14ac:dyDescent="0.2">
      <c r="A104">
        <f t="shared" si="4"/>
        <v>0</v>
      </c>
      <c r="B104">
        <f>IF(G104='Hours Calculation'!$D$7,1,0)</f>
        <v>0</v>
      </c>
      <c r="C104">
        <f>IF(G104='Hours Calculation'!$D$6,1,0)</f>
        <v>0</v>
      </c>
      <c r="D104">
        <f t="shared" si="5"/>
        <v>0</v>
      </c>
      <c r="E104">
        <f>IF(G104&gt;'Hours Calculation'!$D$6,1,0)</f>
        <v>0</v>
      </c>
      <c r="F104">
        <f>IF(G104&lt;'Hours Calculation'!$D$7,1,0)</f>
        <v>1</v>
      </c>
      <c r="G104" s="3">
        <f>G102+7</f>
        <v>36519</v>
      </c>
    </row>
    <row r="105" spans="1:7" x14ac:dyDescent="0.2">
      <c r="A105">
        <f t="shared" si="4"/>
        <v>0</v>
      </c>
      <c r="B105">
        <f>IF(G105='Hours Calculation'!$D$7,1,0)</f>
        <v>0</v>
      </c>
      <c r="C105">
        <f>IF(G105='Hours Calculation'!$D$6,1,0)</f>
        <v>0</v>
      </c>
      <c r="D105">
        <f t="shared" si="5"/>
        <v>0</v>
      </c>
      <c r="E105">
        <f>IF(G105&gt;'Hours Calculation'!$D$6,1,0)</f>
        <v>0</v>
      </c>
      <c r="F105">
        <f>IF(G105&lt;'Hours Calculation'!$D$7,1,0)</f>
        <v>1</v>
      </c>
      <c r="G105" s="3">
        <f>G104+1</f>
        <v>36520</v>
      </c>
    </row>
    <row r="106" spans="1:7" x14ac:dyDescent="0.2">
      <c r="A106">
        <f t="shared" si="4"/>
        <v>0</v>
      </c>
      <c r="B106">
        <f>IF(G106='Hours Calculation'!$D$7,1,0)</f>
        <v>0</v>
      </c>
      <c r="C106">
        <f>IF(G106='Hours Calculation'!$D$6,1,0)</f>
        <v>0</v>
      </c>
      <c r="D106">
        <f t="shared" si="5"/>
        <v>0</v>
      </c>
      <c r="E106">
        <f>IF(G106&gt;'Hours Calculation'!$D$6,1,0)</f>
        <v>0</v>
      </c>
      <c r="F106">
        <f>IF(G106&lt;'Hours Calculation'!$D$7,1,0)</f>
        <v>1</v>
      </c>
      <c r="G106" s="3">
        <f>G104+7</f>
        <v>36526</v>
      </c>
    </row>
    <row r="107" spans="1:7" x14ac:dyDescent="0.2">
      <c r="A107">
        <f t="shared" si="4"/>
        <v>0</v>
      </c>
      <c r="B107">
        <f>IF(G107='Hours Calculation'!$D$7,1,0)</f>
        <v>0</v>
      </c>
      <c r="C107">
        <f>IF(G107='Hours Calculation'!$D$6,1,0)</f>
        <v>0</v>
      </c>
      <c r="D107">
        <f t="shared" si="5"/>
        <v>0</v>
      </c>
      <c r="E107">
        <f>IF(G107&gt;'Hours Calculation'!$D$6,1,0)</f>
        <v>0</v>
      </c>
      <c r="F107">
        <f>IF(G107&lt;'Hours Calculation'!$D$7,1,0)</f>
        <v>1</v>
      </c>
      <c r="G107" s="3">
        <f>G106+1</f>
        <v>36527</v>
      </c>
    </row>
    <row r="108" spans="1:7" x14ac:dyDescent="0.2">
      <c r="A108">
        <f t="shared" si="4"/>
        <v>0</v>
      </c>
      <c r="B108">
        <f>IF(G108='Hours Calculation'!$D$7,1,0)</f>
        <v>0</v>
      </c>
      <c r="C108">
        <f>IF(G108='Hours Calculation'!$D$6,1,0)</f>
        <v>0</v>
      </c>
      <c r="D108">
        <f t="shared" si="5"/>
        <v>0</v>
      </c>
      <c r="E108">
        <f>IF(G108&gt;'Hours Calculation'!$D$6,1,0)</f>
        <v>0</v>
      </c>
      <c r="F108">
        <f>IF(G108&lt;'Hours Calculation'!$D$7,1,0)</f>
        <v>1</v>
      </c>
      <c r="G108" s="3">
        <f>G106+7</f>
        <v>36533</v>
      </c>
    </row>
    <row r="109" spans="1:7" x14ac:dyDescent="0.2">
      <c r="A109">
        <f t="shared" si="4"/>
        <v>0</v>
      </c>
      <c r="B109">
        <f>IF(G109='Hours Calculation'!$D$7,1,0)</f>
        <v>0</v>
      </c>
      <c r="C109">
        <f>IF(G109='Hours Calculation'!$D$6,1,0)</f>
        <v>0</v>
      </c>
      <c r="D109">
        <f t="shared" si="5"/>
        <v>0</v>
      </c>
      <c r="E109">
        <f>IF(G109&gt;'Hours Calculation'!$D$6,1,0)</f>
        <v>0</v>
      </c>
      <c r="F109">
        <f>IF(G109&lt;'Hours Calculation'!$D$7,1,0)</f>
        <v>1</v>
      </c>
      <c r="G109" s="3">
        <f>G108+1</f>
        <v>36534</v>
      </c>
    </row>
    <row r="110" spans="1:7" x14ac:dyDescent="0.2">
      <c r="A110">
        <f t="shared" si="4"/>
        <v>0</v>
      </c>
      <c r="B110">
        <f>IF(G110='Hours Calculation'!$D$7,1,0)</f>
        <v>0</v>
      </c>
      <c r="C110">
        <f>IF(G110='Hours Calculation'!$D$6,1,0)</f>
        <v>0</v>
      </c>
      <c r="D110">
        <f t="shared" si="5"/>
        <v>0</v>
      </c>
      <c r="E110">
        <f>IF(G110&gt;'Hours Calculation'!$D$6,1,0)</f>
        <v>0</v>
      </c>
      <c r="F110">
        <f>IF(G110&lt;'Hours Calculation'!$D$7,1,0)</f>
        <v>1</v>
      </c>
      <c r="G110" s="3">
        <f>G108+7</f>
        <v>36540</v>
      </c>
    </row>
    <row r="111" spans="1:7" x14ac:dyDescent="0.2">
      <c r="A111">
        <f t="shared" si="4"/>
        <v>0</v>
      </c>
      <c r="B111">
        <f>IF(G111='Hours Calculation'!$D$7,1,0)</f>
        <v>0</v>
      </c>
      <c r="C111">
        <f>IF(G111='Hours Calculation'!$D$6,1,0)</f>
        <v>0</v>
      </c>
      <c r="D111">
        <f t="shared" si="5"/>
        <v>0</v>
      </c>
      <c r="E111">
        <f>IF(G111&gt;'Hours Calculation'!$D$6,1,0)</f>
        <v>0</v>
      </c>
      <c r="F111">
        <f>IF(G111&lt;'Hours Calculation'!$D$7,1,0)</f>
        <v>1</v>
      </c>
      <c r="G111" s="3">
        <f>G110+1</f>
        <v>36541</v>
      </c>
    </row>
    <row r="112" spans="1:7" x14ac:dyDescent="0.2">
      <c r="A112">
        <f t="shared" si="4"/>
        <v>0</v>
      </c>
      <c r="B112">
        <f>IF(G112='Hours Calculation'!$D$7,1,0)</f>
        <v>0</v>
      </c>
      <c r="C112">
        <f>IF(G112='Hours Calculation'!$D$6,1,0)</f>
        <v>0</v>
      </c>
      <c r="D112">
        <f t="shared" si="5"/>
        <v>0</v>
      </c>
      <c r="E112">
        <f>IF(G112&gt;'Hours Calculation'!$D$6,1,0)</f>
        <v>0</v>
      </c>
      <c r="F112">
        <f>IF(G112&lt;'Hours Calculation'!$D$7,1,0)</f>
        <v>1</v>
      </c>
      <c r="G112" s="3">
        <f>G110+7</f>
        <v>36547</v>
      </c>
    </row>
    <row r="113" spans="1:7" x14ac:dyDescent="0.2">
      <c r="A113">
        <f t="shared" si="4"/>
        <v>0</v>
      </c>
      <c r="B113">
        <f>IF(G113='Hours Calculation'!$D$7,1,0)</f>
        <v>0</v>
      </c>
      <c r="C113">
        <f>IF(G113='Hours Calculation'!$D$6,1,0)</f>
        <v>0</v>
      </c>
      <c r="D113">
        <f t="shared" si="5"/>
        <v>0</v>
      </c>
      <c r="E113">
        <f>IF(G113&gt;'Hours Calculation'!$D$6,1,0)</f>
        <v>0</v>
      </c>
      <c r="F113">
        <f>IF(G113&lt;'Hours Calculation'!$D$7,1,0)</f>
        <v>1</v>
      </c>
      <c r="G113" s="3">
        <f>G112+1</f>
        <v>36548</v>
      </c>
    </row>
    <row r="114" spans="1:7" x14ac:dyDescent="0.2">
      <c r="A114">
        <f t="shared" si="4"/>
        <v>0</v>
      </c>
      <c r="B114">
        <f>IF(G114='Hours Calculation'!$D$7,1,0)</f>
        <v>0</v>
      </c>
      <c r="C114">
        <f>IF(G114='Hours Calculation'!$D$6,1,0)</f>
        <v>0</v>
      </c>
      <c r="D114">
        <f t="shared" si="5"/>
        <v>0</v>
      </c>
      <c r="E114">
        <f>IF(G114&gt;'Hours Calculation'!$D$6,1,0)</f>
        <v>0</v>
      </c>
      <c r="F114">
        <f>IF(G114&lt;'Hours Calculation'!$D$7,1,0)</f>
        <v>1</v>
      </c>
      <c r="G114" s="3">
        <f>G112+7</f>
        <v>36554</v>
      </c>
    </row>
    <row r="115" spans="1:7" x14ac:dyDescent="0.2">
      <c r="A115">
        <f t="shared" si="4"/>
        <v>0</v>
      </c>
      <c r="B115">
        <f>IF(G115='Hours Calculation'!$D$7,1,0)</f>
        <v>0</v>
      </c>
      <c r="C115">
        <f>IF(G115='Hours Calculation'!$D$6,1,0)</f>
        <v>0</v>
      </c>
      <c r="D115">
        <f t="shared" si="5"/>
        <v>0</v>
      </c>
      <c r="E115">
        <f>IF(G115&gt;'Hours Calculation'!$D$6,1,0)</f>
        <v>0</v>
      </c>
      <c r="F115">
        <f>IF(G115&lt;'Hours Calculation'!$D$7,1,0)</f>
        <v>1</v>
      </c>
      <c r="G115" s="3">
        <f>G114+1</f>
        <v>36555</v>
      </c>
    </row>
    <row r="116" spans="1:7" x14ac:dyDescent="0.2">
      <c r="A116">
        <f t="shared" si="4"/>
        <v>0</v>
      </c>
      <c r="B116">
        <f>IF(G116='Hours Calculation'!$D$7,1,0)</f>
        <v>0</v>
      </c>
      <c r="C116">
        <f>IF(G116='Hours Calculation'!$D$6,1,0)</f>
        <v>0</v>
      </c>
      <c r="D116">
        <f t="shared" si="5"/>
        <v>0</v>
      </c>
      <c r="E116">
        <f>IF(G116&gt;'Hours Calculation'!$D$6,1,0)</f>
        <v>0</v>
      </c>
      <c r="F116">
        <f>IF(G116&lt;'Hours Calculation'!$D$7,1,0)</f>
        <v>1</v>
      </c>
      <c r="G116" s="3">
        <f>G114+7</f>
        <v>36561</v>
      </c>
    </row>
    <row r="117" spans="1:7" x14ac:dyDescent="0.2">
      <c r="A117">
        <f t="shared" si="4"/>
        <v>0</v>
      </c>
      <c r="B117">
        <f>IF(G117='Hours Calculation'!$D$7,1,0)</f>
        <v>0</v>
      </c>
      <c r="C117">
        <f>IF(G117='Hours Calculation'!$D$6,1,0)</f>
        <v>0</v>
      </c>
      <c r="D117">
        <f t="shared" si="5"/>
        <v>0</v>
      </c>
      <c r="E117">
        <f>IF(G117&gt;'Hours Calculation'!$D$6,1,0)</f>
        <v>0</v>
      </c>
      <c r="F117">
        <f>IF(G117&lt;'Hours Calculation'!$D$7,1,0)</f>
        <v>1</v>
      </c>
      <c r="G117" s="3">
        <f>G116+1</f>
        <v>36562</v>
      </c>
    </row>
    <row r="118" spans="1:7" x14ac:dyDescent="0.2">
      <c r="A118">
        <f t="shared" si="4"/>
        <v>0</v>
      </c>
      <c r="B118">
        <f>IF(G118='Hours Calculation'!$D$7,1,0)</f>
        <v>0</v>
      </c>
      <c r="C118">
        <f>IF(G118='Hours Calculation'!$D$6,1,0)</f>
        <v>0</v>
      </c>
      <c r="D118">
        <f t="shared" si="5"/>
        <v>0</v>
      </c>
      <c r="E118">
        <f>IF(G118&gt;'Hours Calculation'!$D$6,1,0)</f>
        <v>0</v>
      </c>
      <c r="F118">
        <f>IF(G118&lt;'Hours Calculation'!$D$7,1,0)</f>
        <v>1</v>
      </c>
      <c r="G118" s="3">
        <f>G116+7</f>
        <v>36568</v>
      </c>
    </row>
    <row r="119" spans="1:7" x14ac:dyDescent="0.2">
      <c r="A119">
        <f t="shared" si="4"/>
        <v>0</v>
      </c>
      <c r="B119">
        <f>IF(G119='Hours Calculation'!$D$7,1,0)</f>
        <v>0</v>
      </c>
      <c r="C119">
        <f>IF(G119='Hours Calculation'!$D$6,1,0)</f>
        <v>0</v>
      </c>
      <c r="D119">
        <f t="shared" si="5"/>
        <v>0</v>
      </c>
      <c r="E119">
        <f>IF(G119&gt;'Hours Calculation'!$D$6,1,0)</f>
        <v>0</v>
      </c>
      <c r="F119">
        <f>IF(G119&lt;'Hours Calculation'!$D$7,1,0)</f>
        <v>1</v>
      </c>
      <c r="G119" s="3">
        <f>G118+1</f>
        <v>36569</v>
      </c>
    </row>
    <row r="120" spans="1:7" x14ac:dyDescent="0.2">
      <c r="A120">
        <f t="shared" si="4"/>
        <v>0</v>
      </c>
      <c r="B120">
        <f>IF(G120='Hours Calculation'!$D$7,1,0)</f>
        <v>0</v>
      </c>
      <c r="C120">
        <f>IF(G120='Hours Calculation'!$D$6,1,0)</f>
        <v>0</v>
      </c>
      <c r="D120">
        <f t="shared" si="5"/>
        <v>0</v>
      </c>
      <c r="E120">
        <f>IF(G120&gt;'Hours Calculation'!$D$6,1,0)</f>
        <v>0</v>
      </c>
      <c r="F120">
        <f>IF(G120&lt;'Hours Calculation'!$D$7,1,0)</f>
        <v>1</v>
      </c>
      <c r="G120" s="3">
        <f>G118+7</f>
        <v>36575</v>
      </c>
    </row>
    <row r="121" spans="1:7" x14ac:dyDescent="0.2">
      <c r="A121">
        <f t="shared" si="4"/>
        <v>0</v>
      </c>
      <c r="B121">
        <f>IF(G121='Hours Calculation'!$D$7,1,0)</f>
        <v>0</v>
      </c>
      <c r="C121">
        <f>IF(G121='Hours Calculation'!$D$6,1,0)</f>
        <v>0</v>
      </c>
      <c r="D121">
        <f t="shared" si="5"/>
        <v>0</v>
      </c>
      <c r="E121">
        <f>IF(G121&gt;'Hours Calculation'!$D$6,1,0)</f>
        <v>0</v>
      </c>
      <c r="F121">
        <f>IF(G121&lt;'Hours Calculation'!$D$7,1,0)</f>
        <v>1</v>
      </c>
      <c r="G121" s="3">
        <f>G120+1</f>
        <v>36576</v>
      </c>
    </row>
    <row r="122" spans="1:7" x14ac:dyDescent="0.2">
      <c r="A122">
        <f t="shared" si="4"/>
        <v>0</v>
      </c>
      <c r="B122">
        <f>IF(G122='Hours Calculation'!$D$7,1,0)</f>
        <v>0</v>
      </c>
      <c r="C122">
        <f>IF(G122='Hours Calculation'!$D$6,1,0)</f>
        <v>0</v>
      </c>
      <c r="D122">
        <f t="shared" si="5"/>
        <v>0</v>
      </c>
      <c r="E122">
        <f>IF(G122&gt;'Hours Calculation'!$D$6,1,0)</f>
        <v>0</v>
      </c>
      <c r="F122">
        <f>IF(G122&lt;'Hours Calculation'!$D$7,1,0)</f>
        <v>1</v>
      </c>
      <c r="G122" s="3">
        <f>G120+7</f>
        <v>36582</v>
      </c>
    </row>
    <row r="123" spans="1:7" x14ac:dyDescent="0.2">
      <c r="A123">
        <f t="shared" ref="A123:A138" si="6">SUM(B123:D123)</f>
        <v>0</v>
      </c>
      <c r="B123">
        <f>IF(G123='Hours Calculation'!$D$7,1,0)</f>
        <v>0</v>
      </c>
      <c r="C123">
        <f>IF(G123='Hours Calculation'!$D$6,1,0)</f>
        <v>0</v>
      </c>
      <c r="D123">
        <f t="shared" ref="D123:D138" si="7">IF(E123=F123,1,0)</f>
        <v>0</v>
      </c>
      <c r="E123">
        <f>IF(G123&gt;'Hours Calculation'!$D$6,1,0)</f>
        <v>0</v>
      </c>
      <c r="F123">
        <f>IF(G123&lt;'Hours Calculation'!$D$7,1,0)</f>
        <v>1</v>
      </c>
      <c r="G123" s="3">
        <f>G122+1</f>
        <v>36583</v>
      </c>
    </row>
    <row r="124" spans="1:7" x14ac:dyDescent="0.2">
      <c r="A124">
        <f t="shared" si="6"/>
        <v>0</v>
      </c>
      <c r="B124">
        <f>IF(G124='Hours Calculation'!$D$7,1,0)</f>
        <v>0</v>
      </c>
      <c r="C124">
        <f>IF(G124='Hours Calculation'!$D$6,1,0)</f>
        <v>0</v>
      </c>
      <c r="D124">
        <f t="shared" si="7"/>
        <v>0</v>
      </c>
      <c r="E124">
        <f>IF(G124&gt;'Hours Calculation'!$D$6,1,0)</f>
        <v>0</v>
      </c>
      <c r="F124">
        <f>IF(G124&lt;'Hours Calculation'!$D$7,1,0)</f>
        <v>1</v>
      </c>
      <c r="G124" s="3">
        <f>G122+7</f>
        <v>36589</v>
      </c>
    </row>
    <row r="125" spans="1:7" x14ac:dyDescent="0.2">
      <c r="A125">
        <f t="shared" si="6"/>
        <v>0</v>
      </c>
      <c r="B125">
        <f>IF(G125='Hours Calculation'!$D$7,1,0)</f>
        <v>0</v>
      </c>
      <c r="C125">
        <f>IF(G125='Hours Calculation'!$D$6,1,0)</f>
        <v>0</v>
      </c>
      <c r="D125">
        <f t="shared" si="7"/>
        <v>0</v>
      </c>
      <c r="E125">
        <f>IF(G125&gt;'Hours Calculation'!$D$6,1,0)</f>
        <v>0</v>
      </c>
      <c r="F125">
        <f>IF(G125&lt;'Hours Calculation'!$D$7,1,0)</f>
        <v>1</v>
      </c>
      <c r="G125" s="3">
        <f>G124+1</f>
        <v>36590</v>
      </c>
    </row>
    <row r="126" spans="1:7" x14ac:dyDescent="0.2">
      <c r="A126">
        <f t="shared" si="6"/>
        <v>0</v>
      </c>
      <c r="B126">
        <f>IF(G126='Hours Calculation'!$D$7,1,0)</f>
        <v>0</v>
      </c>
      <c r="C126">
        <f>IF(G126='Hours Calculation'!$D$6,1,0)</f>
        <v>0</v>
      </c>
      <c r="D126">
        <f t="shared" si="7"/>
        <v>0</v>
      </c>
      <c r="E126">
        <f>IF(G126&gt;'Hours Calculation'!$D$6,1,0)</f>
        <v>0</v>
      </c>
      <c r="F126">
        <f>IF(G126&lt;'Hours Calculation'!$D$7,1,0)</f>
        <v>1</v>
      </c>
      <c r="G126" s="3">
        <f>G124+7</f>
        <v>36596</v>
      </c>
    </row>
    <row r="127" spans="1:7" x14ac:dyDescent="0.2">
      <c r="A127">
        <f t="shared" si="6"/>
        <v>0</v>
      </c>
      <c r="B127">
        <f>IF(G127='Hours Calculation'!$D$7,1,0)</f>
        <v>0</v>
      </c>
      <c r="C127">
        <f>IF(G127='Hours Calculation'!$D$6,1,0)</f>
        <v>0</v>
      </c>
      <c r="D127">
        <f t="shared" si="7"/>
        <v>0</v>
      </c>
      <c r="E127">
        <f>IF(G127&gt;'Hours Calculation'!$D$6,1,0)</f>
        <v>0</v>
      </c>
      <c r="F127">
        <f>IF(G127&lt;'Hours Calculation'!$D$7,1,0)</f>
        <v>1</v>
      </c>
      <c r="G127" s="3">
        <f>G126+1</f>
        <v>36597</v>
      </c>
    </row>
    <row r="128" spans="1:7" x14ac:dyDescent="0.2">
      <c r="A128">
        <f t="shared" si="6"/>
        <v>0</v>
      </c>
      <c r="B128">
        <f>IF(G128='Hours Calculation'!$D$7,1,0)</f>
        <v>0</v>
      </c>
      <c r="C128">
        <f>IF(G128='Hours Calculation'!$D$6,1,0)</f>
        <v>0</v>
      </c>
      <c r="D128">
        <f t="shared" si="7"/>
        <v>0</v>
      </c>
      <c r="E128">
        <f>IF(G128&gt;'Hours Calculation'!$D$6,1,0)</f>
        <v>0</v>
      </c>
      <c r="F128">
        <f>IF(G128&lt;'Hours Calculation'!$D$7,1,0)</f>
        <v>1</v>
      </c>
      <c r="G128" s="3">
        <f>G126+7</f>
        <v>36603</v>
      </c>
    </row>
    <row r="129" spans="1:7" x14ac:dyDescent="0.2">
      <c r="A129">
        <f t="shared" si="6"/>
        <v>0</v>
      </c>
      <c r="B129">
        <f>IF(G129='Hours Calculation'!$D$7,1,0)</f>
        <v>0</v>
      </c>
      <c r="C129">
        <f>IF(G129='Hours Calculation'!$D$6,1,0)</f>
        <v>0</v>
      </c>
      <c r="D129">
        <f t="shared" si="7"/>
        <v>0</v>
      </c>
      <c r="E129">
        <f>IF(G129&gt;'Hours Calculation'!$D$6,1,0)</f>
        <v>0</v>
      </c>
      <c r="F129">
        <f>IF(G129&lt;'Hours Calculation'!$D$7,1,0)</f>
        <v>1</v>
      </c>
      <c r="G129" s="3">
        <f>G128+1</f>
        <v>36604</v>
      </c>
    </row>
    <row r="130" spans="1:7" x14ac:dyDescent="0.2">
      <c r="A130">
        <f t="shared" si="6"/>
        <v>0</v>
      </c>
      <c r="B130">
        <f>IF(G130='Hours Calculation'!$D$7,1,0)</f>
        <v>0</v>
      </c>
      <c r="C130">
        <f>IF(G130='Hours Calculation'!$D$6,1,0)</f>
        <v>0</v>
      </c>
      <c r="D130">
        <f t="shared" si="7"/>
        <v>0</v>
      </c>
      <c r="E130">
        <f>IF(G130&gt;'Hours Calculation'!$D$6,1,0)</f>
        <v>0</v>
      </c>
      <c r="F130">
        <f>IF(G130&lt;'Hours Calculation'!$D$7,1,0)</f>
        <v>1</v>
      </c>
      <c r="G130" s="3">
        <f>G128+7</f>
        <v>36610</v>
      </c>
    </row>
    <row r="131" spans="1:7" x14ac:dyDescent="0.2">
      <c r="A131">
        <f t="shared" si="6"/>
        <v>0</v>
      </c>
      <c r="B131">
        <f>IF(G131='Hours Calculation'!$D$7,1,0)</f>
        <v>0</v>
      </c>
      <c r="C131">
        <f>IF(G131='Hours Calculation'!$D$6,1,0)</f>
        <v>0</v>
      </c>
      <c r="D131">
        <f t="shared" si="7"/>
        <v>0</v>
      </c>
      <c r="E131">
        <f>IF(G131&gt;'Hours Calculation'!$D$6,1,0)</f>
        <v>0</v>
      </c>
      <c r="F131">
        <f>IF(G131&lt;'Hours Calculation'!$D$7,1,0)</f>
        <v>1</v>
      </c>
      <c r="G131" s="3">
        <f>G130+1</f>
        <v>36611</v>
      </c>
    </row>
    <row r="132" spans="1:7" x14ac:dyDescent="0.2">
      <c r="A132">
        <f t="shared" si="6"/>
        <v>0</v>
      </c>
      <c r="B132">
        <f>IF(G132='Hours Calculation'!$D$7,1,0)</f>
        <v>0</v>
      </c>
      <c r="C132">
        <f>IF(G132='Hours Calculation'!$D$6,1,0)</f>
        <v>0</v>
      </c>
      <c r="D132">
        <f t="shared" si="7"/>
        <v>0</v>
      </c>
      <c r="E132">
        <f>IF(G132&gt;'Hours Calculation'!$D$6,1,0)</f>
        <v>0</v>
      </c>
      <c r="F132">
        <f>IF(G132&lt;'Hours Calculation'!$D$7,1,0)</f>
        <v>1</v>
      </c>
      <c r="G132" s="3">
        <f>G130+7</f>
        <v>36617</v>
      </c>
    </row>
    <row r="133" spans="1:7" x14ac:dyDescent="0.2">
      <c r="A133">
        <f t="shared" si="6"/>
        <v>0</v>
      </c>
      <c r="B133">
        <f>IF(G133='Hours Calculation'!$D$7,1,0)</f>
        <v>0</v>
      </c>
      <c r="C133">
        <f>IF(G133='Hours Calculation'!$D$6,1,0)</f>
        <v>0</v>
      </c>
      <c r="D133">
        <f t="shared" si="7"/>
        <v>0</v>
      </c>
      <c r="E133">
        <f>IF(G133&gt;'Hours Calculation'!$D$6,1,0)</f>
        <v>0</v>
      </c>
      <c r="F133">
        <f>IF(G133&lt;'Hours Calculation'!$D$7,1,0)</f>
        <v>1</v>
      </c>
      <c r="G133" s="3">
        <f>G132+1</f>
        <v>36618</v>
      </c>
    </row>
    <row r="134" spans="1:7" x14ac:dyDescent="0.2">
      <c r="A134">
        <f t="shared" si="6"/>
        <v>0</v>
      </c>
      <c r="B134">
        <f>IF(G134='Hours Calculation'!$D$7,1,0)</f>
        <v>0</v>
      </c>
      <c r="C134">
        <f>IF(G134='Hours Calculation'!$D$6,1,0)</f>
        <v>0</v>
      </c>
      <c r="D134">
        <f t="shared" si="7"/>
        <v>0</v>
      </c>
      <c r="E134">
        <f>IF(G134&gt;'Hours Calculation'!$D$6,1,0)</f>
        <v>0</v>
      </c>
      <c r="F134">
        <f>IF(G134&lt;'Hours Calculation'!$D$7,1,0)</f>
        <v>1</v>
      </c>
      <c r="G134" s="3">
        <f>G132+7</f>
        <v>36624</v>
      </c>
    </row>
    <row r="135" spans="1:7" x14ac:dyDescent="0.2">
      <c r="A135">
        <f t="shared" si="6"/>
        <v>0</v>
      </c>
      <c r="B135">
        <f>IF(G135='Hours Calculation'!$D$7,1,0)</f>
        <v>0</v>
      </c>
      <c r="C135">
        <f>IF(G135='Hours Calculation'!$D$6,1,0)</f>
        <v>0</v>
      </c>
      <c r="D135">
        <f t="shared" si="7"/>
        <v>0</v>
      </c>
      <c r="E135">
        <f>IF(G135&gt;'Hours Calculation'!$D$6,1,0)</f>
        <v>0</v>
      </c>
      <c r="F135">
        <f>IF(G135&lt;'Hours Calculation'!$D$7,1,0)</f>
        <v>1</v>
      </c>
      <c r="G135" s="3">
        <f>G134+1</f>
        <v>36625</v>
      </c>
    </row>
    <row r="136" spans="1:7" x14ac:dyDescent="0.2">
      <c r="A136">
        <f t="shared" si="6"/>
        <v>0</v>
      </c>
      <c r="B136">
        <f>IF(G136='Hours Calculation'!$D$7,1,0)</f>
        <v>0</v>
      </c>
      <c r="C136">
        <f>IF(G136='Hours Calculation'!$D$6,1,0)</f>
        <v>0</v>
      </c>
      <c r="D136">
        <f t="shared" si="7"/>
        <v>0</v>
      </c>
      <c r="E136">
        <f>IF(G136&gt;'Hours Calculation'!$D$6,1,0)</f>
        <v>0</v>
      </c>
      <c r="F136">
        <f>IF(G136&lt;'Hours Calculation'!$D$7,1,0)</f>
        <v>1</v>
      </c>
      <c r="G136" s="3">
        <f>G134+7</f>
        <v>36631</v>
      </c>
    </row>
    <row r="137" spans="1:7" x14ac:dyDescent="0.2">
      <c r="A137">
        <f t="shared" si="6"/>
        <v>0</v>
      </c>
      <c r="B137">
        <f>IF(G137='Hours Calculation'!$D$7,1,0)</f>
        <v>0</v>
      </c>
      <c r="C137">
        <f>IF(G137='Hours Calculation'!$D$6,1,0)</f>
        <v>0</v>
      </c>
      <c r="D137">
        <f t="shared" si="7"/>
        <v>0</v>
      </c>
      <c r="E137">
        <f>IF(G137&gt;'Hours Calculation'!$D$6,1,0)</f>
        <v>0</v>
      </c>
      <c r="F137">
        <f>IF(G137&lt;'Hours Calculation'!$D$7,1,0)</f>
        <v>1</v>
      </c>
      <c r="G137" s="3">
        <f>G136+1</f>
        <v>36632</v>
      </c>
    </row>
    <row r="138" spans="1:7" x14ac:dyDescent="0.2">
      <c r="A138">
        <f t="shared" si="6"/>
        <v>0</v>
      </c>
      <c r="B138">
        <f>IF(G138='Hours Calculation'!$D$7,1,0)</f>
        <v>0</v>
      </c>
      <c r="C138">
        <f>IF(G138='Hours Calculation'!$D$6,1,0)</f>
        <v>0</v>
      </c>
      <c r="D138">
        <f t="shared" si="7"/>
        <v>0</v>
      </c>
      <c r="E138">
        <f>IF(G138&gt;'Hours Calculation'!$D$6,1,0)</f>
        <v>0</v>
      </c>
      <c r="F138">
        <f>IF(G138&lt;'Hours Calculation'!$D$7,1,0)</f>
        <v>1</v>
      </c>
      <c r="G138" s="3">
        <f>G136+7</f>
        <v>36638</v>
      </c>
    </row>
    <row r="139" spans="1:7" x14ac:dyDescent="0.2">
      <c r="A139">
        <f t="shared" ref="A139:A154" si="8">SUM(B139:D139)</f>
        <v>0</v>
      </c>
      <c r="B139">
        <f>IF(G139='Hours Calculation'!$D$7,1,0)</f>
        <v>0</v>
      </c>
      <c r="C139">
        <f>IF(G139='Hours Calculation'!$D$6,1,0)</f>
        <v>0</v>
      </c>
      <c r="D139">
        <f t="shared" ref="D139:D154" si="9">IF(E139=F139,1,0)</f>
        <v>0</v>
      </c>
      <c r="E139">
        <f>IF(G139&gt;'Hours Calculation'!$D$6,1,0)</f>
        <v>0</v>
      </c>
      <c r="F139">
        <f>IF(G139&lt;'Hours Calculation'!$D$7,1,0)</f>
        <v>1</v>
      </c>
      <c r="G139" s="3">
        <f>G138+1</f>
        <v>36639</v>
      </c>
    </row>
    <row r="140" spans="1:7" x14ac:dyDescent="0.2">
      <c r="A140">
        <f t="shared" si="8"/>
        <v>0</v>
      </c>
      <c r="B140">
        <f>IF(G140='Hours Calculation'!$D$7,1,0)</f>
        <v>0</v>
      </c>
      <c r="C140">
        <f>IF(G140='Hours Calculation'!$D$6,1,0)</f>
        <v>0</v>
      </c>
      <c r="D140">
        <f t="shared" si="9"/>
        <v>0</v>
      </c>
      <c r="E140">
        <f>IF(G140&gt;'Hours Calculation'!$D$6,1,0)</f>
        <v>0</v>
      </c>
      <c r="F140">
        <f>IF(G140&lt;'Hours Calculation'!$D$7,1,0)</f>
        <v>1</v>
      </c>
      <c r="G140" s="3">
        <f>G138+7</f>
        <v>36645</v>
      </c>
    </row>
    <row r="141" spans="1:7" x14ac:dyDescent="0.2">
      <c r="A141">
        <f t="shared" si="8"/>
        <v>0</v>
      </c>
      <c r="B141">
        <f>IF(G141='Hours Calculation'!$D$7,1,0)</f>
        <v>0</v>
      </c>
      <c r="C141">
        <f>IF(G141='Hours Calculation'!$D$6,1,0)</f>
        <v>0</v>
      </c>
      <c r="D141">
        <f t="shared" si="9"/>
        <v>0</v>
      </c>
      <c r="E141">
        <f>IF(G141&gt;'Hours Calculation'!$D$6,1,0)</f>
        <v>0</v>
      </c>
      <c r="F141">
        <f>IF(G141&lt;'Hours Calculation'!$D$7,1,0)</f>
        <v>1</v>
      </c>
      <c r="G141" s="3">
        <f>G140+1</f>
        <v>36646</v>
      </c>
    </row>
    <row r="142" spans="1:7" x14ac:dyDescent="0.2">
      <c r="A142">
        <f t="shared" si="8"/>
        <v>0</v>
      </c>
      <c r="B142">
        <f>IF(G142='Hours Calculation'!$D$7,1,0)</f>
        <v>0</v>
      </c>
      <c r="C142">
        <f>IF(G142='Hours Calculation'!$D$6,1,0)</f>
        <v>0</v>
      </c>
      <c r="D142">
        <f t="shared" si="9"/>
        <v>0</v>
      </c>
      <c r="E142">
        <f>IF(G142&gt;'Hours Calculation'!$D$6,1,0)</f>
        <v>0</v>
      </c>
      <c r="F142">
        <f>IF(G142&lt;'Hours Calculation'!$D$7,1,0)</f>
        <v>1</v>
      </c>
      <c r="G142" s="3">
        <f>G140+7</f>
        <v>36652</v>
      </c>
    </row>
    <row r="143" spans="1:7" x14ac:dyDescent="0.2">
      <c r="A143">
        <f t="shared" si="8"/>
        <v>0</v>
      </c>
      <c r="B143">
        <f>IF(G143='Hours Calculation'!$D$7,1,0)</f>
        <v>0</v>
      </c>
      <c r="C143">
        <f>IF(G143='Hours Calculation'!$D$6,1,0)</f>
        <v>0</v>
      </c>
      <c r="D143">
        <f t="shared" si="9"/>
        <v>0</v>
      </c>
      <c r="E143">
        <f>IF(G143&gt;'Hours Calculation'!$D$6,1,0)</f>
        <v>0</v>
      </c>
      <c r="F143">
        <f>IF(G143&lt;'Hours Calculation'!$D$7,1,0)</f>
        <v>1</v>
      </c>
      <c r="G143" s="3">
        <f>G142+1</f>
        <v>36653</v>
      </c>
    </row>
    <row r="144" spans="1:7" x14ac:dyDescent="0.2">
      <c r="A144">
        <f t="shared" si="8"/>
        <v>0</v>
      </c>
      <c r="B144">
        <f>IF(G144='Hours Calculation'!$D$7,1,0)</f>
        <v>0</v>
      </c>
      <c r="C144">
        <f>IF(G144='Hours Calculation'!$D$6,1,0)</f>
        <v>0</v>
      </c>
      <c r="D144">
        <f t="shared" si="9"/>
        <v>0</v>
      </c>
      <c r="E144">
        <f>IF(G144&gt;'Hours Calculation'!$D$6,1,0)</f>
        <v>0</v>
      </c>
      <c r="F144">
        <f>IF(G144&lt;'Hours Calculation'!$D$7,1,0)</f>
        <v>1</v>
      </c>
      <c r="G144" s="3">
        <f>G142+7</f>
        <v>36659</v>
      </c>
    </row>
    <row r="145" spans="1:7" x14ac:dyDescent="0.2">
      <c r="A145">
        <f t="shared" si="8"/>
        <v>0</v>
      </c>
      <c r="B145">
        <f>IF(G145='Hours Calculation'!$D$7,1,0)</f>
        <v>0</v>
      </c>
      <c r="C145">
        <f>IF(G145='Hours Calculation'!$D$6,1,0)</f>
        <v>0</v>
      </c>
      <c r="D145">
        <f t="shared" si="9"/>
        <v>0</v>
      </c>
      <c r="E145">
        <f>IF(G145&gt;'Hours Calculation'!$D$6,1,0)</f>
        <v>0</v>
      </c>
      <c r="F145">
        <f>IF(G145&lt;'Hours Calculation'!$D$7,1,0)</f>
        <v>1</v>
      </c>
      <c r="G145" s="3">
        <f>G144+1</f>
        <v>36660</v>
      </c>
    </row>
    <row r="146" spans="1:7" x14ac:dyDescent="0.2">
      <c r="A146">
        <f t="shared" si="8"/>
        <v>0</v>
      </c>
      <c r="B146">
        <f>IF(G146='Hours Calculation'!$D$7,1,0)</f>
        <v>0</v>
      </c>
      <c r="C146">
        <f>IF(G146='Hours Calculation'!$D$6,1,0)</f>
        <v>0</v>
      </c>
      <c r="D146">
        <f t="shared" si="9"/>
        <v>0</v>
      </c>
      <c r="E146">
        <f>IF(G146&gt;'Hours Calculation'!$D$6,1,0)</f>
        <v>0</v>
      </c>
      <c r="F146">
        <f>IF(G146&lt;'Hours Calculation'!$D$7,1,0)</f>
        <v>1</v>
      </c>
      <c r="G146" s="3">
        <f>G144+7</f>
        <v>36666</v>
      </c>
    </row>
    <row r="147" spans="1:7" x14ac:dyDescent="0.2">
      <c r="A147">
        <f t="shared" si="8"/>
        <v>0</v>
      </c>
      <c r="B147">
        <f>IF(G147='Hours Calculation'!$D$7,1,0)</f>
        <v>0</v>
      </c>
      <c r="C147">
        <f>IF(G147='Hours Calculation'!$D$6,1,0)</f>
        <v>0</v>
      </c>
      <c r="D147">
        <f t="shared" si="9"/>
        <v>0</v>
      </c>
      <c r="E147">
        <f>IF(G147&gt;'Hours Calculation'!$D$6,1,0)</f>
        <v>0</v>
      </c>
      <c r="F147">
        <f>IF(G147&lt;'Hours Calculation'!$D$7,1,0)</f>
        <v>1</v>
      </c>
      <c r="G147" s="3">
        <f>G146+1</f>
        <v>36667</v>
      </c>
    </row>
    <row r="148" spans="1:7" x14ac:dyDescent="0.2">
      <c r="A148">
        <f t="shared" si="8"/>
        <v>0</v>
      </c>
      <c r="B148">
        <f>IF(G148='Hours Calculation'!$D$7,1,0)</f>
        <v>0</v>
      </c>
      <c r="C148">
        <f>IF(G148='Hours Calculation'!$D$6,1,0)</f>
        <v>0</v>
      </c>
      <c r="D148">
        <f t="shared" si="9"/>
        <v>0</v>
      </c>
      <c r="E148">
        <f>IF(G148&gt;'Hours Calculation'!$D$6,1,0)</f>
        <v>0</v>
      </c>
      <c r="F148">
        <f>IF(G148&lt;'Hours Calculation'!$D$7,1,0)</f>
        <v>1</v>
      </c>
      <c r="G148" s="3">
        <f>G146+7</f>
        <v>36673</v>
      </c>
    </row>
    <row r="149" spans="1:7" x14ac:dyDescent="0.2">
      <c r="A149">
        <f t="shared" si="8"/>
        <v>0</v>
      </c>
      <c r="B149">
        <f>IF(G149='Hours Calculation'!$D$7,1,0)</f>
        <v>0</v>
      </c>
      <c r="C149">
        <f>IF(G149='Hours Calculation'!$D$6,1,0)</f>
        <v>0</v>
      </c>
      <c r="D149">
        <f t="shared" si="9"/>
        <v>0</v>
      </c>
      <c r="E149">
        <f>IF(G149&gt;'Hours Calculation'!$D$6,1,0)</f>
        <v>0</v>
      </c>
      <c r="F149">
        <f>IF(G149&lt;'Hours Calculation'!$D$7,1,0)</f>
        <v>1</v>
      </c>
      <c r="G149" s="3">
        <f>G148+1</f>
        <v>36674</v>
      </c>
    </row>
    <row r="150" spans="1:7" x14ac:dyDescent="0.2">
      <c r="A150">
        <f t="shared" si="8"/>
        <v>0</v>
      </c>
      <c r="B150">
        <f>IF(G150='Hours Calculation'!$D$7,1,0)</f>
        <v>0</v>
      </c>
      <c r="C150">
        <f>IF(G150='Hours Calculation'!$D$6,1,0)</f>
        <v>0</v>
      </c>
      <c r="D150">
        <f t="shared" si="9"/>
        <v>0</v>
      </c>
      <c r="E150">
        <f>IF(G150&gt;'Hours Calculation'!$D$6,1,0)</f>
        <v>0</v>
      </c>
      <c r="F150">
        <f>IF(G150&lt;'Hours Calculation'!$D$7,1,0)</f>
        <v>1</v>
      </c>
      <c r="G150" s="3">
        <f>G148+7</f>
        <v>36680</v>
      </c>
    </row>
    <row r="151" spans="1:7" x14ac:dyDescent="0.2">
      <c r="A151">
        <f t="shared" si="8"/>
        <v>0</v>
      </c>
      <c r="B151">
        <f>IF(G151='Hours Calculation'!$D$7,1,0)</f>
        <v>0</v>
      </c>
      <c r="C151">
        <f>IF(G151='Hours Calculation'!$D$6,1,0)</f>
        <v>0</v>
      </c>
      <c r="D151">
        <f t="shared" si="9"/>
        <v>0</v>
      </c>
      <c r="E151">
        <f>IF(G151&gt;'Hours Calculation'!$D$6,1,0)</f>
        <v>0</v>
      </c>
      <c r="F151">
        <f>IF(G151&lt;'Hours Calculation'!$D$7,1,0)</f>
        <v>1</v>
      </c>
      <c r="G151" s="3">
        <f>G150+1</f>
        <v>36681</v>
      </c>
    </row>
    <row r="152" spans="1:7" x14ac:dyDescent="0.2">
      <c r="A152">
        <f t="shared" si="8"/>
        <v>0</v>
      </c>
      <c r="B152">
        <f>IF(G152='Hours Calculation'!$D$7,1,0)</f>
        <v>0</v>
      </c>
      <c r="C152">
        <f>IF(G152='Hours Calculation'!$D$6,1,0)</f>
        <v>0</v>
      </c>
      <c r="D152">
        <f t="shared" si="9"/>
        <v>0</v>
      </c>
      <c r="E152">
        <f>IF(G152&gt;'Hours Calculation'!$D$6,1,0)</f>
        <v>0</v>
      </c>
      <c r="F152">
        <f>IF(G152&lt;'Hours Calculation'!$D$7,1,0)</f>
        <v>1</v>
      </c>
      <c r="G152" s="3">
        <f>G150+7</f>
        <v>36687</v>
      </c>
    </row>
    <row r="153" spans="1:7" x14ac:dyDescent="0.2">
      <c r="A153">
        <f t="shared" si="8"/>
        <v>0</v>
      </c>
      <c r="B153">
        <f>IF(G153='Hours Calculation'!$D$7,1,0)</f>
        <v>0</v>
      </c>
      <c r="C153">
        <f>IF(G153='Hours Calculation'!$D$6,1,0)</f>
        <v>0</v>
      </c>
      <c r="D153">
        <f t="shared" si="9"/>
        <v>0</v>
      </c>
      <c r="E153">
        <f>IF(G153&gt;'Hours Calculation'!$D$6,1,0)</f>
        <v>0</v>
      </c>
      <c r="F153">
        <f>IF(G153&lt;'Hours Calculation'!$D$7,1,0)</f>
        <v>1</v>
      </c>
      <c r="G153" s="3">
        <f>G152+1</f>
        <v>36688</v>
      </c>
    </row>
    <row r="154" spans="1:7" x14ac:dyDescent="0.2">
      <c r="A154">
        <f t="shared" si="8"/>
        <v>0</v>
      </c>
      <c r="B154">
        <f>IF(G154='Hours Calculation'!$D$7,1,0)</f>
        <v>0</v>
      </c>
      <c r="C154">
        <f>IF(G154='Hours Calculation'!$D$6,1,0)</f>
        <v>0</v>
      </c>
      <c r="D154">
        <f t="shared" si="9"/>
        <v>0</v>
      </c>
      <c r="E154">
        <f>IF(G154&gt;'Hours Calculation'!$D$6,1,0)</f>
        <v>0</v>
      </c>
      <c r="F154">
        <f>IF(G154&lt;'Hours Calculation'!$D$7,1,0)</f>
        <v>1</v>
      </c>
      <c r="G154" s="3">
        <f>G152+7</f>
        <v>36694</v>
      </c>
    </row>
    <row r="155" spans="1:7" x14ac:dyDescent="0.2">
      <c r="A155">
        <f t="shared" ref="A155:A170" si="10">SUM(B155:D155)</f>
        <v>0</v>
      </c>
      <c r="B155">
        <f>IF(G155='Hours Calculation'!$D$7,1,0)</f>
        <v>0</v>
      </c>
      <c r="C155">
        <f>IF(G155='Hours Calculation'!$D$6,1,0)</f>
        <v>0</v>
      </c>
      <c r="D155">
        <f t="shared" ref="D155:D170" si="11">IF(E155=F155,1,0)</f>
        <v>0</v>
      </c>
      <c r="E155">
        <f>IF(G155&gt;'Hours Calculation'!$D$6,1,0)</f>
        <v>0</v>
      </c>
      <c r="F155">
        <f>IF(G155&lt;'Hours Calculation'!$D$7,1,0)</f>
        <v>1</v>
      </c>
      <c r="G155" s="3">
        <f>G154+1</f>
        <v>36695</v>
      </c>
    </row>
    <row r="156" spans="1:7" x14ac:dyDescent="0.2">
      <c r="A156">
        <f t="shared" si="10"/>
        <v>0</v>
      </c>
      <c r="B156">
        <f>IF(G156='Hours Calculation'!$D$7,1,0)</f>
        <v>0</v>
      </c>
      <c r="C156">
        <f>IF(G156='Hours Calculation'!$D$6,1,0)</f>
        <v>0</v>
      </c>
      <c r="D156">
        <f t="shared" si="11"/>
        <v>0</v>
      </c>
      <c r="E156">
        <f>IF(G156&gt;'Hours Calculation'!$D$6,1,0)</f>
        <v>0</v>
      </c>
      <c r="F156">
        <f>IF(G156&lt;'Hours Calculation'!$D$7,1,0)</f>
        <v>1</v>
      </c>
      <c r="G156" s="3">
        <f>G154+7</f>
        <v>36701</v>
      </c>
    </row>
    <row r="157" spans="1:7" x14ac:dyDescent="0.2">
      <c r="A157">
        <f t="shared" si="10"/>
        <v>0</v>
      </c>
      <c r="B157">
        <f>IF(G157='Hours Calculation'!$D$7,1,0)</f>
        <v>0</v>
      </c>
      <c r="C157">
        <f>IF(G157='Hours Calculation'!$D$6,1,0)</f>
        <v>0</v>
      </c>
      <c r="D157">
        <f t="shared" si="11"/>
        <v>0</v>
      </c>
      <c r="E157">
        <f>IF(G157&gt;'Hours Calculation'!$D$6,1,0)</f>
        <v>0</v>
      </c>
      <c r="F157">
        <f>IF(G157&lt;'Hours Calculation'!$D$7,1,0)</f>
        <v>1</v>
      </c>
      <c r="G157" s="3">
        <f>G156+1</f>
        <v>36702</v>
      </c>
    </row>
    <row r="158" spans="1:7" x14ac:dyDescent="0.2">
      <c r="A158">
        <f t="shared" si="10"/>
        <v>0</v>
      </c>
      <c r="B158">
        <f>IF(G158='Hours Calculation'!$D$7,1,0)</f>
        <v>0</v>
      </c>
      <c r="C158">
        <f>IF(G158='Hours Calculation'!$D$6,1,0)</f>
        <v>0</v>
      </c>
      <c r="D158">
        <f t="shared" si="11"/>
        <v>0</v>
      </c>
      <c r="E158">
        <f>IF(G158&gt;'Hours Calculation'!$D$6,1,0)</f>
        <v>0</v>
      </c>
      <c r="F158">
        <f>IF(G158&lt;'Hours Calculation'!$D$7,1,0)</f>
        <v>1</v>
      </c>
      <c r="G158" s="3">
        <f>G156+7</f>
        <v>36708</v>
      </c>
    </row>
    <row r="159" spans="1:7" x14ac:dyDescent="0.2">
      <c r="A159">
        <f t="shared" si="10"/>
        <v>0</v>
      </c>
      <c r="B159">
        <f>IF(G159='Hours Calculation'!$D$7,1,0)</f>
        <v>0</v>
      </c>
      <c r="C159">
        <f>IF(G159='Hours Calculation'!$D$6,1,0)</f>
        <v>0</v>
      </c>
      <c r="D159">
        <f t="shared" si="11"/>
        <v>0</v>
      </c>
      <c r="E159">
        <f>IF(G159&gt;'Hours Calculation'!$D$6,1,0)</f>
        <v>0</v>
      </c>
      <c r="F159">
        <f>IF(G159&lt;'Hours Calculation'!$D$7,1,0)</f>
        <v>1</v>
      </c>
      <c r="G159" s="3">
        <f>G158+1</f>
        <v>36709</v>
      </c>
    </row>
    <row r="160" spans="1:7" x14ac:dyDescent="0.2">
      <c r="A160">
        <f t="shared" si="10"/>
        <v>0</v>
      </c>
      <c r="B160">
        <f>IF(G160='Hours Calculation'!$D$7,1,0)</f>
        <v>0</v>
      </c>
      <c r="C160">
        <f>IF(G160='Hours Calculation'!$D$6,1,0)</f>
        <v>0</v>
      </c>
      <c r="D160">
        <f t="shared" si="11"/>
        <v>0</v>
      </c>
      <c r="E160">
        <f>IF(G160&gt;'Hours Calculation'!$D$6,1,0)</f>
        <v>0</v>
      </c>
      <c r="F160">
        <f>IF(G160&lt;'Hours Calculation'!$D$7,1,0)</f>
        <v>1</v>
      </c>
      <c r="G160" s="3">
        <f>G158+7</f>
        <v>36715</v>
      </c>
    </row>
    <row r="161" spans="1:7" x14ac:dyDescent="0.2">
      <c r="A161">
        <f t="shared" si="10"/>
        <v>0</v>
      </c>
      <c r="B161">
        <f>IF(G161='Hours Calculation'!$D$7,1,0)</f>
        <v>0</v>
      </c>
      <c r="C161">
        <f>IF(G161='Hours Calculation'!$D$6,1,0)</f>
        <v>0</v>
      </c>
      <c r="D161">
        <f t="shared" si="11"/>
        <v>0</v>
      </c>
      <c r="E161">
        <f>IF(G161&gt;'Hours Calculation'!$D$6,1,0)</f>
        <v>0</v>
      </c>
      <c r="F161">
        <f>IF(G161&lt;'Hours Calculation'!$D$7,1,0)</f>
        <v>1</v>
      </c>
      <c r="G161" s="3">
        <f>G160+1</f>
        <v>36716</v>
      </c>
    </row>
    <row r="162" spans="1:7" x14ac:dyDescent="0.2">
      <c r="A162">
        <f t="shared" si="10"/>
        <v>0</v>
      </c>
      <c r="B162">
        <f>IF(G162='Hours Calculation'!$D$7,1,0)</f>
        <v>0</v>
      </c>
      <c r="C162">
        <f>IF(G162='Hours Calculation'!$D$6,1,0)</f>
        <v>0</v>
      </c>
      <c r="D162">
        <f t="shared" si="11"/>
        <v>0</v>
      </c>
      <c r="E162">
        <f>IF(G162&gt;'Hours Calculation'!$D$6,1,0)</f>
        <v>0</v>
      </c>
      <c r="F162">
        <f>IF(G162&lt;'Hours Calculation'!$D$7,1,0)</f>
        <v>1</v>
      </c>
      <c r="G162" s="3">
        <f>G160+7</f>
        <v>36722</v>
      </c>
    </row>
    <row r="163" spans="1:7" x14ac:dyDescent="0.2">
      <c r="A163">
        <f t="shared" si="10"/>
        <v>0</v>
      </c>
      <c r="B163">
        <f>IF(G163='Hours Calculation'!$D$7,1,0)</f>
        <v>0</v>
      </c>
      <c r="C163">
        <f>IF(G163='Hours Calculation'!$D$6,1,0)</f>
        <v>0</v>
      </c>
      <c r="D163">
        <f t="shared" si="11"/>
        <v>0</v>
      </c>
      <c r="E163">
        <f>IF(G163&gt;'Hours Calculation'!$D$6,1,0)</f>
        <v>0</v>
      </c>
      <c r="F163">
        <f>IF(G163&lt;'Hours Calculation'!$D$7,1,0)</f>
        <v>1</v>
      </c>
      <c r="G163" s="3">
        <f>G162+1</f>
        <v>36723</v>
      </c>
    </row>
    <row r="164" spans="1:7" x14ac:dyDescent="0.2">
      <c r="A164">
        <f t="shared" si="10"/>
        <v>0</v>
      </c>
      <c r="B164">
        <f>IF(G164='Hours Calculation'!$D$7,1,0)</f>
        <v>0</v>
      </c>
      <c r="C164">
        <f>IF(G164='Hours Calculation'!$D$6,1,0)</f>
        <v>0</v>
      </c>
      <c r="D164">
        <f t="shared" si="11"/>
        <v>0</v>
      </c>
      <c r="E164">
        <f>IF(G164&gt;'Hours Calculation'!$D$6,1,0)</f>
        <v>0</v>
      </c>
      <c r="F164">
        <f>IF(G164&lt;'Hours Calculation'!$D$7,1,0)</f>
        <v>1</v>
      </c>
      <c r="G164" s="3">
        <f>G162+7</f>
        <v>36729</v>
      </c>
    </row>
    <row r="165" spans="1:7" x14ac:dyDescent="0.2">
      <c r="A165">
        <f t="shared" si="10"/>
        <v>0</v>
      </c>
      <c r="B165">
        <f>IF(G165='Hours Calculation'!$D$7,1,0)</f>
        <v>0</v>
      </c>
      <c r="C165">
        <f>IF(G165='Hours Calculation'!$D$6,1,0)</f>
        <v>0</v>
      </c>
      <c r="D165">
        <f t="shared" si="11"/>
        <v>0</v>
      </c>
      <c r="E165">
        <f>IF(G165&gt;'Hours Calculation'!$D$6,1,0)</f>
        <v>0</v>
      </c>
      <c r="F165">
        <f>IF(G165&lt;'Hours Calculation'!$D$7,1,0)</f>
        <v>1</v>
      </c>
      <c r="G165" s="3">
        <f>G164+1</f>
        <v>36730</v>
      </c>
    </row>
    <row r="166" spans="1:7" x14ac:dyDescent="0.2">
      <c r="A166">
        <f t="shared" si="10"/>
        <v>0</v>
      </c>
      <c r="B166">
        <f>IF(G166='Hours Calculation'!$D$7,1,0)</f>
        <v>0</v>
      </c>
      <c r="C166">
        <f>IF(G166='Hours Calculation'!$D$6,1,0)</f>
        <v>0</v>
      </c>
      <c r="D166">
        <f t="shared" si="11"/>
        <v>0</v>
      </c>
      <c r="E166">
        <f>IF(G166&gt;'Hours Calculation'!$D$6,1,0)</f>
        <v>0</v>
      </c>
      <c r="F166">
        <f>IF(G166&lt;'Hours Calculation'!$D$7,1,0)</f>
        <v>1</v>
      </c>
      <c r="G166" s="3">
        <f>G164+7</f>
        <v>36736</v>
      </c>
    </row>
    <row r="167" spans="1:7" x14ac:dyDescent="0.2">
      <c r="A167">
        <f t="shared" si="10"/>
        <v>0</v>
      </c>
      <c r="B167">
        <f>IF(G167='Hours Calculation'!$D$7,1,0)</f>
        <v>0</v>
      </c>
      <c r="C167">
        <f>IF(G167='Hours Calculation'!$D$6,1,0)</f>
        <v>0</v>
      </c>
      <c r="D167">
        <f t="shared" si="11"/>
        <v>0</v>
      </c>
      <c r="E167">
        <f>IF(G167&gt;'Hours Calculation'!$D$6,1,0)</f>
        <v>0</v>
      </c>
      <c r="F167">
        <f>IF(G167&lt;'Hours Calculation'!$D$7,1,0)</f>
        <v>1</v>
      </c>
      <c r="G167" s="3">
        <f>G166+1</f>
        <v>36737</v>
      </c>
    </row>
    <row r="168" spans="1:7" x14ac:dyDescent="0.2">
      <c r="A168">
        <f t="shared" si="10"/>
        <v>0</v>
      </c>
      <c r="B168">
        <f>IF(G168='Hours Calculation'!$D$7,1,0)</f>
        <v>0</v>
      </c>
      <c r="C168">
        <f>IF(G168='Hours Calculation'!$D$6,1,0)</f>
        <v>0</v>
      </c>
      <c r="D168">
        <f t="shared" si="11"/>
        <v>0</v>
      </c>
      <c r="E168">
        <f>IF(G168&gt;'Hours Calculation'!$D$6,1,0)</f>
        <v>0</v>
      </c>
      <c r="F168">
        <f>IF(G168&lt;'Hours Calculation'!$D$7,1,0)</f>
        <v>1</v>
      </c>
      <c r="G168" s="3">
        <f>G166+7</f>
        <v>36743</v>
      </c>
    </row>
    <row r="169" spans="1:7" x14ac:dyDescent="0.2">
      <c r="A169">
        <f t="shared" si="10"/>
        <v>0</v>
      </c>
      <c r="B169">
        <f>IF(G169='Hours Calculation'!$D$7,1,0)</f>
        <v>0</v>
      </c>
      <c r="C169">
        <f>IF(G169='Hours Calculation'!$D$6,1,0)</f>
        <v>0</v>
      </c>
      <c r="D169">
        <f t="shared" si="11"/>
        <v>0</v>
      </c>
      <c r="E169">
        <f>IF(G169&gt;'Hours Calculation'!$D$6,1,0)</f>
        <v>0</v>
      </c>
      <c r="F169">
        <f>IF(G169&lt;'Hours Calculation'!$D$7,1,0)</f>
        <v>1</v>
      </c>
      <c r="G169" s="3">
        <f>G168+1</f>
        <v>36744</v>
      </c>
    </row>
    <row r="170" spans="1:7" x14ac:dyDescent="0.2">
      <c r="A170">
        <f t="shared" si="10"/>
        <v>0</v>
      </c>
      <c r="B170">
        <f>IF(G170='Hours Calculation'!$D$7,1,0)</f>
        <v>0</v>
      </c>
      <c r="C170">
        <f>IF(G170='Hours Calculation'!$D$6,1,0)</f>
        <v>0</v>
      </c>
      <c r="D170">
        <f t="shared" si="11"/>
        <v>0</v>
      </c>
      <c r="E170">
        <f>IF(G170&gt;'Hours Calculation'!$D$6,1,0)</f>
        <v>0</v>
      </c>
      <c r="F170">
        <f>IF(G170&lt;'Hours Calculation'!$D$7,1,0)</f>
        <v>1</v>
      </c>
      <c r="G170" s="3">
        <f>G168+7</f>
        <v>36750</v>
      </c>
    </row>
    <row r="171" spans="1:7" x14ac:dyDescent="0.2">
      <c r="A171">
        <f t="shared" ref="A171:A186" si="12">SUM(B171:D171)</f>
        <v>0</v>
      </c>
      <c r="B171">
        <f>IF(G171='Hours Calculation'!$D$7,1,0)</f>
        <v>0</v>
      </c>
      <c r="C171">
        <f>IF(G171='Hours Calculation'!$D$6,1,0)</f>
        <v>0</v>
      </c>
      <c r="D171">
        <f t="shared" ref="D171:D186" si="13">IF(E171=F171,1,0)</f>
        <v>0</v>
      </c>
      <c r="E171">
        <f>IF(G171&gt;'Hours Calculation'!$D$6,1,0)</f>
        <v>0</v>
      </c>
      <c r="F171">
        <f>IF(G171&lt;'Hours Calculation'!$D$7,1,0)</f>
        <v>1</v>
      </c>
      <c r="G171" s="3">
        <f>G170+1</f>
        <v>36751</v>
      </c>
    </row>
    <row r="172" spans="1:7" x14ac:dyDescent="0.2">
      <c r="A172">
        <f t="shared" si="12"/>
        <v>0</v>
      </c>
      <c r="B172">
        <f>IF(G172='Hours Calculation'!$D$7,1,0)</f>
        <v>0</v>
      </c>
      <c r="C172">
        <f>IF(G172='Hours Calculation'!$D$6,1,0)</f>
        <v>0</v>
      </c>
      <c r="D172">
        <f t="shared" si="13"/>
        <v>0</v>
      </c>
      <c r="E172">
        <f>IF(G172&gt;'Hours Calculation'!$D$6,1,0)</f>
        <v>0</v>
      </c>
      <c r="F172">
        <f>IF(G172&lt;'Hours Calculation'!$D$7,1,0)</f>
        <v>1</v>
      </c>
      <c r="G172" s="3">
        <f>G170+7</f>
        <v>36757</v>
      </c>
    </row>
    <row r="173" spans="1:7" x14ac:dyDescent="0.2">
      <c r="A173">
        <f t="shared" si="12"/>
        <v>0</v>
      </c>
      <c r="B173">
        <f>IF(G173='Hours Calculation'!$D$7,1,0)</f>
        <v>0</v>
      </c>
      <c r="C173">
        <f>IF(G173='Hours Calculation'!$D$6,1,0)</f>
        <v>0</v>
      </c>
      <c r="D173">
        <f t="shared" si="13"/>
        <v>0</v>
      </c>
      <c r="E173">
        <f>IF(G173&gt;'Hours Calculation'!$D$6,1,0)</f>
        <v>0</v>
      </c>
      <c r="F173">
        <f>IF(G173&lt;'Hours Calculation'!$D$7,1,0)</f>
        <v>1</v>
      </c>
      <c r="G173" s="3">
        <f>G172+1</f>
        <v>36758</v>
      </c>
    </row>
    <row r="174" spans="1:7" x14ac:dyDescent="0.2">
      <c r="A174">
        <f t="shared" si="12"/>
        <v>0</v>
      </c>
      <c r="B174">
        <f>IF(G174='Hours Calculation'!$D$7,1,0)</f>
        <v>0</v>
      </c>
      <c r="C174">
        <f>IF(G174='Hours Calculation'!$D$6,1,0)</f>
        <v>0</v>
      </c>
      <c r="D174">
        <f t="shared" si="13"/>
        <v>0</v>
      </c>
      <c r="E174">
        <f>IF(G174&gt;'Hours Calculation'!$D$6,1,0)</f>
        <v>0</v>
      </c>
      <c r="F174">
        <f>IF(G174&lt;'Hours Calculation'!$D$7,1,0)</f>
        <v>1</v>
      </c>
      <c r="G174" s="3">
        <f>G172+7</f>
        <v>36764</v>
      </c>
    </row>
    <row r="175" spans="1:7" x14ac:dyDescent="0.2">
      <c r="A175">
        <f t="shared" si="12"/>
        <v>0</v>
      </c>
      <c r="B175">
        <f>IF(G175='Hours Calculation'!$D$7,1,0)</f>
        <v>0</v>
      </c>
      <c r="C175">
        <f>IF(G175='Hours Calculation'!$D$6,1,0)</f>
        <v>0</v>
      </c>
      <c r="D175">
        <f t="shared" si="13"/>
        <v>0</v>
      </c>
      <c r="E175">
        <f>IF(G175&gt;'Hours Calculation'!$D$6,1,0)</f>
        <v>0</v>
      </c>
      <c r="F175">
        <f>IF(G175&lt;'Hours Calculation'!$D$7,1,0)</f>
        <v>1</v>
      </c>
      <c r="G175" s="3">
        <f>G174+1</f>
        <v>36765</v>
      </c>
    </row>
    <row r="176" spans="1:7" x14ac:dyDescent="0.2">
      <c r="A176">
        <f t="shared" si="12"/>
        <v>0</v>
      </c>
      <c r="B176">
        <f>IF(G176='Hours Calculation'!$D$7,1,0)</f>
        <v>0</v>
      </c>
      <c r="C176">
        <f>IF(G176='Hours Calculation'!$D$6,1,0)</f>
        <v>0</v>
      </c>
      <c r="D176">
        <f t="shared" si="13"/>
        <v>0</v>
      </c>
      <c r="E176">
        <f>IF(G176&gt;'Hours Calculation'!$D$6,1,0)</f>
        <v>0</v>
      </c>
      <c r="F176">
        <f>IF(G176&lt;'Hours Calculation'!$D$7,1,0)</f>
        <v>1</v>
      </c>
      <c r="G176" s="3">
        <f>G174+7</f>
        <v>36771</v>
      </c>
    </row>
    <row r="177" spans="1:7" x14ac:dyDescent="0.2">
      <c r="A177">
        <f t="shared" si="12"/>
        <v>0</v>
      </c>
      <c r="B177">
        <f>IF(G177='Hours Calculation'!$D$7,1,0)</f>
        <v>0</v>
      </c>
      <c r="C177">
        <f>IF(G177='Hours Calculation'!$D$6,1,0)</f>
        <v>0</v>
      </c>
      <c r="D177">
        <f t="shared" si="13"/>
        <v>0</v>
      </c>
      <c r="E177">
        <f>IF(G177&gt;'Hours Calculation'!$D$6,1,0)</f>
        <v>0</v>
      </c>
      <c r="F177">
        <f>IF(G177&lt;'Hours Calculation'!$D$7,1,0)</f>
        <v>1</v>
      </c>
      <c r="G177" s="3">
        <f>G176+1</f>
        <v>36772</v>
      </c>
    </row>
    <row r="178" spans="1:7" x14ac:dyDescent="0.2">
      <c r="A178">
        <f t="shared" si="12"/>
        <v>0</v>
      </c>
      <c r="B178">
        <f>IF(G178='Hours Calculation'!$D$7,1,0)</f>
        <v>0</v>
      </c>
      <c r="C178">
        <f>IF(G178='Hours Calculation'!$D$6,1,0)</f>
        <v>0</v>
      </c>
      <c r="D178">
        <f t="shared" si="13"/>
        <v>0</v>
      </c>
      <c r="E178">
        <f>IF(G178&gt;'Hours Calculation'!$D$6,1,0)</f>
        <v>0</v>
      </c>
      <c r="F178">
        <f>IF(G178&lt;'Hours Calculation'!$D$7,1,0)</f>
        <v>1</v>
      </c>
      <c r="G178" s="3">
        <f>G176+7</f>
        <v>36778</v>
      </c>
    </row>
    <row r="179" spans="1:7" x14ac:dyDescent="0.2">
      <c r="A179">
        <f t="shared" si="12"/>
        <v>0</v>
      </c>
      <c r="B179">
        <f>IF(G179='Hours Calculation'!$D$7,1,0)</f>
        <v>0</v>
      </c>
      <c r="C179">
        <f>IF(G179='Hours Calculation'!$D$6,1,0)</f>
        <v>0</v>
      </c>
      <c r="D179">
        <f t="shared" si="13"/>
        <v>0</v>
      </c>
      <c r="E179">
        <f>IF(G179&gt;'Hours Calculation'!$D$6,1,0)</f>
        <v>0</v>
      </c>
      <c r="F179">
        <f>IF(G179&lt;'Hours Calculation'!$D$7,1,0)</f>
        <v>1</v>
      </c>
      <c r="G179" s="3">
        <f>G178+1</f>
        <v>36779</v>
      </c>
    </row>
    <row r="180" spans="1:7" x14ac:dyDescent="0.2">
      <c r="A180">
        <f t="shared" si="12"/>
        <v>0</v>
      </c>
      <c r="B180">
        <f>IF(G180='Hours Calculation'!$D$7,1,0)</f>
        <v>0</v>
      </c>
      <c r="C180">
        <f>IF(G180='Hours Calculation'!$D$6,1,0)</f>
        <v>0</v>
      </c>
      <c r="D180">
        <f t="shared" si="13"/>
        <v>0</v>
      </c>
      <c r="E180">
        <f>IF(G180&gt;'Hours Calculation'!$D$6,1,0)</f>
        <v>0</v>
      </c>
      <c r="F180">
        <f>IF(G180&lt;'Hours Calculation'!$D$7,1,0)</f>
        <v>1</v>
      </c>
      <c r="G180" s="3">
        <f>G178+7</f>
        <v>36785</v>
      </c>
    </row>
    <row r="181" spans="1:7" x14ac:dyDescent="0.2">
      <c r="A181">
        <f t="shared" si="12"/>
        <v>0</v>
      </c>
      <c r="B181">
        <f>IF(G181='Hours Calculation'!$D$7,1,0)</f>
        <v>0</v>
      </c>
      <c r="C181">
        <f>IF(G181='Hours Calculation'!$D$6,1,0)</f>
        <v>0</v>
      </c>
      <c r="D181">
        <f t="shared" si="13"/>
        <v>0</v>
      </c>
      <c r="E181">
        <f>IF(G181&gt;'Hours Calculation'!$D$6,1,0)</f>
        <v>0</v>
      </c>
      <c r="F181">
        <f>IF(G181&lt;'Hours Calculation'!$D$7,1,0)</f>
        <v>1</v>
      </c>
      <c r="G181" s="3">
        <f>G180+1</f>
        <v>36786</v>
      </c>
    </row>
    <row r="182" spans="1:7" x14ac:dyDescent="0.2">
      <c r="A182">
        <f t="shared" si="12"/>
        <v>0</v>
      </c>
      <c r="B182">
        <f>IF(G182='Hours Calculation'!$D$7,1,0)</f>
        <v>0</v>
      </c>
      <c r="C182">
        <f>IF(G182='Hours Calculation'!$D$6,1,0)</f>
        <v>0</v>
      </c>
      <c r="D182">
        <f t="shared" si="13"/>
        <v>0</v>
      </c>
      <c r="E182">
        <f>IF(G182&gt;'Hours Calculation'!$D$6,1,0)</f>
        <v>0</v>
      </c>
      <c r="F182">
        <f>IF(G182&lt;'Hours Calculation'!$D$7,1,0)</f>
        <v>1</v>
      </c>
      <c r="G182" s="3">
        <f>G180+7</f>
        <v>36792</v>
      </c>
    </row>
    <row r="183" spans="1:7" x14ac:dyDescent="0.2">
      <c r="A183">
        <f t="shared" si="12"/>
        <v>0</v>
      </c>
      <c r="B183">
        <f>IF(G183='Hours Calculation'!$D$7,1,0)</f>
        <v>0</v>
      </c>
      <c r="C183">
        <f>IF(G183='Hours Calculation'!$D$6,1,0)</f>
        <v>0</v>
      </c>
      <c r="D183">
        <f t="shared" si="13"/>
        <v>0</v>
      </c>
      <c r="E183">
        <f>IF(G183&gt;'Hours Calculation'!$D$6,1,0)</f>
        <v>0</v>
      </c>
      <c r="F183">
        <f>IF(G183&lt;'Hours Calculation'!$D$7,1,0)</f>
        <v>1</v>
      </c>
      <c r="G183" s="3">
        <f>G182+1</f>
        <v>36793</v>
      </c>
    </row>
    <row r="184" spans="1:7" x14ac:dyDescent="0.2">
      <c r="A184">
        <f t="shared" si="12"/>
        <v>0</v>
      </c>
      <c r="B184">
        <f>IF(G184='Hours Calculation'!$D$7,1,0)</f>
        <v>0</v>
      </c>
      <c r="C184">
        <f>IF(G184='Hours Calculation'!$D$6,1,0)</f>
        <v>0</v>
      </c>
      <c r="D184">
        <f t="shared" si="13"/>
        <v>0</v>
      </c>
      <c r="E184">
        <f>IF(G184&gt;'Hours Calculation'!$D$6,1,0)</f>
        <v>0</v>
      </c>
      <c r="F184">
        <f>IF(G184&lt;'Hours Calculation'!$D$7,1,0)</f>
        <v>1</v>
      </c>
      <c r="G184" s="3">
        <f>G182+7</f>
        <v>36799</v>
      </c>
    </row>
    <row r="185" spans="1:7" x14ac:dyDescent="0.2">
      <c r="A185">
        <f t="shared" si="12"/>
        <v>0</v>
      </c>
      <c r="B185">
        <f>IF(G185='Hours Calculation'!$D$7,1,0)</f>
        <v>0</v>
      </c>
      <c r="C185">
        <f>IF(G185='Hours Calculation'!$D$6,1,0)</f>
        <v>0</v>
      </c>
      <c r="D185">
        <f t="shared" si="13"/>
        <v>0</v>
      </c>
      <c r="E185">
        <f>IF(G185&gt;'Hours Calculation'!$D$6,1,0)</f>
        <v>0</v>
      </c>
      <c r="F185">
        <f>IF(G185&lt;'Hours Calculation'!$D$7,1,0)</f>
        <v>1</v>
      </c>
      <c r="G185" s="3">
        <f>G184+1</f>
        <v>36800</v>
      </c>
    </row>
    <row r="186" spans="1:7" x14ac:dyDescent="0.2">
      <c r="A186">
        <f t="shared" si="12"/>
        <v>0</v>
      </c>
      <c r="B186">
        <f>IF(G186='Hours Calculation'!$D$7,1,0)</f>
        <v>0</v>
      </c>
      <c r="C186">
        <f>IF(G186='Hours Calculation'!$D$6,1,0)</f>
        <v>0</v>
      </c>
      <c r="D186">
        <f t="shared" si="13"/>
        <v>0</v>
      </c>
      <c r="E186">
        <f>IF(G186&gt;'Hours Calculation'!$D$6,1,0)</f>
        <v>0</v>
      </c>
      <c r="F186">
        <f>IF(G186&lt;'Hours Calculation'!$D$7,1,0)</f>
        <v>1</v>
      </c>
      <c r="G186" s="3">
        <f>G184+7</f>
        <v>36806</v>
      </c>
    </row>
    <row r="187" spans="1:7" x14ac:dyDescent="0.2">
      <c r="A187">
        <f t="shared" ref="A187:A202" si="14">SUM(B187:D187)</f>
        <v>0</v>
      </c>
      <c r="B187">
        <f>IF(G187='Hours Calculation'!$D$7,1,0)</f>
        <v>0</v>
      </c>
      <c r="C187">
        <f>IF(G187='Hours Calculation'!$D$6,1,0)</f>
        <v>0</v>
      </c>
      <c r="D187">
        <f t="shared" ref="D187:D202" si="15">IF(E187=F187,1,0)</f>
        <v>0</v>
      </c>
      <c r="E187">
        <f>IF(G187&gt;'Hours Calculation'!$D$6,1,0)</f>
        <v>0</v>
      </c>
      <c r="F187">
        <f>IF(G187&lt;'Hours Calculation'!$D$7,1,0)</f>
        <v>1</v>
      </c>
      <c r="G187" s="3">
        <f>G186+1</f>
        <v>36807</v>
      </c>
    </row>
    <row r="188" spans="1:7" x14ac:dyDescent="0.2">
      <c r="A188">
        <f t="shared" si="14"/>
        <v>0</v>
      </c>
      <c r="B188">
        <f>IF(G188='Hours Calculation'!$D$7,1,0)</f>
        <v>0</v>
      </c>
      <c r="C188">
        <f>IF(G188='Hours Calculation'!$D$6,1,0)</f>
        <v>0</v>
      </c>
      <c r="D188">
        <f t="shared" si="15"/>
        <v>0</v>
      </c>
      <c r="E188">
        <f>IF(G188&gt;'Hours Calculation'!$D$6,1,0)</f>
        <v>0</v>
      </c>
      <c r="F188">
        <f>IF(G188&lt;'Hours Calculation'!$D$7,1,0)</f>
        <v>1</v>
      </c>
      <c r="G188" s="3">
        <f>G186+7</f>
        <v>36813</v>
      </c>
    </row>
    <row r="189" spans="1:7" x14ac:dyDescent="0.2">
      <c r="A189">
        <f t="shared" si="14"/>
        <v>0</v>
      </c>
      <c r="B189">
        <f>IF(G189='Hours Calculation'!$D$7,1,0)</f>
        <v>0</v>
      </c>
      <c r="C189">
        <f>IF(G189='Hours Calculation'!$D$6,1,0)</f>
        <v>0</v>
      </c>
      <c r="D189">
        <f t="shared" si="15"/>
        <v>0</v>
      </c>
      <c r="E189">
        <f>IF(G189&gt;'Hours Calculation'!$D$6,1,0)</f>
        <v>0</v>
      </c>
      <c r="F189">
        <f>IF(G189&lt;'Hours Calculation'!$D$7,1,0)</f>
        <v>1</v>
      </c>
      <c r="G189" s="3">
        <f>G188+1</f>
        <v>36814</v>
      </c>
    </row>
    <row r="190" spans="1:7" x14ac:dyDescent="0.2">
      <c r="A190">
        <f t="shared" si="14"/>
        <v>0</v>
      </c>
      <c r="B190">
        <f>IF(G190='Hours Calculation'!$D$7,1,0)</f>
        <v>0</v>
      </c>
      <c r="C190">
        <f>IF(G190='Hours Calculation'!$D$6,1,0)</f>
        <v>0</v>
      </c>
      <c r="D190">
        <f t="shared" si="15"/>
        <v>0</v>
      </c>
      <c r="E190">
        <f>IF(G190&gt;'Hours Calculation'!$D$6,1,0)</f>
        <v>0</v>
      </c>
      <c r="F190">
        <f>IF(G190&lt;'Hours Calculation'!$D$7,1,0)</f>
        <v>1</v>
      </c>
      <c r="G190" s="3">
        <f>G188+7</f>
        <v>36820</v>
      </c>
    </row>
    <row r="191" spans="1:7" x14ac:dyDescent="0.2">
      <c r="A191">
        <f t="shared" si="14"/>
        <v>0</v>
      </c>
      <c r="B191">
        <f>IF(G191='Hours Calculation'!$D$7,1,0)</f>
        <v>0</v>
      </c>
      <c r="C191">
        <f>IF(G191='Hours Calculation'!$D$6,1,0)</f>
        <v>0</v>
      </c>
      <c r="D191">
        <f t="shared" si="15"/>
        <v>0</v>
      </c>
      <c r="E191">
        <f>IF(G191&gt;'Hours Calculation'!$D$6,1,0)</f>
        <v>0</v>
      </c>
      <c r="F191">
        <f>IF(G191&lt;'Hours Calculation'!$D$7,1,0)</f>
        <v>1</v>
      </c>
      <c r="G191" s="3">
        <f>G190+1</f>
        <v>36821</v>
      </c>
    </row>
    <row r="192" spans="1:7" x14ac:dyDescent="0.2">
      <c r="A192">
        <f t="shared" si="14"/>
        <v>0</v>
      </c>
      <c r="B192">
        <f>IF(G192='Hours Calculation'!$D$7,1,0)</f>
        <v>0</v>
      </c>
      <c r="C192">
        <f>IF(G192='Hours Calculation'!$D$6,1,0)</f>
        <v>0</v>
      </c>
      <c r="D192">
        <f t="shared" si="15"/>
        <v>0</v>
      </c>
      <c r="E192">
        <f>IF(G192&gt;'Hours Calculation'!$D$6,1,0)</f>
        <v>0</v>
      </c>
      <c r="F192">
        <f>IF(G192&lt;'Hours Calculation'!$D$7,1,0)</f>
        <v>1</v>
      </c>
      <c r="G192" s="3">
        <f>G190+7</f>
        <v>36827</v>
      </c>
    </row>
    <row r="193" spans="1:7" x14ac:dyDescent="0.2">
      <c r="A193">
        <f t="shared" si="14"/>
        <v>0</v>
      </c>
      <c r="B193">
        <f>IF(G193='Hours Calculation'!$D$7,1,0)</f>
        <v>0</v>
      </c>
      <c r="C193">
        <f>IF(G193='Hours Calculation'!$D$6,1,0)</f>
        <v>0</v>
      </c>
      <c r="D193">
        <f t="shared" si="15"/>
        <v>0</v>
      </c>
      <c r="E193">
        <f>IF(G193&gt;'Hours Calculation'!$D$6,1,0)</f>
        <v>0</v>
      </c>
      <c r="F193">
        <f>IF(G193&lt;'Hours Calculation'!$D$7,1,0)</f>
        <v>1</v>
      </c>
      <c r="G193" s="3">
        <f>G192+1</f>
        <v>36828</v>
      </c>
    </row>
    <row r="194" spans="1:7" x14ac:dyDescent="0.2">
      <c r="A194">
        <f t="shared" si="14"/>
        <v>0</v>
      </c>
      <c r="B194">
        <f>IF(G194='Hours Calculation'!$D$7,1,0)</f>
        <v>0</v>
      </c>
      <c r="C194">
        <f>IF(G194='Hours Calculation'!$D$6,1,0)</f>
        <v>0</v>
      </c>
      <c r="D194">
        <f t="shared" si="15"/>
        <v>0</v>
      </c>
      <c r="E194">
        <f>IF(G194&gt;'Hours Calculation'!$D$6,1,0)</f>
        <v>0</v>
      </c>
      <c r="F194">
        <f>IF(G194&lt;'Hours Calculation'!$D$7,1,0)</f>
        <v>1</v>
      </c>
      <c r="G194" s="3">
        <f>G192+7</f>
        <v>36834</v>
      </c>
    </row>
    <row r="195" spans="1:7" x14ac:dyDescent="0.2">
      <c r="A195">
        <f t="shared" si="14"/>
        <v>0</v>
      </c>
      <c r="B195">
        <f>IF(G195='Hours Calculation'!$D$7,1,0)</f>
        <v>0</v>
      </c>
      <c r="C195">
        <f>IF(G195='Hours Calculation'!$D$6,1,0)</f>
        <v>0</v>
      </c>
      <c r="D195">
        <f t="shared" si="15"/>
        <v>0</v>
      </c>
      <c r="E195">
        <f>IF(G195&gt;'Hours Calculation'!$D$6,1,0)</f>
        <v>0</v>
      </c>
      <c r="F195">
        <f>IF(G195&lt;'Hours Calculation'!$D$7,1,0)</f>
        <v>1</v>
      </c>
      <c r="G195" s="3">
        <f>G194+1</f>
        <v>36835</v>
      </c>
    </row>
    <row r="196" spans="1:7" x14ac:dyDescent="0.2">
      <c r="A196">
        <f t="shared" si="14"/>
        <v>0</v>
      </c>
      <c r="B196">
        <f>IF(G196='Hours Calculation'!$D$7,1,0)</f>
        <v>0</v>
      </c>
      <c r="C196">
        <f>IF(G196='Hours Calculation'!$D$6,1,0)</f>
        <v>0</v>
      </c>
      <c r="D196">
        <f t="shared" si="15"/>
        <v>0</v>
      </c>
      <c r="E196">
        <f>IF(G196&gt;'Hours Calculation'!$D$6,1,0)</f>
        <v>0</v>
      </c>
      <c r="F196">
        <f>IF(G196&lt;'Hours Calculation'!$D$7,1,0)</f>
        <v>1</v>
      </c>
      <c r="G196" s="3">
        <f>G194+7</f>
        <v>36841</v>
      </c>
    </row>
    <row r="197" spans="1:7" x14ac:dyDescent="0.2">
      <c r="A197">
        <f t="shared" si="14"/>
        <v>0</v>
      </c>
      <c r="B197">
        <f>IF(G197='Hours Calculation'!$D$7,1,0)</f>
        <v>0</v>
      </c>
      <c r="C197">
        <f>IF(G197='Hours Calculation'!$D$6,1,0)</f>
        <v>0</v>
      </c>
      <c r="D197">
        <f t="shared" si="15"/>
        <v>0</v>
      </c>
      <c r="E197">
        <f>IF(G197&gt;'Hours Calculation'!$D$6,1,0)</f>
        <v>0</v>
      </c>
      <c r="F197">
        <f>IF(G197&lt;'Hours Calculation'!$D$7,1,0)</f>
        <v>1</v>
      </c>
      <c r="G197" s="3">
        <f>G196+1</f>
        <v>36842</v>
      </c>
    </row>
    <row r="198" spans="1:7" x14ac:dyDescent="0.2">
      <c r="A198">
        <f t="shared" si="14"/>
        <v>0</v>
      </c>
      <c r="B198">
        <f>IF(G198='Hours Calculation'!$D$7,1,0)</f>
        <v>0</v>
      </c>
      <c r="C198">
        <f>IF(G198='Hours Calculation'!$D$6,1,0)</f>
        <v>0</v>
      </c>
      <c r="D198">
        <f t="shared" si="15"/>
        <v>0</v>
      </c>
      <c r="E198">
        <f>IF(G198&gt;'Hours Calculation'!$D$6,1,0)</f>
        <v>0</v>
      </c>
      <c r="F198">
        <f>IF(G198&lt;'Hours Calculation'!$D$7,1,0)</f>
        <v>1</v>
      </c>
      <c r="G198" s="3">
        <f>G196+7</f>
        <v>36848</v>
      </c>
    </row>
    <row r="199" spans="1:7" x14ac:dyDescent="0.2">
      <c r="A199">
        <f t="shared" si="14"/>
        <v>0</v>
      </c>
      <c r="B199">
        <f>IF(G199='Hours Calculation'!$D$7,1,0)</f>
        <v>0</v>
      </c>
      <c r="C199">
        <f>IF(G199='Hours Calculation'!$D$6,1,0)</f>
        <v>0</v>
      </c>
      <c r="D199">
        <f t="shared" si="15"/>
        <v>0</v>
      </c>
      <c r="E199">
        <f>IF(G199&gt;'Hours Calculation'!$D$6,1,0)</f>
        <v>0</v>
      </c>
      <c r="F199">
        <f>IF(G199&lt;'Hours Calculation'!$D$7,1,0)</f>
        <v>1</v>
      </c>
      <c r="G199" s="3">
        <f>G198+1</f>
        <v>36849</v>
      </c>
    </row>
    <row r="200" spans="1:7" x14ac:dyDescent="0.2">
      <c r="A200">
        <f t="shared" si="14"/>
        <v>0</v>
      </c>
      <c r="B200">
        <f>IF(G200='Hours Calculation'!$D$7,1,0)</f>
        <v>0</v>
      </c>
      <c r="C200">
        <f>IF(G200='Hours Calculation'!$D$6,1,0)</f>
        <v>0</v>
      </c>
      <c r="D200">
        <f t="shared" si="15"/>
        <v>0</v>
      </c>
      <c r="E200">
        <f>IF(G200&gt;'Hours Calculation'!$D$6,1,0)</f>
        <v>0</v>
      </c>
      <c r="F200">
        <f>IF(G200&lt;'Hours Calculation'!$D$7,1,0)</f>
        <v>1</v>
      </c>
      <c r="G200" s="3">
        <f>G198+7</f>
        <v>36855</v>
      </c>
    </row>
    <row r="201" spans="1:7" x14ac:dyDescent="0.2">
      <c r="A201">
        <f t="shared" si="14"/>
        <v>0</v>
      </c>
      <c r="B201">
        <f>IF(G201='Hours Calculation'!$D$7,1,0)</f>
        <v>0</v>
      </c>
      <c r="C201">
        <f>IF(G201='Hours Calculation'!$D$6,1,0)</f>
        <v>0</v>
      </c>
      <c r="D201">
        <f t="shared" si="15"/>
        <v>0</v>
      </c>
      <c r="E201">
        <f>IF(G201&gt;'Hours Calculation'!$D$6,1,0)</f>
        <v>0</v>
      </c>
      <c r="F201">
        <f>IF(G201&lt;'Hours Calculation'!$D$7,1,0)</f>
        <v>1</v>
      </c>
      <c r="G201" s="3">
        <f>G200+1</f>
        <v>36856</v>
      </c>
    </row>
    <row r="202" spans="1:7" x14ac:dyDescent="0.2">
      <c r="A202">
        <f t="shared" si="14"/>
        <v>0</v>
      </c>
      <c r="B202">
        <f>IF(G202='Hours Calculation'!$D$7,1,0)</f>
        <v>0</v>
      </c>
      <c r="C202">
        <f>IF(G202='Hours Calculation'!$D$6,1,0)</f>
        <v>0</v>
      </c>
      <c r="D202">
        <f t="shared" si="15"/>
        <v>0</v>
      </c>
      <c r="E202">
        <f>IF(G202&gt;'Hours Calculation'!$D$6,1,0)</f>
        <v>0</v>
      </c>
      <c r="F202">
        <f>IF(G202&lt;'Hours Calculation'!$D$7,1,0)</f>
        <v>1</v>
      </c>
      <c r="G202" s="3">
        <f>G200+7</f>
        <v>36862</v>
      </c>
    </row>
    <row r="203" spans="1:7" x14ac:dyDescent="0.2">
      <c r="A203">
        <f t="shared" ref="A203:A266" si="16">SUM(B203:D203)</f>
        <v>0</v>
      </c>
      <c r="B203">
        <f>IF(G203='Hours Calculation'!$D$7,1,0)</f>
        <v>0</v>
      </c>
      <c r="C203">
        <f>IF(G203='Hours Calculation'!$D$6,1,0)</f>
        <v>0</v>
      </c>
      <c r="D203">
        <f t="shared" ref="D203:D266" si="17">IF(E203=F203,1,0)</f>
        <v>0</v>
      </c>
      <c r="E203">
        <f>IF(G203&gt;'Hours Calculation'!$D$6,1,0)</f>
        <v>0</v>
      </c>
      <c r="F203">
        <f>IF(G203&lt;'Hours Calculation'!$D$7,1,0)</f>
        <v>1</v>
      </c>
      <c r="G203" s="3">
        <f>G202+1</f>
        <v>36863</v>
      </c>
    </row>
    <row r="204" spans="1:7" x14ac:dyDescent="0.2">
      <c r="A204">
        <f t="shared" si="16"/>
        <v>0</v>
      </c>
      <c r="B204">
        <f>IF(G204='Hours Calculation'!$D$7,1,0)</f>
        <v>0</v>
      </c>
      <c r="C204">
        <f>IF(G204='Hours Calculation'!$D$6,1,0)</f>
        <v>0</v>
      </c>
      <c r="D204">
        <f t="shared" si="17"/>
        <v>0</v>
      </c>
      <c r="E204">
        <f>IF(G204&gt;'Hours Calculation'!$D$6,1,0)</f>
        <v>0</v>
      </c>
      <c r="F204">
        <f>IF(G204&lt;'Hours Calculation'!$D$7,1,0)</f>
        <v>1</v>
      </c>
      <c r="G204" s="3">
        <f>G202+7</f>
        <v>36869</v>
      </c>
    </row>
    <row r="205" spans="1:7" x14ac:dyDescent="0.2">
      <c r="A205">
        <f t="shared" si="16"/>
        <v>0</v>
      </c>
      <c r="B205">
        <f>IF(G205='Hours Calculation'!$D$7,1,0)</f>
        <v>0</v>
      </c>
      <c r="C205">
        <f>IF(G205='Hours Calculation'!$D$6,1,0)</f>
        <v>0</v>
      </c>
      <c r="D205">
        <f t="shared" si="17"/>
        <v>0</v>
      </c>
      <c r="E205">
        <f>IF(G205&gt;'Hours Calculation'!$D$6,1,0)</f>
        <v>0</v>
      </c>
      <c r="F205">
        <f>IF(G205&lt;'Hours Calculation'!$D$7,1,0)</f>
        <v>1</v>
      </c>
      <c r="G205" s="3">
        <f>G204+1</f>
        <v>36870</v>
      </c>
    </row>
    <row r="206" spans="1:7" x14ac:dyDescent="0.2">
      <c r="A206">
        <f t="shared" si="16"/>
        <v>0</v>
      </c>
      <c r="B206">
        <f>IF(G206='Hours Calculation'!$D$7,1,0)</f>
        <v>0</v>
      </c>
      <c r="C206">
        <f>IF(G206='Hours Calculation'!$D$6,1,0)</f>
        <v>0</v>
      </c>
      <c r="D206">
        <f t="shared" si="17"/>
        <v>0</v>
      </c>
      <c r="E206">
        <f>IF(G206&gt;'Hours Calculation'!$D$6,1,0)</f>
        <v>0</v>
      </c>
      <c r="F206">
        <f>IF(G206&lt;'Hours Calculation'!$D$7,1,0)</f>
        <v>1</v>
      </c>
      <c r="G206" s="3">
        <f>G204+7</f>
        <v>36876</v>
      </c>
    </row>
    <row r="207" spans="1:7" x14ac:dyDescent="0.2">
      <c r="A207">
        <f t="shared" si="16"/>
        <v>0</v>
      </c>
      <c r="B207">
        <f>IF(G207='Hours Calculation'!$D$7,1,0)</f>
        <v>0</v>
      </c>
      <c r="C207">
        <f>IF(G207='Hours Calculation'!$D$6,1,0)</f>
        <v>0</v>
      </c>
      <c r="D207">
        <f t="shared" si="17"/>
        <v>0</v>
      </c>
      <c r="E207">
        <f>IF(G207&gt;'Hours Calculation'!$D$6,1,0)</f>
        <v>0</v>
      </c>
      <c r="F207">
        <f>IF(G207&lt;'Hours Calculation'!$D$7,1,0)</f>
        <v>1</v>
      </c>
      <c r="G207" s="3">
        <f>G206+1</f>
        <v>36877</v>
      </c>
    </row>
    <row r="208" spans="1:7" x14ac:dyDescent="0.2">
      <c r="A208">
        <f t="shared" si="16"/>
        <v>0</v>
      </c>
      <c r="B208">
        <f>IF(G208='Hours Calculation'!$D$7,1,0)</f>
        <v>0</v>
      </c>
      <c r="C208">
        <f>IF(G208='Hours Calculation'!$D$6,1,0)</f>
        <v>0</v>
      </c>
      <c r="D208">
        <f t="shared" si="17"/>
        <v>0</v>
      </c>
      <c r="E208">
        <f>IF(G208&gt;'Hours Calculation'!$D$6,1,0)</f>
        <v>0</v>
      </c>
      <c r="F208">
        <f>IF(G208&lt;'Hours Calculation'!$D$7,1,0)</f>
        <v>1</v>
      </c>
      <c r="G208" s="3">
        <f>G206+7</f>
        <v>36883</v>
      </c>
    </row>
    <row r="209" spans="1:7" x14ac:dyDescent="0.2">
      <c r="A209">
        <f t="shared" si="16"/>
        <v>0</v>
      </c>
      <c r="B209">
        <f>IF(G209='Hours Calculation'!$D$7,1,0)</f>
        <v>0</v>
      </c>
      <c r="C209">
        <f>IF(G209='Hours Calculation'!$D$6,1,0)</f>
        <v>0</v>
      </c>
      <c r="D209">
        <f t="shared" si="17"/>
        <v>0</v>
      </c>
      <c r="E209">
        <f>IF(G209&gt;'Hours Calculation'!$D$6,1,0)</f>
        <v>0</v>
      </c>
      <c r="F209">
        <f>IF(G209&lt;'Hours Calculation'!$D$7,1,0)</f>
        <v>1</v>
      </c>
      <c r="G209" s="3">
        <f>G208+1</f>
        <v>36884</v>
      </c>
    </row>
    <row r="210" spans="1:7" x14ac:dyDescent="0.2">
      <c r="A210">
        <f t="shared" si="16"/>
        <v>0</v>
      </c>
      <c r="B210">
        <f>IF(G210='Hours Calculation'!$D$7,1,0)</f>
        <v>0</v>
      </c>
      <c r="C210">
        <f>IF(G210='Hours Calculation'!$D$6,1,0)</f>
        <v>0</v>
      </c>
      <c r="D210">
        <f t="shared" si="17"/>
        <v>0</v>
      </c>
      <c r="E210">
        <f>IF(G210&gt;'Hours Calculation'!$D$6,1,0)</f>
        <v>0</v>
      </c>
      <c r="F210">
        <f>IF(G210&lt;'Hours Calculation'!$D$7,1,0)</f>
        <v>1</v>
      </c>
      <c r="G210" s="3">
        <f>G208+7</f>
        <v>36890</v>
      </c>
    </row>
    <row r="211" spans="1:7" x14ac:dyDescent="0.2">
      <c r="A211">
        <f t="shared" si="16"/>
        <v>0</v>
      </c>
      <c r="B211">
        <f>IF(G211='Hours Calculation'!$D$7,1,0)</f>
        <v>0</v>
      </c>
      <c r="C211">
        <f>IF(G211='Hours Calculation'!$D$6,1,0)</f>
        <v>0</v>
      </c>
      <c r="D211">
        <f t="shared" si="17"/>
        <v>0</v>
      </c>
      <c r="E211">
        <f>IF(G211&gt;'Hours Calculation'!$D$6,1,0)</f>
        <v>0</v>
      </c>
      <c r="F211">
        <f>IF(G211&lt;'Hours Calculation'!$D$7,1,0)</f>
        <v>1</v>
      </c>
      <c r="G211" s="3">
        <f>G210+1</f>
        <v>36891</v>
      </c>
    </row>
    <row r="212" spans="1:7" x14ac:dyDescent="0.2">
      <c r="A212">
        <f t="shared" si="16"/>
        <v>0</v>
      </c>
      <c r="B212">
        <f>IF(G212='Hours Calculation'!$D$7,1,0)</f>
        <v>0</v>
      </c>
      <c r="C212">
        <f>IF(G212='Hours Calculation'!$D$6,1,0)</f>
        <v>0</v>
      </c>
      <c r="D212">
        <f t="shared" si="17"/>
        <v>0</v>
      </c>
      <c r="E212">
        <f>IF(G212&gt;'Hours Calculation'!$D$6,1,0)</f>
        <v>0</v>
      </c>
      <c r="F212">
        <f>IF(G212&lt;'Hours Calculation'!$D$7,1,0)</f>
        <v>1</v>
      </c>
      <c r="G212" s="3">
        <f>G210+7</f>
        <v>36897</v>
      </c>
    </row>
    <row r="213" spans="1:7" x14ac:dyDescent="0.2">
      <c r="A213">
        <f t="shared" si="16"/>
        <v>0</v>
      </c>
      <c r="B213">
        <f>IF(G213='Hours Calculation'!$D$7,1,0)</f>
        <v>0</v>
      </c>
      <c r="C213">
        <f>IF(G213='Hours Calculation'!$D$6,1,0)</f>
        <v>0</v>
      </c>
      <c r="D213">
        <f t="shared" si="17"/>
        <v>0</v>
      </c>
      <c r="E213">
        <f>IF(G213&gt;'Hours Calculation'!$D$6,1,0)</f>
        <v>0</v>
      </c>
      <c r="F213">
        <f>IF(G213&lt;'Hours Calculation'!$D$7,1,0)</f>
        <v>1</v>
      </c>
      <c r="G213" s="3">
        <f>G212+1</f>
        <v>36898</v>
      </c>
    </row>
    <row r="214" spans="1:7" x14ac:dyDescent="0.2">
      <c r="A214">
        <f t="shared" si="16"/>
        <v>0</v>
      </c>
      <c r="B214">
        <f>IF(G214='Hours Calculation'!$D$7,1,0)</f>
        <v>0</v>
      </c>
      <c r="C214">
        <f>IF(G214='Hours Calculation'!$D$6,1,0)</f>
        <v>0</v>
      </c>
      <c r="D214">
        <f t="shared" si="17"/>
        <v>0</v>
      </c>
      <c r="E214">
        <f>IF(G214&gt;'Hours Calculation'!$D$6,1,0)</f>
        <v>0</v>
      </c>
      <c r="F214">
        <f>IF(G214&lt;'Hours Calculation'!$D$7,1,0)</f>
        <v>1</v>
      </c>
      <c r="G214" s="3">
        <f>G212+7</f>
        <v>36904</v>
      </c>
    </row>
    <row r="215" spans="1:7" x14ac:dyDescent="0.2">
      <c r="A215">
        <f t="shared" si="16"/>
        <v>0</v>
      </c>
      <c r="B215">
        <f>IF(G215='Hours Calculation'!$D$7,1,0)</f>
        <v>0</v>
      </c>
      <c r="C215">
        <f>IF(G215='Hours Calculation'!$D$6,1,0)</f>
        <v>0</v>
      </c>
      <c r="D215">
        <f t="shared" si="17"/>
        <v>0</v>
      </c>
      <c r="E215">
        <f>IF(G215&gt;'Hours Calculation'!$D$6,1,0)</f>
        <v>0</v>
      </c>
      <c r="F215">
        <f>IF(G215&lt;'Hours Calculation'!$D$7,1,0)</f>
        <v>1</v>
      </c>
      <c r="G215" s="3">
        <f>G214+1</f>
        <v>36905</v>
      </c>
    </row>
    <row r="216" spans="1:7" x14ac:dyDescent="0.2">
      <c r="A216">
        <f t="shared" si="16"/>
        <v>0</v>
      </c>
      <c r="B216">
        <f>IF(G216='Hours Calculation'!$D$7,1,0)</f>
        <v>0</v>
      </c>
      <c r="C216">
        <f>IF(G216='Hours Calculation'!$D$6,1,0)</f>
        <v>0</v>
      </c>
      <c r="D216">
        <f t="shared" si="17"/>
        <v>0</v>
      </c>
      <c r="E216">
        <f>IF(G216&gt;'Hours Calculation'!$D$6,1,0)</f>
        <v>0</v>
      </c>
      <c r="F216">
        <f>IF(G216&lt;'Hours Calculation'!$D$7,1,0)</f>
        <v>1</v>
      </c>
      <c r="G216" s="3">
        <f>G214+7</f>
        <v>36911</v>
      </c>
    </row>
    <row r="217" spans="1:7" x14ac:dyDescent="0.2">
      <c r="A217">
        <f t="shared" si="16"/>
        <v>0</v>
      </c>
      <c r="B217">
        <f>IF(G217='Hours Calculation'!$D$7,1,0)</f>
        <v>0</v>
      </c>
      <c r="C217">
        <f>IF(G217='Hours Calculation'!$D$6,1,0)</f>
        <v>0</v>
      </c>
      <c r="D217">
        <f t="shared" si="17"/>
        <v>0</v>
      </c>
      <c r="E217">
        <f>IF(G217&gt;'Hours Calculation'!$D$6,1,0)</f>
        <v>0</v>
      </c>
      <c r="F217">
        <f>IF(G217&lt;'Hours Calculation'!$D$7,1,0)</f>
        <v>1</v>
      </c>
      <c r="G217" s="3">
        <f>G216+1</f>
        <v>36912</v>
      </c>
    </row>
    <row r="218" spans="1:7" x14ac:dyDescent="0.2">
      <c r="A218">
        <f t="shared" si="16"/>
        <v>0</v>
      </c>
      <c r="B218">
        <f>IF(G218='Hours Calculation'!$D$7,1,0)</f>
        <v>0</v>
      </c>
      <c r="C218">
        <f>IF(G218='Hours Calculation'!$D$6,1,0)</f>
        <v>0</v>
      </c>
      <c r="D218">
        <f t="shared" si="17"/>
        <v>0</v>
      </c>
      <c r="E218">
        <f>IF(G218&gt;'Hours Calculation'!$D$6,1,0)</f>
        <v>0</v>
      </c>
      <c r="F218">
        <f>IF(G218&lt;'Hours Calculation'!$D$7,1,0)</f>
        <v>1</v>
      </c>
      <c r="G218" s="3">
        <f>G216+7</f>
        <v>36918</v>
      </c>
    </row>
    <row r="219" spans="1:7" x14ac:dyDescent="0.2">
      <c r="A219">
        <f t="shared" si="16"/>
        <v>0</v>
      </c>
      <c r="B219">
        <f>IF(G219='Hours Calculation'!$D$7,1,0)</f>
        <v>0</v>
      </c>
      <c r="C219">
        <f>IF(G219='Hours Calculation'!$D$6,1,0)</f>
        <v>0</v>
      </c>
      <c r="D219">
        <f t="shared" si="17"/>
        <v>0</v>
      </c>
      <c r="E219">
        <f>IF(G219&gt;'Hours Calculation'!$D$6,1,0)</f>
        <v>0</v>
      </c>
      <c r="F219">
        <f>IF(G219&lt;'Hours Calculation'!$D$7,1,0)</f>
        <v>1</v>
      </c>
      <c r="G219" s="3">
        <f>G218+1</f>
        <v>36919</v>
      </c>
    </row>
    <row r="220" spans="1:7" x14ac:dyDescent="0.2">
      <c r="A220">
        <f t="shared" si="16"/>
        <v>0</v>
      </c>
      <c r="B220">
        <f>IF(G220='Hours Calculation'!$D$7,1,0)</f>
        <v>0</v>
      </c>
      <c r="C220">
        <f>IF(G220='Hours Calculation'!$D$6,1,0)</f>
        <v>0</v>
      </c>
      <c r="D220">
        <f t="shared" si="17"/>
        <v>0</v>
      </c>
      <c r="E220">
        <f>IF(G220&gt;'Hours Calculation'!$D$6,1,0)</f>
        <v>0</v>
      </c>
      <c r="F220">
        <f>IF(G220&lt;'Hours Calculation'!$D$7,1,0)</f>
        <v>1</v>
      </c>
      <c r="G220" s="3">
        <f>G218+7</f>
        <v>36925</v>
      </c>
    </row>
    <row r="221" spans="1:7" x14ac:dyDescent="0.2">
      <c r="A221">
        <f t="shared" si="16"/>
        <v>0</v>
      </c>
      <c r="B221">
        <f>IF(G221='Hours Calculation'!$D$7,1,0)</f>
        <v>0</v>
      </c>
      <c r="C221">
        <f>IF(G221='Hours Calculation'!$D$6,1,0)</f>
        <v>0</v>
      </c>
      <c r="D221">
        <f t="shared" si="17"/>
        <v>0</v>
      </c>
      <c r="E221">
        <f>IF(G221&gt;'Hours Calculation'!$D$6,1,0)</f>
        <v>0</v>
      </c>
      <c r="F221">
        <f>IF(G221&lt;'Hours Calculation'!$D$7,1,0)</f>
        <v>1</v>
      </c>
      <c r="G221" s="3">
        <f>G220+1</f>
        <v>36926</v>
      </c>
    </row>
    <row r="222" spans="1:7" x14ac:dyDescent="0.2">
      <c r="A222">
        <f t="shared" si="16"/>
        <v>0</v>
      </c>
      <c r="B222">
        <f>IF(G222='Hours Calculation'!$D$7,1,0)</f>
        <v>0</v>
      </c>
      <c r="C222">
        <f>IF(G222='Hours Calculation'!$D$6,1,0)</f>
        <v>0</v>
      </c>
      <c r="D222">
        <f t="shared" si="17"/>
        <v>0</v>
      </c>
      <c r="E222">
        <f>IF(G222&gt;'Hours Calculation'!$D$6,1,0)</f>
        <v>0</v>
      </c>
      <c r="F222">
        <f>IF(G222&lt;'Hours Calculation'!$D$7,1,0)</f>
        <v>1</v>
      </c>
      <c r="G222" s="3">
        <f>G220+7</f>
        <v>36932</v>
      </c>
    </row>
    <row r="223" spans="1:7" x14ac:dyDescent="0.2">
      <c r="A223">
        <f t="shared" si="16"/>
        <v>0</v>
      </c>
      <c r="B223">
        <f>IF(G223='Hours Calculation'!$D$7,1,0)</f>
        <v>0</v>
      </c>
      <c r="C223">
        <f>IF(G223='Hours Calculation'!$D$6,1,0)</f>
        <v>0</v>
      </c>
      <c r="D223">
        <f t="shared" si="17"/>
        <v>0</v>
      </c>
      <c r="E223">
        <f>IF(G223&gt;'Hours Calculation'!$D$6,1,0)</f>
        <v>0</v>
      </c>
      <c r="F223">
        <f>IF(G223&lt;'Hours Calculation'!$D$7,1,0)</f>
        <v>1</v>
      </c>
      <c r="G223" s="3">
        <f>G222+1</f>
        <v>36933</v>
      </c>
    </row>
    <row r="224" spans="1:7" x14ac:dyDescent="0.2">
      <c r="A224">
        <f t="shared" si="16"/>
        <v>0</v>
      </c>
      <c r="B224">
        <f>IF(G224='Hours Calculation'!$D$7,1,0)</f>
        <v>0</v>
      </c>
      <c r="C224">
        <f>IF(G224='Hours Calculation'!$D$6,1,0)</f>
        <v>0</v>
      </c>
      <c r="D224">
        <f t="shared" si="17"/>
        <v>0</v>
      </c>
      <c r="E224">
        <f>IF(G224&gt;'Hours Calculation'!$D$6,1,0)</f>
        <v>0</v>
      </c>
      <c r="F224">
        <f>IF(G224&lt;'Hours Calculation'!$D$7,1,0)</f>
        <v>1</v>
      </c>
      <c r="G224" s="3">
        <f>G222+7</f>
        <v>36939</v>
      </c>
    </row>
    <row r="225" spans="1:7" x14ac:dyDescent="0.2">
      <c r="A225">
        <f t="shared" si="16"/>
        <v>0</v>
      </c>
      <c r="B225">
        <f>IF(G225='Hours Calculation'!$D$7,1,0)</f>
        <v>0</v>
      </c>
      <c r="C225">
        <f>IF(G225='Hours Calculation'!$D$6,1,0)</f>
        <v>0</v>
      </c>
      <c r="D225">
        <f t="shared" si="17"/>
        <v>0</v>
      </c>
      <c r="E225">
        <f>IF(G225&gt;'Hours Calculation'!$D$6,1,0)</f>
        <v>0</v>
      </c>
      <c r="F225">
        <f>IF(G225&lt;'Hours Calculation'!$D$7,1,0)</f>
        <v>1</v>
      </c>
      <c r="G225" s="3">
        <f>G224+1</f>
        <v>36940</v>
      </c>
    </row>
    <row r="226" spans="1:7" x14ac:dyDescent="0.2">
      <c r="A226">
        <f t="shared" si="16"/>
        <v>0</v>
      </c>
      <c r="B226">
        <f>IF(G226='Hours Calculation'!$D$7,1,0)</f>
        <v>0</v>
      </c>
      <c r="C226">
        <f>IF(G226='Hours Calculation'!$D$6,1,0)</f>
        <v>0</v>
      </c>
      <c r="D226">
        <f t="shared" si="17"/>
        <v>0</v>
      </c>
      <c r="E226">
        <f>IF(G226&gt;'Hours Calculation'!$D$6,1,0)</f>
        <v>0</v>
      </c>
      <c r="F226">
        <f>IF(G226&lt;'Hours Calculation'!$D$7,1,0)</f>
        <v>1</v>
      </c>
      <c r="G226" s="3">
        <f>G224+7</f>
        <v>36946</v>
      </c>
    </row>
    <row r="227" spans="1:7" x14ac:dyDescent="0.2">
      <c r="A227">
        <f t="shared" si="16"/>
        <v>0</v>
      </c>
      <c r="B227">
        <f>IF(G227='Hours Calculation'!$D$7,1,0)</f>
        <v>0</v>
      </c>
      <c r="C227">
        <f>IF(G227='Hours Calculation'!$D$6,1,0)</f>
        <v>0</v>
      </c>
      <c r="D227">
        <f t="shared" si="17"/>
        <v>0</v>
      </c>
      <c r="E227">
        <f>IF(G227&gt;'Hours Calculation'!$D$6,1,0)</f>
        <v>0</v>
      </c>
      <c r="F227">
        <f>IF(G227&lt;'Hours Calculation'!$D$7,1,0)</f>
        <v>1</v>
      </c>
      <c r="G227" s="3">
        <f>G226+1</f>
        <v>36947</v>
      </c>
    </row>
    <row r="228" spans="1:7" x14ac:dyDescent="0.2">
      <c r="A228">
        <f t="shared" si="16"/>
        <v>0</v>
      </c>
      <c r="B228">
        <f>IF(G228='Hours Calculation'!$D$7,1,0)</f>
        <v>0</v>
      </c>
      <c r="C228">
        <f>IF(G228='Hours Calculation'!$D$6,1,0)</f>
        <v>0</v>
      </c>
      <c r="D228">
        <f t="shared" si="17"/>
        <v>0</v>
      </c>
      <c r="E228">
        <f>IF(G228&gt;'Hours Calculation'!$D$6,1,0)</f>
        <v>0</v>
      </c>
      <c r="F228">
        <f>IF(G228&lt;'Hours Calculation'!$D$7,1,0)</f>
        <v>1</v>
      </c>
      <c r="G228" s="3">
        <f>G226+7</f>
        <v>36953</v>
      </c>
    </row>
    <row r="229" spans="1:7" x14ac:dyDescent="0.2">
      <c r="A229">
        <f t="shared" si="16"/>
        <v>0</v>
      </c>
      <c r="B229">
        <f>IF(G229='Hours Calculation'!$D$7,1,0)</f>
        <v>0</v>
      </c>
      <c r="C229">
        <f>IF(G229='Hours Calculation'!$D$6,1,0)</f>
        <v>0</v>
      </c>
      <c r="D229">
        <f t="shared" si="17"/>
        <v>0</v>
      </c>
      <c r="E229">
        <f>IF(G229&gt;'Hours Calculation'!$D$6,1,0)</f>
        <v>0</v>
      </c>
      <c r="F229">
        <f>IF(G229&lt;'Hours Calculation'!$D$7,1,0)</f>
        <v>1</v>
      </c>
      <c r="G229" s="3">
        <f>G228+1</f>
        <v>36954</v>
      </c>
    </row>
    <row r="230" spans="1:7" x14ac:dyDescent="0.2">
      <c r="A230">
        <f t="shared" si="16"/>
        <v>0</v>
      </c>
      <c r="B230">
        <f>IF(G230='Hours Calculation'!$D$7,1,0)</f>
        <v>0</v>
      </c>
      <c r="C230">
        <f>IF(G230='Hours Calculation'!$D$6,1,0)</f>
        <v>0</v>
      </c>
      <c r="D230">
        <f t="shared" si="17"/>
        <v>0</v>
      </c>
      <c r="E230">
        <f>IF(G230&gt;'Hours Calculation'!$D$6,1,0)</f>
        <v>0</v>
      </c>
      <c r="F230">
        <f>IF(G230&lt;'Hours Calculation'!$D$7,1,0)</f>
        <v>1</v>
      </c>
      <c r="G230" s="3">
        <f>G228+7</f>
        <v>36960</v>
      </c>
    </row>
    <row r="231" spans="1:7" x14ac:dyDescent="0.2">
      <c r="A231">
        <f t="shared" si="16"/>
        <v>0</v>
      </c>
      <c r="B231">
        <f>IF(G231='Hours Calculation'!$D$7,1,0)</f>
        <v>0</v>
      </c>
      <c r="C231">
        <f>IF(G231='Hours Calculation'!$D$6,1,0)</f>
        <v>0</v>
      </c>
      <c r="D231">
        <f t="shared" si="17"/>
        <v>0</v>
      </c>
      <c r="E231">
        <f>IF(G231&gt;'Hours Calculation'!$D$6,1,0)</f>
        <v>0</v>
      </c>
      <c r="F231">
        <f>IF(G231&lt;'Hours Calculation'!$D$7,1,0)</f>
        <v>1</v>
      </c>
      <c r="G231" s="3">
        <f>G230+1</f>
        <v>36961</v>
      </c>
    </row>
    <row r="232" spans="1:7" x14ac:dyDescent="0.2">
      <c r="A232">
        <f t="shared" si="16"/>
        <v>0</v>
      </c>
      <c r="B232">
        <f>IF(G232='Hours Calculation'!$D$7,1,0)</f>
        <v>0</v>
      </c>
      <c r="C232">
        <f>IF(G232='Hours Calculation'!$D$6,1,0)</f>
        <v>0</v>
      </c>
      <c r="D232">
        <f t="shared" si="17"/>
        <v>0</v>
      </c>
      <c r="E232">
        <f>IF(G232&gt;'Hours Calculation'!$D$6,1,0)</f>
        <v>0</v>
      </c>
      <c r="F232">
        <f>IF(G232&lt;'Hours Calculation'!$D$7,1,0)</f>
        <v>1</v>
      </c>
      <c r="G232" s="3">
        <f>G230+7</f>
        <v>36967</v>
      </c>
    </row>
    <row r="233" spans="1:7" x14ac:dyDescent="0.2">
      <c r="A233">
        <f t="shared" si="16"/>
        <v>0</v>
      </c>
      <c r="B233">
        <f>IF(G233='Hours Calculation'!$D$7,1,0)</f>
        <v>0</v>
      </c>
      <c r="C233">
        <f>IF(G233='Hours Calculation'!$D$6,1,0)</f>
        <v>0</v>
      </c>
      <c r="D233">
        <f t="shared" si="17"/>
        <v>0</v>
      </c>
      <c r="E233">
        <f>IF(G233&gt;'Hours Calculation'!$D$6,1,0)</f>
        <v>0</v>
      </c>
      <c r="F233">
        <f>IF(G233&lt;'Hours Calculation'!$D$7,1,0)</f>
        <v>1</v>
      </c>
      <c r="G233" s="3">
        <f>G232+1</f>
        <v>36968</v>
      </c>
    </row>
    <row r="234" spans="1:7" x14ac:dyDescent="0.2">
      <c r="A234">
        <f t="shared" si="16"/>
        <v>0</v>
      </c>
      <c r="B234">
        <f>IF(G234='Hours Calculation'!$D$7,1,0)</f>
        <v>0</v>
      </c>
      <c r="C234">
        <f>IF(G234='Hours Calculation'!$D$6,1,0)</f>
        <v>0</v>
      </c>
      <c r="D234">
        <f t="shared" si="17"/>
        <v>0</v>
      </c>
      <c r="E234">
        <f>IF(G234&gt;'Hours Calculation'!$D$6,1,0)</f>
        <v>0</v>
      </c>
      <c r="F234">
        <f>IF(G234&lt;'Hours Calculation'!$D$7,1,0)</f>
        <v>1</v>
      </c>
      <c r="G234" s="3">
        <f>G232+7</f>
        <v>36974</v>
      </c>
    </row>
    <row r="235" spans="1:7" x14ac:dyDescent="0.2">
      <c r="A235">
        <f t="shared" si="16"/>
        <v>0</v>
      </c>
      <c r="B235">
        <f>IF(G235='Hours Calculation'!$D$7,1,0)</f>
        <v>0</v>
      </c>
      <c r="C235">
        <f>IF(G235='Hours Calculation'!$D$6,1,0)</f>
        <v>0</v>
      </c>
      <c r="D235">
        <f t="shared" si="17"/>
        <v>0</v>
      </c>
      <c r="E235">
        <f>IF(G235&gt;'Hours Calculation'!$D$6,1,0)</f>
        <v>0</v>
      </c>
      <c r="F235">
        <f>IF(G235&lt;'Hours Calculation'!$D$7,1,0)</f>
        <v>1</v>
      </c>
      <c r="G235" s="3">
        <f>G234+1</f>
        <v>36975</v>
      </c>
    </row>
    <row r="236" spans="1:7" x14ac:dyDescent="0.2">
      <c r="A236">
        <f t="shared" si="16"/>
        <v>0</v>
      </c>
      <c r="B236">
        <f>IF(G236='Hours Calculation'!$D$7,1,0)</f>
        <v>0</v>
      </c>
      <c r="C236">
        <f>IF(G236='Hours Calculation'!$D$6,1,0)</f>
        <v>0</v>
      </c>
      <c r="D236">
        <f t="shared" si="17"/>
        <v>0</v>
      </c>
      <c r="E236">
        <f>IF(G236&gt;'Hours Calculation'!$D$6,1,0)</f>
        <v>0</v>
      </c>
      <c r="F236">
        <f>IF(G236&lt;'Hours Calculation'!$D$7,1,0)</f>
        <v>1</v>
      </c>
      <c r="G236" s="3">
        <f>G234+7</f>
        <v>36981</v>
      </c>
    </row>
    <row r="237" spans="1:7" x14ac:dyDescent="0.2">
      <c r="A237">
        <f t="shared" si="16"/>
        <v>0</v>
      </c>
      <c r="B237">
        <f>IF(G237='Hours Calculation'!$D$7,1,0)</f>
        <v>0</v>
      </c>
      <c r="C237">
        <f>IF(G237='Hours Calculation'!$D$6,1,0)</f>
        <v>0</v>
      </c>
      <c r="D237">
        <f t="shared" si="17"/>
        <v>0</v>
      </c>
      <c r="E237">
        <f>IF(G237&gt;'Hours Calculation'!$D$6,1,0)</f>
        <v>0</v>
      </c>
      <c r="F237">
        <f>IF(G237&lt;'Hours Calculation'!$D$7,1,0)</f>
        <v>1</v>
      </c>
      <c r="G237" s="3">
        <f>G236+1</f>
        <v>36982</v>
      </c>
    </row>
    <row r="238" spans="1:7" x14ac:dyDescent="0.2">
      <c r="A238">
        <f t="shared" si="16"/>
        <v>0</v>
      </c>
      <c r="B238">
        <f>IF(G238='Hours Calculation'!$D$7,1,0)</f>
        <v>0</v>
      </c>
      <c r="C238">
        <f>IF(G238='Hours Calculation'!$D$6,1,0)</f>
        <v>0</v>
      </c>
      <c r="D238">
        <f t="shared" si="17"/>
        <v>0</v>
      </c>
      <c r="E238">
        <f>IF(G238&gt;'Hours Calculation'!$D$6,1,0)</f>
        <v>0</v>
      </c>
      <c r="F238">
        <f>IF(G238&lt;'Hours Calculation'!$D$7,1,0)</f>
        <v>1</v>
      </c>
      <c r="G238" s="3">
        <f>G236+7</f>
        <v>36988</v>
      </c>
    </row>
    <row r="239" spans="1:7" x14ac:dyDescent="0.2">
      <c r="A239">
        <f t="shared" si="16"/>
        <v>0</v>
      </c>
      <c r="B239">
        <f>IF(G239='Hours Calculation'!$D$7,1,0)</f>
        <v>0</v>
      </c>
      <c r="C239">
        <f>IF(G239='Hours Calculation'!$D$6,1,0)</f>
        <v>0</v>
      </c>
      <c r="D239">
        <f t="shared" si="17"/>
        <v>0</v>
      </c>
      <c r="E239">
        <f>IF(G239&gt;'Hours Calculation'!$D$6,1,0)</f>
        <v>0</v>
      </c>
      <c r="F239">
        <f>IF(G239&lt;'Hours Calculation'!$D$7,1,0)</f>
        <v>1</v>
      </c>
      <c r="G239" s="3">
        <f>G238+1</f>
        <v>36989</v>
      </c>
    </row>
    <row r="240" spans="1:7" x14ac:dyDescent="0.2">
      <c r="A240">
        <f t="shared" si="16"/>
        <v>0</v>
      </c>
      <c r="B240">
        <f>IF(G240='Hours Calculation'!$D$7,1,0)</f>
        <v>0</v>
      </c>
      <c r="C240">
        <f>IF(G240='Hours Calculation'!$D$6,1,0)</f>
        <v>0</v>
      </c>
      <c r="D240">
        <f t="shared" si="17"/>
        <v>0</v>
      </c>
      <c r="E240">
        <f>IF(G240&gt;'Hours Calculation'!$D$6,1,0)</f>
        <v>0</v>
      </c>
      <c r="F240">
        <f>IF(G240&lt;'Hours Calculation'!$D$7,1,0)</f>
        <v>1</v>
      </c>
      <c r="G240" s="3">
        <f>G238+7</f>
        <v>36995</v>
      </c>
    </row>
    <row r="241" spans="1:7" x14ac:dyDescent="0.2">
      <c r="A241">
        <f t="shared" si="16"/>
        <v>0</v>
      </c>
      <c r="B241">
        <f>IF(G241='Hours Calculation'!$D$7,1,0)</f>
        <v>0</v>
      </c>
      <c r="C241">
        <f>IF(G241='Hours Calculation'!$D$6,1,0)</f>
        <v>0</v>
      </c>
      <c r="D241">
        <f t="shared" si="17"/>
        <v>0</v>
      </c>
      <c r="E241">
        <f>IF(G241&gt;'Hours Calculation'!$D$6,1,0)</f>
        <v>0</v>
      </c>
      <c r="F241">
        <f>IF(G241&lt;'Hours Calculation'!$D$7,1,0)</f>
        <v>1</v>
      </c>
      <c r="G241" s="3">
        <f>G240+1</f>
        <v>36996</v>
      </c>
    </row>
    <row r="242" spans="1:7" x14ac:dyDescent="0.2">
      <c r="A242">
        <f t="shared" si="16"/>
        <v>0</v>
      </c>
      <c r="B242">
        <f>IF(G242='Hours Calculation'!$D$7,1,0)</f>
        <v>0</v>
      </c>
      <c r="C242">
        <f>IF(G242='Hours Calculation'!$D$6,1,0)</f>
        <v>0</v>
      </c>
      <c r="D242">
        <f t="shared" si="17"/>
        <v>0</v>
      </c>
      <c r="E242">
        <f>IF(G242&gt;'Hours Calculation'!$D$6,1,0)</f>
        <v>0</v>
      </c>
      <c r="F242">
        <f>IF(G242&lt;'Hours Calculation'!$D$7,1,0)</f>
        <v>1</v>
      </c>
      <c r="G242" s="3">
        <f>G240+7</f>
        <v>37002</v>
      </c>
    </row>
    <row r="243" spans="1:7" x14ac:dyDescent="0.2">
      <c r="A243">
        <f t="shared" si="16"/>
        <v>0</v>
      </c>
      <c r="B243">
        <f>IF(G243='Hours Calculation'!$D$7,1,0)</f>
        <v>0</v>
      </c>
      <c r="C243">
        <f>IF(G243='Hours Calculation'!$D$6,1,0)</f>
        <v>0</v>
      </c>
      <c r="D243">
        <f t="shared" si="17"/>
        <v>0</v>
      </c>
      <c r="E243">
        <f>IF(G243&gt;'Hours Calculation'!$D$6,1,0)</f>
        <v>0</v>
      </c>
      <c r="F243">
        <f>IF(G243&lt;'Hours Calculation'!$D$7,1,0)</f>
        <v>1</v>
      </c>
      <c r="G243" s="3">
        <f>G242+1</f>
        <v>37003</v>
      </c>
    </row>
    <row r="244" spans="1:7" x14ac:dyDescent="0.2">
      <c r="A244">
        <f t="shared" si="16"/>
        <v>0</v>
      </c>
      <c r="B244">
        <f>IF(G244='Hours Calculation'!$D$7,1,0)</f>
        <v>0</v>
      </c>
      <c r="C244">
        <f>IF(G244='Hours Calculation'!$D$6,1,0)</f>
        <v>0</v>
      </c>
      <c r="D244">
        <f t="shared" si="17"/>
        <v>0</v>
      </c>
      <c r="E244">
        <f>IF(G244&gt;'Hours Calculation'!$D$6,1,0)</f>
        <v>0</v>
      </c>
      <c r="F244">
        <f>IF(G244&lt;'Hours Calculation'!$D$7,1,0)</f>
        <v>1</v>
      </c>
      <c r="G244" s="3">
        <f>G242+7</f>
        <v>37009</v>
      </c>
    </row>
    <row r="245" spans="1:7" x14ac:dyDescent="0.2">
      <c r="A245">
        <f t="shared" si="16"/>
        <v>0</v>
      </c>
      <c r="B245">
        <f>IF(G245='Hours Calculation'!$D$7,1,0)</f>
        <v>0</v>
      </c>
      <c r="C245">
        <f>IF(G245='Hours Calculation'!$D$6,1,0)</f>
        <v>0</v>
      </c>
      <c r="D245">
        <f t="shared" si="17"/>
        <v>0</v>
      </c>
      <c r="E245">
        <f>IF(G245&gt;'Hours Calculation'!$D$6,1,0)</f>
        <v>0</v>
      </c>
      <c r="F245">
        <f>IF(G245&lt;'Hours Calculation'!$D$7,1,0)</f>
        <v>1</v>
      </c>
      <c r="G245" s="3">
        <f>G244+1</f>
        <v>37010</v>
      </c>
    </row>
    <row r="246" spans="1:7" x14ac:dyDescent="0.2">
      <c r="A246">
        <f t="shared" si="16"/>
        <v>0</v>
      </c>
      <c r="B246">
        <f>IF(G246='Hours Calculation'!$D$7,1,0)</f>
        <v>0</v>
      </c>
      <c r="C246">
        <f>IF(G246='Hours Calculation'!$D$6,1,0)</f>
        <v>0</v>
      </c>
      <c r="D246">
        <f t="shared" si="17"/>
        <v>0</v>
      </c>
      <c r="E246">
        <f>IF(G246&gt;'Hours Calculation'!$D$6,1,0)</f>
        <v>0</v>
      </c>
      <c r="F246">
        <f>IF(G246&lt;'Hours Calculation'!$D$7,1,0)</f>
        <v>1</v>
      </c>
      <c r="G246" s="3">
        <f>G244+7</f>
        <v>37016</v>
      </c>
    </row>
    <row r="247" spans="1:7" x14ac:dyDescent="0.2">
      <c r="A247">
        <f t="shared" si="16"/>
        <v>0</v>
      </c>
      <c r="B247">
        <f>IF(G247='Hours Calculation'!$D$7,1,0)</f>
        <v>0</v>
      </c>
      <c r="C247">
        <f>IF(G247='Hours Calculation'!$D$6,1,0)</f>
        <v>0</v>
      </c>
      <c r="D247">
        <f t="shared" si="17"/>
        <v>0</v>
      </c>
      <c r="E247">
        <f>IF(G247&gt;'Hours Calculation'!$D$6,1,0)</f>
        <v>0</v>
      </c>
      <c r="F247">
        <f>IF(G247&lt;'Hours Calculation'!$D$7,1,0)</f>
        <v>1</v>
      </c>
      <c r="G247" s="3">
        <f>G246+1</f>
        <v>37017</v>
      </c>
    </row>
    <row r="248" spans="1:7" x14ac:dyDescent="0.2">
      <c r="A248">
        <f t="shared" si="16"/>
        <v>0</v>
      </c>
      <c r="B248">
        <f>IF(G248='Hours Calculation'!$D$7,1,0)</f>
        <v>0</v>
      </c>
      <c r="C248">
        <f>IF(G248='Hours Calculation'!$D$6,1,0)</f>
        <v>0</v>
      </c>
      <c r="D248">
        <f t="shared" si="17"/>
        <v>0</v>
      </c>
      <c r="E248">
        <f>IF(G248&gt;'Hours Calculation'!$D$6,1,0)</f>
        <v>0</v>
      </c>
      <c r="F248">
        <f>IF(G248&lt;'Hours Calculation'!$D$7,1,0)</f>
        <v>1</v>
      </c>
      <c r="G248" s="3">
        <f>G246+7</f>
        <v>37023</v>
      </c>
    </row>
    <row r="249" spans="1:7" x14ac:dyDescent="0.2">
      <c r="A249">
        <f t="shared" si="16"/>
        <v>0</v>
      </c>
      <c r="B249">
        <f>IF(G249='Hours Calculation'!$D$7,1,0)</f>
        <v>0</v>
      </c>
      <c r="C249">
        <f>IF(G249='Hours Calculation'!$D$6,1,0)</f>
        <v>0</v>
      </c>
      <c r="D249">
        <f t="shared" si="17"/>
        <v>0</v>
      </c>
      <c r="E249">
        <f>IF(G249&gt;'Hours Calculation'!$D$6,1,0)</f>
        <v>0</v>
      </c>
      <c r="F249">
        <f>IF(G249&lt;'Hours Calculation'!$D$7,1,0)</f>
        <v>1</v>
      </c>
      <c r="G249" s="3">
        <f>G248+1</f>
        <v>37024</v>
      </c>
    </row>
    <row r="250" spans="1:7" x14ac:dyDescent="0.2">
      <c r="A250">
        <f t="shared" si="16"/>
        <v>0</v>
      </c>
      <c r="B250">
        <f>IF(G250='Hours Calculation'!$D$7,1,0)</f>
        <v>0</v>
      </c>
      <c r="C250">
        <f>IF(G250='Hours Calculation'!$D$6,1,0)</f>
        <v>0</v>
      </c>
      <c r="D250">
        <f t="shared" si="17"/>
        <v>0</v>
      </c>
      <c r="E250">
        <f>IF(G250&gt;'Hours Calculation'!$D$6,1,0)</f>
        <v>0</v>
      </c>
      <c r="F250">
        <f>IF(G250&lt;'Hours Calculation'!$D$7,1,0)</f>
        <v>1</v>
      </c>
      <c r="G250" s="3">
        <f>G248+7</f>
        <v>37030</v>
      </c>
    </row>
    <row r="251" spans="1:7" x14ac:dyDescent="0.2">
      <c r="A251">
        <f t="shared" si="16"/>
        <v>0</v>
      </c>
      <c r="B251">
        <f>IF(G251='Hours Calculation'!$D$7,1,0)</f>
        <v>0</v>
      </c>
      <c r="C251">
        <f>IF(G251='Hours Calculation'!$D$6,1,0)</f>
        <v>0</v>
      </c>
      <c r="D251">
        <f t="shared" si="17"/>
        <v>0</v>
      </c>
      <c r="E251">
        <f>IF(G251&gt;'Hours Calculation'!$D$6,1,0)</f>
        <v>0</v>
      </c>
      <c r="F251">
        <f>IF(G251&lt;'Hours Calculation'!$D$7,1,0)</f>
        <v>1</v>
      </c>
      <c r="G251" s="3">
        <f>G250+1</f>
        <v>37031</v>
      </c>
    </row>
    <row r="252" spans="1:7" x14ac:dyDescent="0.2">
      <c r="A252">
        <f t="shared" si="16"/>
        <v>0</v>
      </c>
      <c r="B252">
        <f>IF(G252='Hours Calculation'!$D$7,1,0)</f>
        <v>0</v>
      </c>
      <c r="C252">
        <f>IF(G252='Hours Calculation'!$D$6,1,0)</f>
        <v>0</v>
      </c>
      <c r="D252">
        <f t="shared" si="17"/>
        <v>0</v>
      </c>
      <c r="E252">
        <f>IF(G252&gt;'Hours Calculation'!$D$6,1,0)</f>
        <v>0</v>
      </c>
      <c r="F252">
        <f>IF(G252&lt;'Hours Calculation'!$D$7,1,0)</f>
        <v>1</v>
      </c>
      <c r="G252" s="3">
        <f>G250+7</f>
        <v>37037</v>
      </c>
    </row>
    <row r="253" spans="1:7" x14ac:dyDescent="0.2">
      <c r="A253">
        <f t="shared" si="16"/>
        <v>0</v>
      </c>
      <c r="B253">
        <f>IF(G253='Hours Calculation'!$D$7,1,0)</f>
        <v>0</v>
      </c>
      <c r="C253">
        <f>IF(G253='Hours Calculation'!$D$6,1,0)</f>
        <v>0</v>
      </c>
      <c r="D253">
        <f t="shared" si="17"/>
        <v>0</v>
      </c>
      <c r="E253">
        <f>IF(G253&gt;'Hours Calculation'!$D$6,1,0)</f>
        <v>0</v>
      </c>
      <c r="F253">
        <f>IF(G253&lt;'Hours Calculation'!$D$7,1,0)</f>
        <v>1</v>
      </c>
      <c r="G253" s="3">
        <f>G252+1</f>
        <v>37038</v>
      </c>
    </row>
    <row r="254" spans="1:7" x14ac:dyDescent="0.2">
      <c r="A254">
        <f t="shared" si="16"/>
        <v>0</v>
      </c>
      <c r="B254">
        <f>IF(G254='Hours Calculation'!$D$7,1,0)</f>
        <v>0</v>
      </c>
      <c r="C254">
        <f>IF(G254='Hours Calculation'!$D$6,1,0)</f>
        <v>0</v>
      </c>
      <c r="D254">
        <f t="shared" si="17"/>
        <v>0</v>
      </c>
      <c r="E254">
        <f>IF(G254&gt;'Hours Calculation'!$D$6,1,0)</f>
        <v>0</v>
      </c>
      <c r="F254">
        <f>IF(G254&lt;'Hours Calculation'!$D$7,1,0)</f>
        <v>1</v>
      </c>
      <c r="G254" s="3">
        <f>G252+7</f>
        <v>37044</v>
      </c>
    </row>
    <row r="255" spans="1:7" x14ac:dyDescent="0.2">
      <c r="A255">
        <f t="shared" si="16"/>
        <v>0</v>
      </c>
      <c r="B255">
        <f>IF(G255='Hours Calculation'!$D$7,1,0)</f>
        <v>0</v>
      </c>
      <c r="C255">
        <f>IF(G255='Hours Calculation'!$D$6,1,0)</f>
        <v>0</v>
      </c>
      <c r="D255">
        <f t="shared" si="17"/>
        <v>0</v>
      </c>
      <c r="E255">
        <f>IF(G255&gt;'Hours Calculation'!$D$6,1,0)</f>
        <v>0</v>
      </c>
      <c r="F255">
        <f>IF(G255&lt;'Hours Calculation'!$D$7,1,0)</f>
        <v>1</v>
      </c>
      <c r="G255" s="3">
        <f>G254+1</f>
        <v>37045</v>
      </c>
    </row>
    <row r="256" spans="1:7" x14ac:dyDescent="0.2">
      <c r="A256">
        <f t="shared" si="16"/>
        <v>0</v>
      </c>
      <c r="B256">
        <f>IF(G256='Hours Calculation'!$D$7,1,0)</f>
        <v>0</v>
      </c>
      <c r="C256">
        <f>IF(G256='Hours Calculation'!$D$6,1,0)</f>
        <v>0</v>
      </c>
      <c r="D256">
        <f t="shared" si="17"/>
        <v>0</v>
      </c>
      <c r="E256">
        <f>IF(G256&gt;'Hours Calculation'!$D$6,1,0)</f>
        <v>0</v>
      </c>
      <c r="F256">
        <f>IF(G256&lt;'Hours Calculation'!$D$7,1,0)</f>
        <v>1</v>
      </c>
      <c r="G256" s="3">
        <f>G254+7</f>
        <v>37051</v>
      </c>
    </row>
    <row r="257" spans="1:7" x14ac:dyDescent="0.2">
      <c r="A257">
        <f t="shared" si="16"/>
        <v>0</v>
      </c>
      <c r="B257">
        <f>IF(G257='Hours Calculation'!$D$7,1,0)</f>
        <v>0</v>
      </c>
      <c r="C257">
        <f>IF(G257='Hours Calculation'!$D$6,1,0)</f>
        <v>0</v>
      </c>
      <c r="D257">
        <f t="shared" si="17"/>
        <v>0</v>
      </c>
      <c r="E257">
        <f>IF(G257&gt;'Hours Calculation'!$D$6,1,0)</f>
        <v>0</v>
      </c>
      <c r="F257">
        <f>IF(G257&lt;'Hours Calculation'!$D$7,1,0)</f>
        <v>1</v>
      </c>
      <c r="G257" s="3">
        <f>G256+1</f>
        <v>37052</v>
      </c>
    </row>
    <row r="258" spans="1:7" x14ac:dyDescent="0.2">
      <c r="A258">
        <f t="shared" si="16"/>
        <v>0</v>
      </c>
      <c r="B258">
        <f>IF(G258='Hours Calculation'!$D$7,1,0)</f>
        <v>0</v>
      </c>
      <c r="C258">
        <f>IF(G258='Hours Calculation'!$D$6,1,0)</f>
        <v>0</v>
      </c>
      <c r="D258">
        <f t="shared" si="17"/>
        <v>0</v>
      </c>
      <c r="E258">
        <f>IF(G258&gt;'Hours Calculation'!$D$6,1,0)</f>
        <v>0</v>
      </c>
      <c r="F258">
        <f>IF(G258&lt;'Hours Calculation'!$D$7,1,0)</f>
        <v>1</v>
      </c>
      <c r="G258" s="3">
        <f>G256+7</f>
        <v>37058</v>
      </c>
    </row>
    <row r="259" spans="1:7" x14ac:dyDescent="0.2">
      <c r="A259">
        <f t="shared" si="16"/>
        <v>0</v>
      </c>
      <c r="B259">
        <f>IF(G259='Hours Calculation'!$D$7,1,0)</f>
        <v>0</v>
      </c>
      <c r="C259">
        <f>IF(G259='Hours Calculation'!$D$6,1,0)</f>
        <v>0</v>
      </c>
      <c r="D259">
        <f t="shared" si="17"/>
        <v>0</v>
      </c>
      <c r="E259">
        <f>IF(G259&gt;'Hours Calculation'!$D$6,1,0)</f>
        <v>0</v>
      </c>
      <c r="F259">
        <f>IF(G259&lt;'Hours Calculation'!$D$7,1,0)</f>
        <v>1</v>
      </c>
      <c r="G259" s="3">
        <f>G258+1</f>
        <v>37059</v>
      </c>
    </row>
    <row r="260" spans="1:7" x14ac:dyDescent="0.2">
      <c r="A260">
        <f t="shared" si="16"/>
        <v>0</v>
      </c>
      <c r="B260">
        <f>IF(G260='Hours Calculation'!$D$7,1,0)</f>
        <v>0</v>
      </c>
      <c r="C260">
        <f>IF(G260='Hours Calculation'!$D$6,1,0)</f>
        <v>0</v>
      </c>
      <c r="D260">
        <f t="shared" si="17"/>
        <v>0</v>
      </c>
      <c r="E260">
        <f>IF(G260&gt;'Hours Calculation'!$D$6,1,0)</f>
        <v>0</v>
      </c>
      <c r="F260">
        <f>IF(G260&lt;'Hours Calculation'!$D$7,1,0)</f>
        <v>1</v>
      </c>
      <c r="G260" s="3">
        <f>G258+7</f>
        <v>37065</v>
      </c>
    </row>
    <row r="261" spans="1:7" x14ac:dyDescent="0.2">
      <c r="A261">
        <f t="shared" si="16"/>
        <v>0</v>
      </c>
      <c r="B261">
        <f>IF(G261='Hours Calculation'!$D$7,1,0)</f>
        <v>0</v>
      </c>
      <c r="C261">
        <f>IF(G261='Hours Calculation'!$D$6,1,0)</f>
        <v>0</v>
      </c>
      <c r="D261">
        <f t="shared" si="17"/>
        <v>0</v>
      </c>
      <c r="E261">
        <f>IF(G261&gt;'Hours Calculation'!$D$6,1,0)</f>
        <v>0</v>
      </c>
      <c r="F261">
        <f>IF(G261&lt;'Hours Calculation'!$D$7,1,0)</f>
        <v>1</v>
      </c>
      <c r="G261" s="3">
        <f>G260+1</f>
        <v>37066</v>
      </c>
    </row>
    <row r="262" spans="1:7" x14ac:dyDescent="0.2">
      <c r="A262">
        <f t="shared" si="16"/>
        <v>0</v>
      </c>
      <c r="B262">
        <f>IF(G262='Hours Calculation'!$D$7,1,0)</f>
        <v>0</v>
      </c>
      <c r="C262">
        <f>IF(G262='Hours Calculation'!$D$6,1,0)</f>
        <v>0</v>
      </c>
      <c r="D262">
        <f t="shared" si="17"/>
        <v>0</v>
      </c>
      <c r="E262">
        <f>IF(G262&gt;'Hours Calculation'!$D$6,1,0)</f>
        <v>0</v>
      </c>
      <c r="F262">
        <f>IF(G262&lt;'Hours Calculation'!$D$7,1,0)</f>
        <v>1</v>
      </c>
      <c r="G262" s="3">
        <f>G260+7</f>
        <v>37072</v>
      </c>
    </row>
    <row r="263" spans="1:7" x14ac:dyDescent="0.2">
      <c r="A263">
        <f t="shared" si="16"/>
        <v>0</v>
      </c>
      <c r="B263">
        <f>IF(G263='Hours Calculation'!$D$7,1,0)</f>
        <v>0</v>
      </c>
      <c r="C263">
        <f>IF(G263='Hours Calculation'!$D$6,1,0)</f>
        <v>0</v>
      </c>
      <c r="D263">
        <f t="shared" si="17"/>
        <v>0</v>
      </c>
      <c r="E263">
        <f>IF(G263&gt;'Hours Calculation'!$D$6,1,0)</f>
        <v>0</v>
      </c>
      <c r="F263">
        <f>IF(G263&lt;'Hours Calculation'!$D$7,1,0)</f>
        <v>1</v>
      </c>
      <c r="G263" s="3">
        <f>G262+1</f>
        <v>37073</v>
      </c>
    </row>
    <row r="264" spans="1:7" x14ac:dyDescent="0.2">
      <c r="A264">
        <f t="shared" si="16"/>
        <v>0</v>
      </c>
      <c r="B264">
        <f>IF(G264='Hours Calculation'!$D$7,1,0)</f>
        <v>0</v>
      </c>
      <c r="C264">
        <f>IF(G264='Hours Calculation'!$D$6,1,0)</f>
        <v>0</v>
      </c>
      <c r="D264">
        <f t="shared" si="17"/>
        <v>0</v>
      </c>
      <c r="E264">
        <f>IF(G264&gt;'Hours Calculation'!$D$6,1,0)</f>
        <v>0</v>
      </c>
      <c r="F264">
        <f>IF(G264&lt;'Hours Calculation'!$D$7,1,0)</f>
        <v>1</v>
      </c>
      <c r="G264" s="3">
        <f>G262+7</f>
        <v>37079</v>
      </c>
    </row>
    <row r="265" spans="1:7" x14ac:dyDescent="0.2">
      <c r="A265">
        <f t="shared" si="16"/>
        <v>0</v>
      </c>
      <c r="B265">
        <f>IF(G265='Hours Calculation'!$D$7,1,0)</f>
        <v>0</v>
      </c>
      <c r="C265">
        <f>IF(G265='Hours Calculation'!$D$6,1,0)</f>
        <v>0</v>
      </c>
      <c r="D265">
        <f t="shared" si="17"/>
        <v>0</v>
      </c>
      <c r="E265">
        <f>IF(G265&gt;'Hours Calculation'!$D$6,1,0)</f>
        <v>0</v>
      </c>
      <c r="F265">
        <f>IF(G265&lt;'Hours Calculation'!$D$7,1,0)</f>
        <v>1</v>
      </c>
      <c r="G265" s="3">
        <f>G264+1</f>
        <v>37080</v>
      </c>
    </row>
    <row r="266" spans="1:7" x14ac:dyDescent="0.2">
      <c r="A266">
        <f t="shared" si="16"/>
        <v>0</v>
      </c>
      <c r="B266">
        <f>IF(G266='Hours Calculation'!$D$7,1,0)</f>
        <v>0</v>
      </c>
      <c r="C266">
        <f>IF(G266='Hours Calculation'!$D$6,1,0)</f>
        <v>0</v>
      </c>
      <c r="D266">
        <f t="shared" si="17"/>
        <v>0</v>
      </c>
      <c r="E266">
        <f>IF(G266&gt;'Hours Calculation'!$D$6,1,0)</f>
        <v>0</v>
      </c>
      <c r="F266">
        <f>IF(G266&lt;'Hours Calculation'!$D$7,1,0)</f>
        <v>1</v>
      </c>
      <c r="G266" s="3">
        <f>G264+7</f>
        <v>37086</v>
      </c>
    </row>
    <row r="267" spans="1:7" x14ac:dyDescent="0.2">
      <c r="A267">
        <f t="shared" ref="A267:A330" si="18">SUM(B267:D267)</f>
        <v>0</v>
      </c>
      <c r="B267">
        <f>IF(G267='Hours Calculation'!$D$7,1,0)</f>
        <v>0</v>
      </c>
      <c r="C267">
        <f>IF(G267='Hours Calculation'!$D$6,1,0)</f>
        <v>0</v>
      </c>
      <c r="D267">
        <f t="shared" ref="D267:D330" si="19">IF(E267=F267,1,0)</f>
        <v>0</v>
      </c>
      <c r="E267">
        <f>IF(G267&gt;'Hours Calculation'!$D$6,1,0)</f>
        <v>0</v>
      </c>
      <c r="F267">
        <f>IF(G267&lt;'Hours Calculation'!$D$7,1,0)</f>
        <v>1</v>
      </c>
      <c r="G267" s="3">
        <f>G266+1</f>
        <v>37087</v>
      </c>
    </row>
    <row r="268" spans="1:7" x14ac:dyDescent="0.2">
      <c r="A268">
        <f t="shared" si="18"/>
        <v>0</v>
      </c>
      <c r="B268">
        <f>IF(G268='Hours Calculation'!$D$7,1,0)</f>
        <v>0</v>
      </c>
      <c r="C268">
        <f>IF(G268='Hours Calculation'!$D$6,1,0)</f>
        <v>0</v>
      </c>
      <c r="D268">
        <f t="shared" si="19"/>
        <v>0</v>
      </c>
      <c r="E268">
        <f>IF(G268&gt;'Hours Calculation'!$D$6,1,0)</f>
        <v>0</v>
      </c>
      <c r="F268">
        <f>IF(G268&lt;'Hours Calculation'!$D$7,1,0)</f>
        <v>1</v>
      </c>
      <c r="G268" s="3">
        <f>G266+7</f>
        <v>37093</v>
      </c>
    </row>
    <row r="269" spans="1:7" x14ac:dyDescent="0.2">
      <c r="A269">
        <f t="shared" si="18"/>
        <v>0</v>
      </c>
      <c r="B269">
        <f>IF(G269='Hours Calculation'!$D$7,1,0)</f>
        <v>0</v>
      </c>
      <c r="C269">
        <f>IF(G269='Hours Calculation'!$D$6,1,0)</f>
        <v>0</v>
      </c>
      <c r="D269">
        <f t="shared" si="19"/>
        <v>0</v>
      </c>
      <c r="E269">
        <f>IF(G269&gt;'Hours Calculation'!$D$6,1,0)</f>
        <v>0</v>
      </c>
      <c r="F269">
        <f>IF(G269&lt;'Hours Calculation'!$D$7,1,0)</f>
        <v>1</v>
      </c>
      <c r="G269" s="3">
        <f>G268+1</f>
        <v>37094</v>
      </c>
    </row>
    <row r="270" spans="1:7" x14ac:dyDescent="0.2">
      <c r="A270">
        <f t="shared" si="18"/>
        <v>0</v>
      </c>
      <c r="B270">
        <f>IF(G270='Hours Calculation'!$D$7,1,0)</f>
        <v>0</v>
      </c>
      <c r="C270">
        <f>IF(G270='Hours Calculation'!$D$6,1,0)</f>
        <v>0</v>
      </c>
      <c r="D270">
        <f t="shared" si="19"/>
        <v>0</v>
      </c>
      <c r="E270">
        <f>IF(G270&gt;'Hours Calculation'!$D$6,1,0)</f>
        <v>0</v>
      </c>
      <c r="F270">
        <f>IF(G270&lt;'Hours Calculation'!$D$7,1,0)</f>
        <v>1</v>
      </c>
      <c r="G270" s="3">
        <f>G268+7</f>
        <v>37100</v>
      </c>
    </row>
    <row r="271" spans="1:7" x14ac:dyDescent="0.2">
      <c r="A271">
        <f t="shared" si="18"/>
        <v>0</v>
      </c>
      <c r="B271">
        <f>IF(G271='Hours Calculation'!$D$7,1,0)</f>
        <v>0</v>
      </c>
      <c r="C271">
        <f>IF(G271='Hours Calculation'!$D$6,1,0)</f>
        <v>0</v>
      </c>
      <c r="D271">
        <f t="shared" si="19"/>
        <v>0</v>
      </c>
      <c r="E271">
        <f>IF(G271&gt;'Hours Calculation'!$D$6,1,0)</f>
        <v>0</v>
      </c>
      <c r="F271">
        <f>IF(G271&lt;'Hours Calculation'!$D$7,1,0)</f>
        <v>1</v>
      </c>
      <c r="G271" s="3">
        <f>G270+1</f>
        <v>37101</v>
      </c>
    </row>
    <row r="272" spans="1:7" x14ac:dyDescent="0.2">
      <c r="A272">
        <f t="shared" si="18"/>
        <v>0</v>
      </c>
      <c r="B272">
        <f>IF(G272='Hours Calculation'!$D$7,1,0)</f>
        <v>0</v>
      </c>
      <c r="C272">
        <f>IF(G272='Hours Calculation'!$D$6,1,0)</f>
        <v>0</v>
      </c>
      <c r="D272">
        <f t="shared" si="19"/>
        <v>0</v>
      </c>
      <c r="E272">
        <f>IF(G272&gt;'Hours Calculation'!$D$6,1,0)</f>
        <v>0</v>
      </c>
      <c r="F272">
        <f>IF(G272&lt;'Hours Calculation'!$D$7,1,0)</f>
        <v>1</v>
      </c>
      <c r="G272" s="3">
        <f>G270+7</f>
        <v>37107</v>
      </c>
    </row>
    <row r="273" spans="1:7" x14ac:dyDescent="0.2">
      <c r="A273">
        <f t="shared" si="18"/>
        <v>0</v>
      </c>
      <c r="B273">
        <f>IF(G273='Hours Calculation'!$D$7,1,0)</f>
        <v>0</v>
      </c>
      <c r="C273">
        <f>IF(G273='Hours Calculation'!$D$6,1,0)</f>
        <v>0</v>
      </c>
      <c r="D273">
        <f t="shared" si="19"/>
        <v>0</v>
      </c>
      <c r="E273">
        <f>IF(G273&gt;'Hours Calculation'!$D$6,1,0)</f>
        <v>0</v>
      </c>
      <c r="F273">
        <f>IF(G273&lt;'Hours Calculation'!$D$7,1,0)</f>
        <v>1</v>
      </c>
      <c r="G273" s="3">
        <f>G272+1</f>
        <v>37108</v>
      </c>
    </row>
    <row r="274" spans="1:7" x14ac:dyDescent="0.2">
      <c r="A274">
        <f t="shared" si="18"/>
        <v>0</v>
      </c>
      <c r="B274">
        <f>IF(G274='Hours Calculation'!$D$7,1,0)</f>
        <v>0</v>
      </c>
      <c r="C274">
        <f>IF(G274='Hours Calculation'!$D$6,1,0)</f>
        <v>0</v>
      </c>
      <c r="D274">
        <f t="shared" si="19"/>
        <v>0</v>
      </c>
      <c r="E274">
        <f>IF(G274&gt;'Hours Calculation'!$D$6,1,0)</f>
        <v>0</v>
      </c>
      <c r="F274">
        <f>IF(G274&lt;'Hours Calculation'!$D$7,1,0)</f>
        <v>1</v>
      </c>
      <c r="G274" s="3">
        <f>G272+7</f>
        <v>37114</v>
      </c>
    </row>
    <row r="275" spans="1:7" x14ac:dyDescent="0.2">
      <c r="A275">
        <f t="shared" si="18"/>
        <v>0</v>
      </c>
      <c r="B275">
        <f>IF(G275='Hours Calculation'!$D$7,1,0)</f>
        <v>0</v>
      </c>
      <c r="C275">
        <f>IF(G275='Hours Calculation'!$D$6,1,0)</f>
        <v>0</v>
      </c>
      <c r="D275">
        <f t="shared" si="19"/>
        <v>0</v>
      </c>
      <c r="E275">
        <f>IF(G275&gt;'Hours Calculation'!$D$6,1,0)</f>
        <v>0</v>
      </c>
      <c r="F275">
        <f>IF(G275&lt;'Hours Calculation'!$D$7,1,0)</f>
        <v>1</v>
      </c>
      <c r="G275" s="3">
        <f>G274+1</f>
        <v>37115</v>
      </c>
    </row>
    <row r="276" spans="1:7" x14ac:dyDescent="0.2">
      <c r="A276">
        <f t="shared" si="18"/>
        <v>0</v>
      </c>
      <c r="B276">
        <f>IF(G276='Hours Calculation'!$D$7,1,0)</f>
        <v>0</v>
      </c>
      <c r="C276">
        <f>IF(G276='Hours Calculation'!$D$6,1,0)</f>
        <v>0</v>
      </c>
      <c r="D276">
        <f t="shared" si="19"/>
        <v>0</v>
      </c>
      <c r="E276">
        <f>IF(G276&gt;'Hours Calculation'!$D$6,1,0)</f>
        <v>0</v>
      </c>
      <c r="F276">
        <f>IF(G276&lt;'Hours Calculation'!$D$7,1,0)</f>
        <v>1</v>
      </c>
      <c r="G276" s="3">
        <f>G274+7</f>
        <v>37121</v>
      </c>
    </row>
    <row r="277" spans="1:7" x14ac:dyDescent="0.2">
      <c r="A277">
        <f t="shared" si="18"/>
        <v>0</v>
      </c>
      <c r="B277">
        <f>IF(G277='Hours Calculation'!$D$7,1,0)</f>
        <v>0</v>
      </c>
      <c r="C277">
        <f>IF(G277='Hours Calculation'!$D$6,1,0)</f>
        <v>0</v>
      </c>
      <c r="D277">
        <f t="shared" si="19"/>
        <v>0</v>
      </c>
      <c r="E277">
        <f>IF(G277&gt;'Hours Calculation'!$D$6,1,0)</f>
        <v>0</v>
      </c>
      <c r="F277">
        <f>IF(G277&lt;'Hours Calculation'!$D$7,1,0)</f>
        <v>1</v>
      </c>
      <c r="G277" s="3">
        <f>G276+1</f>
        <v>37122</v>
      </c>
    </row>
    <row r="278" spans="1:7" x14ac:dyDescent="0.2">
      <c r="A278">
        <f t="shared" si="18"/>
        <v>0</v>
      </c>
      <c r="B278">
        <f>IF(G278='Hours Calculation'!$D$7,1,0)</f>
        <v>0</v>
      </c>
      <c r="C278">
        <f>IF(G278='Hours Calculation'!$D$6,1,0)</f>
        <v>0</v>
      </c>
      <c r="D278">
        <f t="shared" si="19"/>
        <v>0</v>
      </c>
      <c r="E278">
        <f>IF(G278&gt;'Hours Calculation'!$D$6,1,0)</f>
        <v>0</v>
      </c>
      <c r="F278">
        <f>IF(G278&lt;'Hours Calculation'!$D$7,1,0)</f>
        <v>1</v>
      </c>
      <c r="G278" s="3">
        <f>G276+7</f>
        <v>37128</v>
      </c>
    </row>
    <row r="279" spans="1:7" x14ac:dyDescent="0.2">
      <c r="A279">
        <f t="shared" si="18"/>
        <v>0</v>
      </c>
      <c r="B279">
        <f>IF(G279='Hours Calculation'!$D$7,1,0)</f>
        <v>0</v>
      </c>
      <c r="C279">
        <f>IF(G279='Hours Calculation'!$D$6,1,0)</f>
        <v>0</v>
      </c>
      <c r="D279">
        <f t="shared" si="19"/>
        <v>0</v>
      </c>
      <c r="E279">
        <f>IF(G279&gt;'Hours Calculation'!$D$6,1,0)</f>
        <v>0</v>
      </c>
      <c r="F279">
        <f>IF(G279&lt;'Hours Calculation'!$D$7,1,0)</f>
        <v>1</v>
      </c>
      <c r="G279" s="3">
        <f>G278+1</f>
        <v>37129</v>
      </c>
    </row>
    <row r="280" spans="1:7" x14ac:dyDescent="0.2">
      <c r="A280">
        <f t="shared" si="18"/>
        <v>0</v>
      </c>
      <c r="B280">
        <f>IF(G280='Hours Calculation'!$D$7,1,0)</f>
        <v>0</v>
      </c>
      <c r="C280">
        <f>IF(G280='Hours Calculation'!$D$6,1,0)</f>
        <v>0</v>
      </c>
      <c r="D280">
        <f t="shared" si="19"/>
        <v>0</v>
      </c>
      <c r="E280">
        <f>IF(G280&gt;'Hours Calculation'!$D$6,1,0)</f>
        <v>0</v>
      </c>
      <c r="F280">
        <f>IF(G280&lt;'Hours Calculation'!$D$7,1,0)</f>
        <v>1</v>
      </c>
      <c r="G280" s="3">
        <f>G278+7</f>
        <v>37135</v>
      </c>
    </row>
    <row r="281" spans="1:7" x14ac:dyDescent="0.2">
      <c r="A281">
        <f t="shared" si="18"/>
        <v>0</v>
      </c>
      <c r="B281">
        <f>IF(G281='Hours Calculation'!$D$7,1,0)</f>
        <v>0</v>
      </c>
      <c r="C281">
        <f>IF(G281='Hours Calculation'!$D$6,1,0)</f>
        <v>0</v>
      </c>
      <c r="D281">
        <f t="shared" si="19"/>
        <v>0</v>
      </c>
      <c r="E281">
        <f>IF(G281&gt;'Hours Calculation'!$D$6,1,0)</f>
        <v>0</v>
      </c>
      <c r="F281">
        <f>IF(G281&lt;'Hours Calculation'!$D$7,1,0)</f>
        <v>1</v>
      </c>
      <c r="G281" s="3">
        <f>G280+1</f>
        <v>37136</v>
      </c>
    </row>
    <row r="282" spans="1:7" x14ac:dyDescent="0.2">
      <c r="A282">
        <f t="shared" si="18"/>
        <v>0</v>
      </c>
      <c r="B282">
        <f>IF(G282='Hours Calculation'!$D$7,1,0)</f>
        <v>0</v>
      </c>
      <c r="C282">
        <f>IF(G282='Hours Calculation'!$D$6,1,0)</f>
        <v>0</v>
      </c>
      <c r="D282">
        <f t="shared" si="19"/>
        <v>0</v>
      </c>
      <c r="E282">
        <f>IF(G282&gt;'Hours Calculation'!$D$6,1,0)</f>
        <v>0</v>
      </c>
      <c r="F282">
        <f>IF(G282&lt;'Hours Calculation'!$D$7,1,0)</f>
        <v>1</v>
      </c>
      <c r="G282" s="3">
        <f>G280+7</f>
        <v>37142</v>
      </c>
    </row>
    <row r="283" spans="1:7" x14ac:dyDescent="0.2">
      <c r="A283">
        <f t="shared" si="18"/>
        <v>0</v>
      </c>
      <c r="B283">
        <f>IF(G283='Hours Calculation'!$D$7,1,0)</f>
        <v>0</v>
      </c>
      <c r="C283">
        <f>IF(G283='Hours Calculation'!$D$6,1,0)</f>
        <v>0</v>
      </c>
      <c r="D283">
        <f t="shared" si="19"/>
        <v>0</v>
      </c>
      <c r="E283">
        <f>IF(G283&gt;'Hours Calculation'!$D$6,1,0)</f>
        <v>0</v>
      </c>
      <c r="F283">
        <f>IF(G283&lt;'Hours Calculation'!$D$7,1,0)</f>
        <v>1</v>
      </c>
      <c r="G283" s="3">
        <f>G282+1</f>
        <v>37143</v>
      </c>
    </row>
    <row r="284" spans="1:7" x14ac:dyDescent="0.2">
      <c r="A284">
        <f t="shared" si="18"/>
        <v>0</v>
      </c>
      <c r="B284">
        <f>IF(G284='Hours Calculation'!$D$7,1,0)</f>
        <v>0</v>
      </c>
      <c r="C284">
        <f>IF(G284='Hours Calculation'!$D$6,1,0)</f>
        <v>0</v>
      </c>
      <c r="D284">
        <f t="shared" si="19"/>
        <v>0</v>
      </c>
      <c r="E284">
        <f>IF(G284&gt;'Hours Calculation'!$D$6,1,0)</f>
        <v>0</v>
      </c>
      <c r="F284">
        <f>IF(G284&lt;'Hours Calculation'!$D$7,1,0)</f>
        <v>1</v>
      </c>
      <c r="G284" s="3">
        <f>G282+7</f>
        <v>37149</v>
      </c>
    </row>
    <row r="285" spans="1:7" x14ac:dyDescent="0.2">
      <c r="A285">
        <f t="shared" si="18"/>
        <v>0</v>
      </c>
      <c r="B285">
        <f>IF(G285='Hours Calculation'!$D$7,1,0)</f>
        <v>0</v>
      </c>
      <c r="C285">
        <f>IF(G285='Hours Calculation'!$D$6,1,0)</f>
        <v>0</v>
      </c>
      <c r="D285">
        <f t="shared" si="19"/>
        <v>0</v>
      </c>
      <c r="E285">
        <f>IF(G285&gt;'Hours Calculation'!$D$6,1,0)</f>
        <v>0</v>
      </c>
      <c r="F285">
        <f>IF(G285&lt;'Hours Calculation'!$D$7,1,0)</f>
        <v>1</v>
      </c>
      <c r="G285" s="3">
        <f>G284+1</f>
        <v>37150</v>
      </c>
    </row>
    <row r="286" spans="1:7" x14ac:dyDescent="0.2">
      <c r="A286">
        <f t="shared" si="18"/>
        <v>0</v>
      </c>
      <c r="B286">
        <f>IF(G286='Hours Calculation'!$D$7,1,0)</f>
        <v>0</v>
      </c>
      <c r="C286">
        <f>IF(G286='Hours Calculation'!$D$6,1,0)</f>
        <v>0</v>
      </c>
      <c r="D286">
        <f t="shared" si="19"/>
        <v>0</v>
      </c>
      <c r="E286">
        <f>IF(G286&gt;'Hours Calculation'!$D$6,1,0)</f>
        <v>0</v>
      </c>
      <c r="F286">
        <f>IF(G286&lt;'Hours Calculation'!$D$7,1,0)</f>
        <v>1</v>
      </c>
      <c r="G286" s="3">
        <f>G284+7</f>
        <v>37156</v>
      </c>
    </row>
    <row r="287" spans="1:7" x14ac:dyDescent="0.2">
      <c r="A287">
        <f t="shared" si="18"/>
        <v>0</v>
      </c>
      <c r="B287">
        <f>IF(G287='Hours Calculation'!$D$7,1,0)</f>
        <v>0</v>
      </c>
      <c r="C287">
        <f>IF(G287='Hours Calculation'!$D$6,1,0)</f>
        <v>0</v>
      </c>
      <c r="D287">
        <f t="shared" si="19"/>
        <v>0</v>
      </c>
      <c r="E287">
        <f>IF(G287&gt;'Hours Calculation'!$D$6,1,0)</f>
        <v>0</v>
      </c>
      <c r="F287">
        <f>IF(G287&lt;'Hours Calculation'!$D$7,1,0)</f>
        <v>1</v>
      </c>
      <c r="G287" s="3">
        <f>G286+1</f>
        <v>37157</v>
      </c>
    </row>
    <row r="288" spans="1:7" x14ac:dyDescent="0.2">
      <c r="A288">
        <f t="shared" si="18"/>
        <v>0</v>
      </c>
      <c r="B288">
        <f>IF(G288='Hours Calculation'!$D$7,1,0)</f>
        <v>0</v>
      </c>
      <c r="C288">
        <f>IF(G288='Hours Calculation'!$D$6,1,0)</f>
        <v>0</v>
      </c>
      <c r="D288">
        <f t="shared" si="19"/>
        <v>0</v>
      </c>
      <c r="E288">
        <f>IF(G288&gt;'Hours Calculation'!$D$6,1,0)</f>
        <v>0</v>
      </c>
      <c r="F288">
        <f>IF(G288&lt;'Hours Calculation'!$D$7,1,0)</f>
        <v>1</v>
      </c>
      <c r="G288" s="3">
        <f>G286+7</f>
        <v>37163</v>
      </c>
    </row>
    <row r="289" spans="1:7" x14ac:dyDescent="0.2">
      <c r="A289">
        <f t="shared" si="18"/>
        <v>0</v>
      </c>
      <c r="B289">
        <f>IF(G289='Hours Calculation'!$D$7,1,0)</f>
        <v>0</v>
      </c>
      <c r="C289">
        <f>IF(G289='Hours Calculation'!$D$6,1,0)</f>
        <v>0</v>
      </c>
      <c r="D289">
        <f t="shared" si="19"/>
        <v>0</v>
      </c>
      <c r="E289">
        <f>IF(G289&gt;'Hours Calculation'!$D$6,1,0)</f>
        <v>0</v>
      </c>
      <c r="F289">
        <f>IF(G289&lt;'Hours Calculation'!$D$7,1,0)</f>
        <v>1</v>
      </c>
      <c r="G289" s="3">
        <f>G288+1</f>
        <v>37164</v>
      </c>
    </row>
    <row r="290" spans="1:7" x14ac:dyDescent="0.2">
      <c r="A290">
        <f t="shared" si="18"/>
        <v>0</v>
      </c>
      <c r="B290">
        <f>IF(G290='Hours Calculation'!$D$7,1,0)</f>
        <v>0</v>
      </c>
      <c r="C290">
        <f>IF(G290='Hours Calculation'!$D$6,1,0)</f>
        <v>0</v>
      </c>
      <c r="D290">
        <f t="shared" si="19"/>
        <v>0</v>
      </c>
      <c r="E290">
        <f>IF(G290&gt;'Hours Calculation'!$D$6,1,0)</f>
        <v>0</v>
      </c>
      <c r="F290">
        <f>IF(G290&lt;'Hours Calculation'!$D$7,1,0)</f>
        <v>1</v>
      </c>
      <c r="G290" s="3">
        <f>G288+7</f>
        <v>37170</v>
      </c>
    </row>
    <row r="291" spans="1:7" x14ac:dyDescent="0.2">
      <c r="A291">
        <f t="shared" si="18"/>
        <v>0</v>
      </c>
      <c r="B291">
        <f>IF(G291='Hours Calculation'!$D$7,1,0)</f>
        <v>0</v>
      </c>
      <c r="C291">
        <f>IF(G291='Hours Calculation'!$D$6,1,0)</f>
        <v>0</v>
      </c>
      <c r="D291">
        <f t="shared" si="19"/>
        <v>0</v>
      </c>
      <c r="E291">
        <f>IF(G291&gt;'Hours Calculation'!$D$6,1,0)</f>
        <v>0</v>
      </c>
      <c r="F291">
        <f>IF(G291&lt;'Hours Calculation'!$D$7,1,0)</f>
        <v>1</v>
      </c>
      <c r="G291" s="3">
        <f>G290+1</f>
        <v>37171</v>
      </c>
    </row>
    <row r="292" spans="1:7" x14ac:dyDescent="0.2">
      <c r="A292">
        <f t="shared" si="18"/>
        <v>0</v>
      </c>
      <c r="B292">
        <f>IF(G292='Hours Calculation'!$D$7,1,0)</f>
        <v>0</v>
      </c>
      <c r="C292">
        <f>IF(G292='Hours Calculation'!$D$6,1,0)</f>
        <v>0</v>
      </c>
      <c r="D292">
        <f t="shared" si="19"/>
        <v>0</v>
      </c>
      <c r="E292">
        <f>IF(G292&gt;'Hours Calculation'!$D$6,1,0)</f>
        <v>0</v>
      </c>
      <c r="F292">
        <f>IF(G292&lt;'Hours Calculation'!$D$7,1,0)</f>
        <v>1</v>
      </c>
      <c r="G292" s="3">
        <f>G290+7</f>
        <v>37177</v>
      </c>
    </row>
    <row r="293" spans="1:7" x14ac:dyDescent="0.2">
      <c r="A293">
        <f t="shared" si="18"/>
        <v>0</v>
      </c>
      <c r="B293">
        <f>IF(G293='Hours Calculation'!$D$7,1,0)</f>
        <v>0</v>
      </c>
      <c r="C293">
        <f>IF(G293='Hours Calculation'!$D$6,1,0)</f>
        <v>0</v>
      </c>
      <c r="D293">
        <f t="shared" si="19"/>
        <v>0</v>
      </c>
      <c r="E293">
        <f>IF(G293&gt;'Hours Calculation'!$D$6,1,0)</f>
        <v>0</v>
      </c>
      <c r="F293">
        <f>IF(G293&lt;'Hours Calculation'!$D$7,1,0)</f>
        <v>1</v>
      </c>
      <c r="G293" s="3">
        <f>G292+1</f>
        <v>37178</v>
      </c>
    </row>
    <row r="294" spans="1:7" x14ac:dyDescent="0.2">
      <c r="A294">
        <f t="shared" si="18"/>
        <v>0</v>
      </c>
      <c r="B294">
        <f>IF(G294='Hours Calculation'!$D$7,1,0)</f>
        <v>0</v>
      </c>
      <c r="C294">
        <f>IF(G294='Hours Calculation'!$D$6,1,0)</f>
        <v>0</v>
      </c>
      <c r="D294">
        <f t="shared" si="19"/>
        <v>0</v>
      </c>
      <c r="E294">
        <f>IF(G294&gt;'Hours Calculation'!$D$6,1,0)</f>
        <v>0</v>
      </c>
      <c r="F294">
        <f>IF(G294&lt;'Hours Calculation'!$D$7,1,0)</f>
        <v>1</v>
      </c>
      <c r="G294" s="3">
        <f>G292+7</f>
        <v>37184</v>
      </c>
    </row>
    <row r="295" spans="1:7" x14ac:dyDescent="0.2">
      <c r="A295">
        <f t="shared" si="18"/>
        <v>0</v>
      </c>
      <c r="B295">
        <f>IF(G295='Hours Calculation'!$D$7,1,0)</f>
        <v>0</v>
      </c>
      <c r="C295">
        <f>IF(G295='Hours Calculation'!$D$6,1,0)</f>
        <v>0</v>
      </c>
      <c r="D295">
        <f t="shared" si="19"/>
        <v>0</v>
      </c>
      <c r="E295">
        <f>IF(G295&gt;'Hours Calculation'!$D$6,1,0)</f>
        <v>0</v>
      </c>
      <c r="F295">
        <f>IF(G295&lt;'Hours Calculation'!$D$7,1,0)</f>
        <v>1</v>
      </c>
      <c r="G295" s="3">
        <f>G294+1</f>
        <v>37185</v>
      </c>
    </row>
    <row r="296" spans="1:7" x14ac:dyDescent="0.2">
      <c r="A296">
        <f t="shared" si="18"/>
        <v>0</v>
      </c>
      <c r="B296">
        <f>IF(G296='Hours Calculation'!$D$7,1,0)</f>
        <v>0</v>
      </c>
      <c r="C296">
        <f>IF(G296='Hours Calculation'!$D$6,1,0)</f>
        <v>0</v>
      </c>
      <c r="D296">
        <f t="shared" si="19"/>
        <v>0</v>
      </c>
      <c r="E296">
        <f>IF(G296&gt;'Hours Calculation'!$D$6,1,0)</f>
        <v>0</v>
      </c>
      <c r="F296">
        <f>IF(G296&lt;'Hours Calculation'!$D$7,1,0)</f>
        <v>1</v>
      </c>
      <c r="G296" s="3">
        <f>G294+7</f>
        <v>37191</v>
      </c>
    </row>
    <row r="297" spans="1:7" x14ac:dyDescent="0.2">
      <c r="A297">
        <f t="shared" si="18"/>
        <v>0</v>
      </c>
      <c r="B297">
        <f>IF(G297='Hours Calculation'!$D$7,1,0)</f>
        <v>0</v>
      </c>
      <c r="C297">
        <f>IF(G297='Hours Calculation'!$D$6,1,0)</f>
        <v>0</v>
      </c>
      <c r="D297">
        <f t="shared" si="19"/>
        <v>0</v>
      </c>
      <c r="E297">
        <f>IF(G297&gt;'Hours Calculation'!$D$6,1,0)</f>
        <v>0</v>
      </c>
      <c r="F297">
        <f>IF(G297&lt;'Hours Calculation'!$D$7,1,0)</f>
        <v>1</v>
      </c>
      <c r="G297" s="3">
        <f>G296+1</f>
        <v>37192</v>
      </c>
    </row>
    <row r="298" spans="1:7" x14ac:dyDescent="0.2">
      <c r="A298">
        <f t="shared" si="18"/>
        <v>0</v>
      </c>
      <c r="B298">
        <f>IF(G298='Hours Calculation'!$D$7,1,0)</f>
        <v>0</v>
      </c>
      <c r="C298">
        <f>IF(G298='Hours Calculation'!$D$6,1,0)</f>
        <v>0</v>
      </c>
      <c r="D298">
        <f t="shared" si="19"/>
        <v>0</v>
      </c>
      <c r="E298">
        <f>IF(G298&gt;'Hours Calculation'!$D$6,1,0)</f>
        <v>0</v>
      </c>
      <c r="F298">
        <f>IF(G298&lt;'Hours Calculation'!$D$7,1,0)</f>
        <v>1</v>
      </c>
      <c r="G298" s="3">
        <f>G296+7</f>
        <v>37198</v>
      </c>
    </row>
    <row r="299" spans="1:7" x14ac:dyDescent="0.2">
      <c r="A299">
        <f t="shared" si="18"/>
        <v>0</v>
      </c>
      <c r="B299">
        <f>IF(G299='Hours Calculation'!$D$7,1,0)</f>
        <v>0</v>
      </c>
      <c r="C299">
        <f>IF(G299='Hours Calculation'!$D$6,1,0)</f>
        <v>0</v>
      </c>
      <c r="D299">
        <f t="shared" si="19"/>
        <v>0</v>
      </c>
      <c r="E299">
        <f>IF(G299&gt;'Hours Calculation'!$D$6,1,0)</f>
        <v>0</v>
      </c>
      <c r="F299">
        <f>IF(G299&lt;'Hours Calculation'!$D$7,1,0)</f>
        <v>1</v>
      </c>
      <c r="G299" s="3">
        <f>G298+1</f>
        <v>37199</v>
      </c>
    </row>
    <row r="300" spans="1:7" x14ac:dyDescent="0.2">
      <c r="A300">
        <f t="shared" si="18"/>
        <v>0</v>
      </c>
      <c r="B300">
        <f>IF(G300='Hours Calculation'!$D$7,1,0)</f>
        <v>0</v>
      </c>
      <c r="C300">
        <f>IF(G300='Hours Calculation'!$D$6,1,0)</f>
        <v>0</v>
      </c>
      <c r="D300">
        <f t="shared" si="19"/>
        <v>0</v>
      </c>
      <c r="E300">
        <f>IF(G300&gt;'Hours Calculation'!$D$6,1,0)</f>
        <v>0</v>
      </c>
      <c r="F300">
        <f>IF(G300&lt;'Hours Calculation'!$D$7,1,0)</f>
        <v>1</v>
      </c>
      <c r="G300" s="3">
        <f>G298+7</f>
        <v>37205</v>
      </c>
    </row>
    <row r="301" spans="1:7" x14ac:dyDescent="0.2">
      <c r="A301">
        <f t="shared" si="18"/>
        <v>0</v>
      </c>
      <c r="B301">
        <f>IF(G301='Hours Calculation'!$D$7,1,0)</f>
        <v>0</v>
      </c>
      <c r="C301">
        <f>IF(G301='Hours Calculation'!$D$6,1,0)</f>
        <v>0</v>
      </c>
      <c r="D301">
        <f t="shared" si="19"/>
        <v>0</v>
      </c>
      <c r="E301">
        <f>IF(G301&gt;'Hours Calculation'!$D$6,1,0)</f>
        <v>0</v>
      </c>
      <c r="F301">
        <f>IF(G301&lt;'Hours Calculation'!$D$7,1,0)</f>
        <v>1</v>
      </c>
      <c r="G301" s="3">
        <f>G300+1</f>
        <v>37206</v>
      </c>
    </row>
    <row r="302" spans="1:7" x14ac:dyDescent="0.2">
      <c r="A302">
        <f t="shared" si="18"/>
        <v>0</v>
      </c>
      <c r="B302">
        <f>IF(G302='Hours Calculation'!$D$7,1,0)</f>
        <v>0</v>
      </c>
      <c r="C302">
        <f>IF(G302='Hours Calculation'!$D$6,1,0)</f>
        <v>0</v>
      </c>
      <c r="D302">
        <f t="shared" si="19"/>
        <v>0</v>
      </c>
      <c r="E302">
        <f>IF(G302&gt;'Hours Calculation'!$D$6,1,0)</f>
        <v>0</v>
      </c>
      <c r="F302">
        <f>IF(G302&lt;'Hours Calculation'!$D$7,1,0)</f>
        <v>1</v>
      </c>
      <c r="G302" s="3">
        <f>G300+7</f>
        <v>37212</v>
      </c>
    </row>
    <row r="303" spans="1:7" x14ac:dyDescent="0.2">
      <c r="A303">
        <f t="shared" si="18"/>
        <v>0</v>
      </c>
      <c r="B303">
        <f>IF(G303='Hours Calculation'!$D$7,1,0)</f>
        <v>0</v>
      </c>
      <c r="C303">
        <f>IF(G303='Hours Calculation'!$D$6,1,0)</f>
        <v>0</v>
      </c>
      <c r="D303">
        <f t="shared" si="19"/>
        <v>0</v>
      </c>
      <c r="E303">
        <f>IF(G303&gt;'Hours Calculation'!$D$6,1,0)</f>
        <v>0</v>
      </c>
      <c r="F303">
        <f>IF(G303&lt;'Hours Calculation'!$D$7,1,0)</f>
        <v>1</v>
      </c>
      <c r="G303" s="3">
        <f>G302+1</f>
        <v>37213</v>
      </c>
    </row>
    <row r="304" spans="1:7" x14ac:dyDescent="0.2">
      <c r="A304">
        <f t="shared" si="18"/>
        <v>0</v>
      </c>
      <c r="B304">
        <f>IF(G304='Hours Calculation'!$D$7,1,0)</f>
        <v>0</v>
      </c>
      <c r="C304">
        <f>IF(G304='Hours Calculation'!$D$6,1,0)</f>
        <v>0</v>
      </c>
      <c r="D304">
        <f t="shared" si="19"/>
        <v>0</v>
      </c>
      <c r="E304">
        <f>IF(G304&gt;'Hours Calculation'!$D$6,1,0)</f>
        <v>0</v>
      </c>
      <c r="F304">
        <f>IF(G304&lt;'Hours Calculation'!$D$7,1,0)</f>
        <v>1</v>
      </c>
      <c r="G304" s="3">
        <f>G302+7</f>
        <v>37219</v>
      </c>
    </row>
    <row r="305" spans="1:7" x14ac:dyDescent="0.2">
      <c r="A305">
        <f t="shared" si="18"/>
        <v>0</v>
      </c>
      <c r="B305">
        <f>IF(G305='Hours Calculation'!$D$7,1,0)</f>
        <v>0</v>
      </c>
      <c r="C305">
        <f>IF(G305='Hours Calculation'!$D$6,1,0)</f>
        <v>0</v>
      </c>
      <c r="D305">
        <f t="shared" si="19"/>
        <v>0</v>
      </c>
      <c r="E305">
        <f>IF(G305&gt;'Hours Calculation'!$D$6,1,0)</f>
        <v>0</v>
      </c>
      <c r="F305">
        <f>IF(G305&lt;'Hours Calculation'!$D$7,1,0)</f>
        <v>1</v>
      </c>
      <c r="G305" s="3">
        <f>G304+1</f>
        <v>37220</v>
      </c>
    </row>
    <row r="306" spans="1:7" x14ac:dyDescent="0.2">
      <c r="A306">
        <f t="shared" si="18"/>
        <v>0</v>
      </c>
      <c r="B306">
        <f>IF(G306='Hours Calculation'!$D$7,1,0)</f>
        <v>0</v>
      </c>
      <c r="C306">
        <f>IF(G306='Hours Calculation'!$D$6,1,0)</f>
        <v>0</v>
      </c>
      <c r="D306">
        <f t="shared" si="19"/>
        <v>0</v>
      </c>
      <c r="E306">
        <f>IF(G306&gt;'Hours Calculation'!$D$6,1,0)</f>
        <v>0</v>
      </c>
      <c r="F306">
        <f>IF(G306&lt;'Hours Calculation'!$D$7,1,0)</f>
        <v>1</v>
      </c>
      <c r="G306" s="3">
        <f>G304+7</f>
        <v>37226</v>
      </c>
    </row>
    <row r="307" spans="1:7" x14ac:dyDescent="0.2">
      <c r="A307">
        <f t="shared" si="18"/>
        <v>0</v>
      </c>
      <c r="B307">
        <f>IF(G307='Hours Calculation'!$D$7,1,0)</f>
        <v>0</v>
      </c>
      <c r="C307">
        <f>IF(G307='Hours Calculation'!$D$6,1,0)</f>
        <v>0</v>
      </c>
      <c r="D307">
        <f t="shared" si="19"/>
        <v>0</v>
      </c>
      <c r="E307">
        <f>IF(G307&gt;'Hours Calculation'!$D$6,1,0)</f>
        <v>0</v>
      </c>
      <c r="F307">
        <f>IF(G307&lt;'Hours Calculation'!$D$7,1,0)</f>
        <v>1</v>
      </c>
      <c r="G307" s="3">
        <f>G306+1</f>
        <v>37227</v>
      </c>
    </row>
    <row r="308" spans="1:7" x14ac:dyDescent="0.2">
      <c r="A308">
        <f t="shared" si="18"/>
        <v>0</v>
      </c>
      <c r="B308">
        <f>IF(G308='Hours Calculation'!$D$7,1,0)</f>
        <v>0</v>
      </c>
      <c r="C308">
        <f>IF(G308='Hours Calculation'!$D$6,1,0)</f>
        <v>0</v>
      </c>
      <c r="D308">
        <f t="shared" si="19"/>
        <v>0</v>
      </c>
      <c r="E308">
        <f>IF(G308&gt;'Hours Calculation'!$D$6,1,0)</f>
        <v>0</v>
      </c>
      <c r="F308">
        <f>IF(G308&lt;'Hours Calculation'!$D$7,1,0)</f>
        <v>1</v>
      </c>
      <c r="G308" s="3">
        <f>G306+7</f>
        <v>37233</v>
      </c>
    </row>
    <row r="309" spans="1:7" x14ac:dyDescent="0.2">
      <c r="A309">
        <f t="shared" si="18"/>
        <v>0</v>
      </c>
      <c r="B309">
        <f>IF(G309='Hours Calculation'!$D$7,1,0)</f>
        <v>0</v>
      </c>
      <c r="C309">
        <f>IF(G309='Hours Calculation'!$D$6,1,0)</f>
        <v>0</v>
      </c>
      <c r="D309">
        <f t="shared" si="19"/>
        <v>0</v>
      </c>
      <c r="E309">
        <f>IF(G309&gt;'Hours Calculation'!$D$6,1,0)</f>
        <v>0</v>
      </c>
      <c r="F309">
        <f>IF(G309&lt;'Hours Calculation'!$D$7,1,0)</f>
        <v>1</v>
      </c>
      <c r="G309" s="3">
        <f>G308+1</f>
        <v>37234</v>
      </c>
    </row>
    <row r="310" spans="1:7" x14ac:dyDescent="0.2">
      <c r="A310">
        <f t="shared" si="18"/>
        <v>0</v>
      </c>
      <c r="B310">
        <f>IF(G310='Hours Calculation'!$D$7,1,0)</f>
        <v>0</v>
      </c>
      <c r="C310">
        <f>IF(G310='Hours Calculation'!$D$6,1,0)</f>
        <v>0</v>
      </c>
      <c r="D310">
        <f t="shared" si="19"/>
        <v>0</v>
      </c>
      <c r="E310">
        <f>IF(G310&gt;'Hours Calculation'!$D$6,1,0)</f>
        <v>0</v>
      </c>
      <c r="F310">
        <f>IF(G310&lt;'Hours Calculation'!$D$7,1,0)</f>
        <v>1</v>
      </c>
      <c r="G310" s="3">
        <f>G308+7</f>
        <v>37240</v>
      </c>
    </row>
    <row r="311" spans="1:7" x14ac:dyDescent="0.2">
      <c r="A311">
        <f t="shared" si="18"/>
        <v>0</v>
      </c>
      <c r="B311">
        <f>IF(G311='Hours Calculation'!$D$7,1,0)</f>
        <v>0</v>
      </c>
      <c r="C311">
        <f>IF(G311='Hours Calculation'!$D$6,1,0)</f>
        <v>0</v>
      </c>
      <c r="D311">
        <f t="shared" si="19"/>
        <v>0</v>
      </c>
      <c r="E311">
        <f>IF(G311&gt;'Hours Calculation'!$D$6,1,0)</f>
        <v>0</v>
      </c>
      <c r="F311">
        <f>IF(G311&lt;'Hours Calculation'!$D$7,1,0)</f>
        <v>1</v>
      </c>
      <c r="G311" s="3">
        <f>G310+1</f>
        <v>37241</v>
      </c>
    </row>
    <row r="312" spans="1:7" x14ac:dyDescent="0.2">
      <c r="A312">
        <f t="shared" si="18"/>
        <v>0</v>
      </c>
      <c r="B312">
        <f>IF(G312='Hours Calculation'!$D$7,1,0)</f>
        <v>0</v>
      </c>
      <c r="C312">
        <f>IF(G312='Hours Calculation'!$D$6,1,0)</f>
        <v>0</v>
      </c>
      <c r="D312">
        <f t="shared" si="19"/>
        <v>0</v>
      </c>
      <c r="E312">
        <f>IF(G312&gt;'Hours Calculation'!$D$6,1,0)</f>
        <v>0</v>
      </c>
      <c r="F312">
        <f>IF(G312&lt;'Hours Calculation'!$D$7,1,0)</f>
        <v>1</v>
      </c>
      <c r="G312" s="3">
        <f>G310+7</f>
        <v>37247</v>
      </c>
    </row>
    <row r="313" spans="1:7" x14ac:dyDescent="0.2">
      <c r="A313">
        <f t="shared" si="18"/>
        <v>0</v>
      </c>
      <c r="B313">
        <f>IF(G313='Hours Calculation'!$D$7,1,0)</f>
        <v>0</v>
      </c>
      <c r="C313">
        <f>IF(G313='Hours Calculation'!$D$6,1,0)</f>
        <v>0</v>
      </c>
      <c r="D313">
        <f t="shared" si="19"/>
        <v>0</v>
      </c>
      <c r="E313">
        <f>IF(G313&gt;'Hours Calculation'!$D$6,1,0)</f>
        <v>0</v>
      </c>
      <c r="F313">
        <f>IF(G313&lt;'Hours Calculation'!$D$7,1,0)</f>
        <v>1</v>
      </c>
      <c r="G313" s="3">
        <f>G312+1</f>
        <v>37248</v>
      </c>
    </row>
    <row r="314" spans="1:7" x14ac:dyDescent="0.2">
      <c r="A314">
        <f t="shared" si="18"/>
        <v>0</v>
      </c>
      <c r="B314">
        <f>IF(G314='Hours Calculation'!$D$7,1,0)</f>
        <v>0</v>
      </c>
      <c r="C314">
        <f>IF(G314='Hours Calculation'!$D$6,1,0)</f>
        <v>0</v>
      </c>
      <c r="D314">
        <f t="shared" si="19"/>
        <v>0</v>
      </c>
      <c r="E314">
        <f>IF(G314&gt;'Hours Calculation'!$D$6,1,0)</f>
        <v>0</v>
      </c>
      <c r="F314">
        <f>IF(G314&lt;'Hours Calculation'!$D$7,1,0)</f>
        <v>1</v>
      </c>
      <c r="G314" s="3">
        <f>G312+7</f>
        <v>37254</v>
      </c>
    </row>
    <row r="315" spans="1:7" x14ac:dyDescent="0.2">
      <c r="A315">
        <f t="shared" si="18"/>
        <v>0</v>
      </c>
      <c r="B315">
        <f>IF(G315='Hours Calculation'!$D$7,1,0)</f>
        <v>0</v>
      </c>
      <c r="C315">
        <f>IF(G315='Hours Calculation'!$D$6,1,0)</f>
        <v>0</v>
      </c>
      <c r="D315">
        <f t="shared" si="19"/>
        <v>0</v>
      </c>
      <c r="E315">
        <f>IF(G315&gt;'Hours Calculation'!$D$6,1,0)</f>
        <v>0</v>
      </c>
      <c r="F315">
        <f>IF(G315&lt;'Hours Calculation'!$D$7,1,0)</f>
        <v>1</v>
      </c>
      <c r="G315" s="3">
        <f>G314+1</f>
        <v>37255</v>
      </c>
    </row>
    <row r="316" spans="1:7" x14ac:dyDescent="0.2">
      <c r="A316">
        <f t="shared" si="18"/>
        <v>0</v>
      </c>
      <c r="B316">
        <f>IF(G316='Hours Calculation'!$D$7,1,0)</f>
        <v>0</v>
      </c>
      <c r="C316">
        <f>IF(G316='Hours Calculation'!$D$6,1,0)</f>
        <v>0</v>
      </c>
      <c r="D316">
        <f t="shared" si="19"/>
        <v>0</v>
      </c>
      <c r="E316">
        <f>IF(G316&gt;'Hours Calculation'!$D$6,1,0)</f>
        <v>0</v>
      </c>
      <c r="F316">
        <f>IF(G316&lt;'Hours Calculation'!$D$7,1,0)</f>
        <v>1</v>
      </c>
      <c r="G316" s="3">
        <f>G314+7</f>
        <v>37261</v>
      </c>
    </row>
    <row r="317" spans="1:7" x14ac:dyDescent="0.2">
      <c r="A317">
        <f t="shared" si="18"/>
        <v>0</v>
      </c>
      <c r="B317">
        <f>IF(G317='Hours Calculation'!$D$7,1,0)</f>
        <v>0</v>
      </c>
      <c r="C317">
        <f>IF(G317='Hours Calculation'!$D$6,1,0)</f>
        <v>0</v>
      </c>
      <c r="D317">
        <f t="shared" si="19"/>
        <v>0</v>
      </c>
      <c r="E317">
        <f>IF(G317&gt;'Hours Calculation'!$D$6,1,0)</f>
        <v>0</v>
      </c>
      <c r="F317">
        <f>IF(G317&lt;'Hours Calculation'!$D$7,1,0)</f>
        <v>1</v>
      </c>
      <c r="G317" s="3">
        <f>G316+1</f>
        <v>37262</v>
      </c>
    </row>
    <row r="318" spans="1:7" x14ac:dyDescent="0.2">
      <c r="A318">
        <f t="shared" si="18"/>
        <v>0</v>
      </c>
      <c r="B318">
        <f>IF(G318='Hours Calculation'!$D$7,1,0)</f>
        <v>0</v>
      </c>
      <c r="C318">
        <f>IF(G318='Hours Calculation'!$D$6,1,0)</f>
        <v>0</v>
      </c>
      <c r="D318">
        <f t="shared" si="19"/>
        <v>0</v>
      </c>
      <c r="E318">
        <f>IF(G318&gt;'Hours Calculation'!$D$6,1,0)</f>
        <v>0</v>
      </c>
      <c r="F318">
        <f>IF(G318&lt;'Hours Calculation'!$D$7,1,0)</f>
        <v>1</v>
      </c>
      <c r="G318" s="3">
        <f>G316+7</f>
        <v>37268</v>
      </c>
    </row>
    <row r="319" spans="1:7" x14ac:dyDescent="0.2">
      <c r="A319">
        <f t="shared" si="18"/>
        <v>0</v>
      </c>
      <c r="B319">
        <f>IF(G319='Hours Calculation'!$D$7,1,0)</f>
        <v>0</v>
      </c>
      <c r="C319">
        <f>IF(G319='Hours Calculation'!$D$6,1,0)</f>
        <v>0</v>
      </c>
      <c r="D319">
        <f t="shared" si="19"/>
        <v>0</v>
      </c>
      <c r="E319">
        <f>IF(G319&gt;'Hours Calculation'!$D$6,1,0)</f>
        <v>0</v>
      </c>
      <c r="F319">
        <f>IF(G319&lt;'Hours Calculation'!$D$7,1,0)</f>
        <v>1</v>
      </c>
      <c r="G319" s="3">
        <f>G318+1</f>
        <v>37269</v>
      </c>
    </row>
    <row r="320" spans="1:7" x14ac:dyDescent="0.2">
      <c r="A320">
        <f t="shared" si="18"/>
        <v>0</v>
      </c>
      <c r="B320">
        <f>IF(G320='Hours Calculation'!$D$7,1,0)</f>
        <v>0</v>
      </c>
      <c r="C320">
        <f>IF(G320='Hours Calculation'!$D$6,1,0)</f>
        <v>0</v>
      </c>
      <c r="D320">
        <f t="shared" si="19"/>
        <v>0</v>
      </c>
      <c r="E320">
        <f>IF(G320&gt;'Hours Calculation'!$D$6,1,0)</f>
        <v>0</v>
      </c>
      <c r="F320">
        <f>IF(G320&lt;'Hours Calculation'!$D$7,1,0)</f>
        <v>1</v>
      </c>
      <c r="G320" s="3">
        <f>G318+7</f>
        <v>37275</v>
      </c>
    </row>
    <row r="321" spans="1:7" x14ac:dyDescent="0.2">
      <c r="A321">
        <f t="shared" si="18"/>
        <v>0</v>
      </c>
      <c r="B321">
        <f>IF(G321='Hours Calculation'!$D$7,1,0)</f>
        <v>0</v>
      </c>
      <c r="C321">
        <f>IF(G321='Hours Calculation'!$D$6,1,0)</f>
        <v>0</v>
      </c>
      <c r="D321">
        <f t="shared" si="19"/>
        <v>0</v>
      </c>
      <c r="E321">
        <f>IF(G321&gt;'Hours Calculation'!$D$6,1,0)</f>
        <v>0</v>
      </c>
      <c r="F321">
        <f>IF(G321&lt;'Hours Calculation'!$D$7,1,0)</f>
        <v>1</v>
      </c>
      <c r="G321" s="3">
        <f>G320+1</f>
        <v>37276</v>
      </c>
    </row>
    <row r="322" spans="1:7" x14ac:dyDescent="0.2">
      <c r="A322">
        <f t="shared" si="18"/>
        <v>0</v>
      </c>
      <c r="B322">
        <f>IF(G322='Hours Calculation'!$D$7,1,0)</f>
        <v>0</v>
      </c>
      <c r="C322">
        <f>IF(G322='Hours Calculation'!$D$6,1,0)</f>
        <v>0</v>
      </c>
      <c r="D322">
        <f t="shared" si="19"/>
        <v>0</v>
      </c>
      <c r="E322">
        <f>IF(G322&gt;'Hours Calculation'!$D$6,1,0)</f>
        <v>0</v>
      </c>
      <c r="F322">
        <f>IF(G322&lt;'Hours Calculation'!$D$7,1,0)</f>
        <v>1</v>
      </c>
      <c r="G322" s="3">
        <f>G320+7</f>
        <v>37282</v>
      </c>
    </row>
    <row r="323" spans="1:7" x14ac:dyDescent="0.2">
      <c r="A323">
        <f t="shared" si="18"/>
        <v>0</v>
      </c>
      <c r="B323">
        <f>IF(G323='Hours Calculation'!$D$7,1,0)</f>
        <v>0</v>
      </c>
      <c r="C323">
        <f>IF(G323='Hours Calculation'!$D$6,1,0)</f>
        <v>0</v>
      </c>
      <c r="D323">
        <f t="shared" si="19"/>
        <v>0</v>
      </c>
      <c r="E323">
        <f>IF(G323&gt;'Hours Calculation'!$D$6,1,0)</f>
        <v>0</v>
      </c>
      <c r="F323">
        <f>IF(G323&lt;'Hours Calculation'!$D$7,1,0)</f>
        <v>1</v>
      </c>
      <c r="G323" s="3">
        <f>G322+1</f>
        <v>37283</v>
      </c>
    </row>
    <row r="324" spans="1:7" x14ac:dyDescent="0.2">
      <c r="A324">
        <f t="shared" si="18"/>
        <v>0</v>
      </c>
      <c r="B324">
        <f>IF(G324='Hours Calculation'!$D$7,1,0)</f>
        <v>0</v>
      </c>
      <c r="C324">
        <f>IF(G324='Hours Calculation'!$D$6,1,0)</f>
        <v>0</v>
      </c>
      <c r="D324">
        <f t="shared" si="19"/>
        <v>0</v>
      </c>
      <c r="E324">
        <f>IF(G324&gt;'Hours Calculation'!$D$6,1,0)</f>
        <v>0</v>
      </c>
      <c r="F324">
        <f>IF(G324&lt;'Hours Calculation'!$D$7,1,0)</f>
        <v>1</v>
      </c>
      <c r="G324" s="3">
        <f>G322+7</f>
        <v>37289</v>
      </c>
    </row>
    <row r="325" spans="1:7" x14ac:dyDescent="0.2">
      <c r="A325">
        <f t="shared" si="18"/>
        <v>0</v>
      </c>
      <c r="B325">
        <f>IF(G325='Hours Calculation'!$D$7,1,0)</f>
        <v>0</v>
      </c>
      <c r="C325">
        <f>IF(G325='Hours Calculation'!$D$6,1,0)</f>
        <v>0</v>
      </c>
      <c r="D325">
        <f t="shared" si="19"/>
        <v>0</v>
      </c>
      <c r="E325">
        <f>IF(G325&gt;'Hours Calculation'!$D$6,1,0)</f>
        <v>0</v>
      </c>
      <c r="F325">
        <f>IF(G325&lt;'Hours Calculation'!$D$7,1,0)</f>
        <v>1</v>
      </c>
      <c r="G325" s="3">
        <f>G324+1</f>
        <v>37290</v>
      </c>
    </row>
    <row r="326" spans="1:7" x14ac:dyDescent="0.2">
      <c r="A326">
        <f t="shared" si="18"/>
        <v>0</v>
      </c>
      <c r="B326">
        <f>IF(G326='Hours Calculation'!$D$7,1,0)</f>
        <v>0</v>
      </c>
      <c r="C326">
        <f>IF(G326='Hours Calculation'!$D$6,1,0)</f>
        <v>0</v>
      </c>
      <c r="D326">
        <f t="shared" si="19"/>
        <v>0</v>
      </c>
      <c r="E326">
        <f>IF(G326&gt;'Hours Calculation'!$D$6,1,0)</f>
        <v>0</v>
      </c>
      <c r="F326">
        <f>IF(G326&lt;'Hours Calculation'!$D$7,1,0)</f>
        <v>1</v>
      </c>
      <c r="G326" s="3">
        <f>G324+7</f>
        <v>37296</v>
      </c>
    </row>
    <row r="327" spans="1:7" x14ac:dyDescent="0.2">
      <c r="A327">
        <f t="shared" si="18"/>
        <v>0</v>
      </c>
      <c r="B327">
        <f>IF(G327='Hours Calculation'!$D$7,1,0)</f>
        <v>0</v>
      </c>
      <c r="C327">
        <f>IF(G327='Hours Calculation'!$D$6,1,0)</f>
        <v>0</v>
      </c>
      <c r="D327">
        <f t="shared" si="19"/>
        <v>0</v>
      </c>
      <c r="E327">
        <f>IF(G327&gt;'Hours Calculation'!$D$6,1,0)</f>
        <v>0</v>
      </c>
      <c r="F327">
        <f>IF(G327&lt;'Hours Calculation'!$D$7,1,0)</f>
        <v>1</v>
      </c>
      <c r="G327" s="3">
        <f>G326+1</f>
        <v>37297</v>
      </c>
    </row>
    <row r="328" spans="1:7" x14ac:dyDescent="0.2">
      <c r="A328">
        <f t="shared" si="18"/>
        <v>0</v>
      </c>
      <c r="B328">
        <f>IF(G328='Hours Calculation'!$D$7,1,0)</f>
        <v>0</v>
      </c>
      <c r="C328">
        <f>IF(G328='Hours Calculation'!$D$6,1,0)</f>
        <v>0</v>
      </c>
      <c r="D328">
        <f t="shared" si="19"/>
        <v>0</v>
      </c>
      <c r="E328">
        <f>IF(G328&gt;'Hours Calculation'!$D$6,1,0)</f>
        <v>0</v>
      </c>
      <c r="F328">
        <f>IF(G328&lt;'Hours Calculation'!$D$7,1,0)</f>
        <v>1</v>
      </c>
      <c r="G328" s="3">
        <f>G326+7</f>
        <v>37303</v>
      </c>
    </row>
    <row r="329" spans="1:7" x14ac:dyDescent="0.2">
      <c r="A329">
        <f t="shared" si="18"/>
        <v>0</v>
      </c>
      <c r="B329">
        <f>IF(G329='Hours Calculation'!$D$7,1,0)</f>
        <v>0</v>
      </c>
      <c r="C329">
        <f>IF(G329='Hours Calculation'!$D$6,1,0)</f>
        <v>0</v>
      </c>
      <c r="D329">
        <f t="shared" si="19"/>
        <v>0</v>
      </c>
      <c r="E329">
        <f>IF(G329&gt;'Hours Calculation'!$D$6,1,0)</f>
        <v>0</v>
      </c>
      <c r="F329">
        <f>IF(G329&lt;'Hours Calculation'!$D$7,1,0)</f>
        <v>1</v>
      </c>
      <c r="G329" s="3">
        <f>G328+1</f>
        <v>37304</v>
      </c>
    </row>
    <row r="330" spans="1:7" x14ac:dyDescent="0.2">
      <c r="A330">
        <f t="shared" si="18"/>
        <v>0</v>
      </c>
      <c r="B330">
        <f>IF(G330='Hours Calculation'!$D$7,1,0)</f>
        <v>0</v>
      </c>
      <c r="C330">
        <f>IF(G330='Hours Calculation'!$D$6,1,0)</f>
        <v>0</v>
      </c>
      <c r="D330">
        <f t="shared" si="19"/>
        <v>0</v>
      </c>
      <c r="E330">
        <f>IF(G330&gt;'Hours Calculation'!$D$6,1,0)</f>
        <v>0</v>
      </c>
      <c r="F330">
        <f>IF(G330&lt;'Hours Calculation'!$D$7,1,0)</f>
        <v>1</v>
      </c>
      <c r="G330" s="3">
        <f>G328+7</f>
        <v>37310</v>
      </c>
    </row>
    <row r="331" spans="1:7" x14ac:dyDescent="0.2">
      <c r="A331">
        <f t="shared" ref="A331:A394" si="20">SUM(B331:D331)</f>
        <v>0</v>
      </c>
      <c r="B331">
        <f>IF(G331='Hours Calculation'!$D$7,1,0)</f>
        <v>0</v>
      </c>
      <c r="C331">
        <f>IF(G331='Hours Calculation'!$D$6,1,0)</f>
        <v>0</v>
      </c>
      <c r="D331">
        <f t="shared" ref="D331:D394" si="21">IF(E331=F331,1,0)</f>
        <v>0</v>
      </c>
      <c r="E331">
        <f>IF(G331&gt;'Hours Calculation'!$D$6,1,0)</f>
        <v>0</v>
      </c>
      <c r="F331">
        <f>IF(G331&lt;'Hours Calculation'!$D$7,1,0)</f>
        <v>1</v>
      </c>
      <c r="G331" s="3">
        <f>G330+1</f>
        <v>37311</v>
      </c>
    </row>
    <row r="332" spans="1:7" x14ac:dyDescent="0.2">
      <c r="A332">
        <f t="shared" si="20"/>
        <v>0</v>
      </c>
      <c r="B332">
        <f>IF(G332='Hours Calculation'!$D$7,1,0)</f>
        <v>0</v>
      </c>
      <c r="C332">
        <f>IF(G332='Hours Calculation'!$D$6,1,0)</f>
        <v>0</v>
      </c>
      <c r="D332">
        <f t="shared" si="21"/>
        <v>0</v>
      </c>
      <c r="E332">
        <f>IF(G332&gt;'Hours Calculation'!$D$6,1,0)</f>
        <v>0</v>
      </c>
      <c r="F332">
        <f>IF(G332&lt;'Hours Calculation'!$D$7,1,0)</f>
        <v>1</v>
      </c>
      <c r="G332" s="3">
        <f>G330+7</f>
        <v>37317</v>
      </c>
    </row>
    <row r="333" spans="1:7" x14ac:dyDescent="0.2">
      <c r="A333">
        <f t="shared" si="20"/>
        <v>0</v>
      </c>
      <c r="B333">
        <f>IF(G333='Hours Calculation'!$D$7,1,0)</f>
        <v>0</v>
      </c>
      <c r="C333">
        <f>IF(G333='Hours Calculation'!$D$6,1,0)</f>
        <v>0</v>
      </c>
      <c r="D333">
        <f t="shared" si="21"/>
        <v>0</v>
      </c>
      <c r="E333">
        <f>IF(G333&gt;'Hours Calculation'!$D$6,1,0)</f>
        <v>0</v>
      </c>
      <c r="F333">
        <f>IF(G333&lt;'Hours Calculation'!$D$7,1,0)</f>
        <v>1</v>
      </c>
      <c r="G333" s="3">
        <f>G332+1</f>
        <v>37318</v>
      </c>
    </row>
    <row r="334" spans="1:7" x14ac:dyDescent="0.2">
      <c r="A334">
        <f t="shared" si="20"/>
        <v>0</v>
      </c>
      <c r="B334">
        <f>IF(G334='Hours Calculation'!$D$7,1,0)</f>
        <v>0</v>
      </c>
      <c r="C334">
        <f>IF(G334='Hours Calculation'!$D$6,1,0)</f>
        <v>0</v>
      </c>
      <c r="D334">
        <f t="shared" si="21"/>
        <v>0</v>
      </c>
      <c r="E334">
        <f>IF(G334&gt;'Hours Calculation'!$D$6,1,0)</f>
        <v>0</v>
      </c>
      <c r="F334">
        <f>IF(G334&lt;'Hours Calculation'!$D$7,1,0)</f>
        <v>1</v>
      </c>
      <c r="G334" s="3">
        <f>G332+7</f>
        <v>37324</v>
      </c>
    </row>
    <row r="335" spans="1:7" x14ac:dyDescent="0.2">
      <c r="A335">
        <f t="shared" si="20"/>
        <v>0</v>
      </c>
      <c r="B335">
        <f>IF(G335='Hours Calculation'!$D$7,1,0)</f>
        <v>0</v>
      </c>
      <c r="C335">
        <f>IF(G335='Hours Calculation'!$D$6,1,0)</f>
        <v>0</v>
      </c>
      <c r="D335">
        <f t="shared" si="21"/>
        <v>0</v>
      </c>
      <c r="E335">
        <f>IF(G335&gt;'Hours Calculation'!$D$6,1,0)</f>
        <v>0</v>
      </c>
      <c r="F335">
        <f>IF(G335&lt;'Hours Calculation'!$D$7,1,0)</f>
        <v>1</v>
      </c>
      <c r="G335" s="3">
        <f>G334+1</f>
        <v>37325</v>
      </c>
    </row>
    <row r="336" spans="1:7" x14ac:dyDescent="0.2">
      <c r="A336">
        <f t="shared" si="20"/>
        <v>0</v>
      </c>
      <c r="B336">
        <f>IF(G336='Hours Calculation'!$D$7,1,0)</f>
        <v>0</v>
      </c>
      <c r="C336">
        <f>IF(G336='Hours Calculation'!$D$6,1,0)</f>
        <v>0</v>
      </c>
      <c r="D336">
        <f t="shared" si="21"/>
        <v>0</v>
      </c>
      <c r="E336">
        <f>IF(G336&gt;'Hours Calculation'!$D$6,1,0)</f>
        <v>0</v>
      </c>
      <c r="F336">
        <f>IF(G336&lt;'Hours Calculation'!$D$7,1,0)</f>
        <v>1</v>
      </c>
      <c r="G336" s="3">
        <f>G334+7</f>
        <v>37331</v>
      </c>
    </row>
    <row r="337" spans="1:7" x14ac:dyDescent="0.2">
      <c r="A337">
        <f t="shared" si="20"/>
        <v>0</v>
      </c>
      <c r="B337">
        <f>IF(G337='Hours Calculation'!$D$7,1,0)</f>
        <v>0</v>
      </c>
      <c r="C337">
        <f>IF(G337='Hours Calculation'!$D$6,1,0)</f>
        <v>0</v>
      </c>
      <c r="D337">
        <f t="shared" si="21"/>
        <v>0</v>
      </c>
      <c r="E337">
        <f>IF(G337&gt;'Hours Calculation'!$D$6,1,0)</f>
        <v>0</v>
      </c>
      <c r="F337">
        <f>IF(G337&lt;'Hours Calculation'!$D$7,1,0)</f>
        <v>1</v>
      </c>
      <c r="G337" s="3">
        <f>G336+1</f>
        <v>37332</v>
      </c>
    </row>
    <row r="338" spans="1:7" x14ac:dyDescent="0.2">
      <c r="A338">
        <f t="shared" si="20"/>
        <v>0</v>
      </c>
      <c r="B338">
        <f>IF(G338='Hours Calculation'!$D$7,1,0)</f>
        <v>0</v>
      </c>
      <c r="C338">
        <f>IF(G338='Hours Calculation'!$D$6,1,0)</f>
        <v>0</v>
      </c>
      <c r="D338">
        <f t="shared" si="21"/>
        <v>0</v>
      </c>
      <c r="E338">
        <f>IF(G338&gt;'Hours Calculation'!$D$6,1,0)</f>
        <v>0</v>
      </c>
      <c r="F338">
        <f>IF(G338&lt;'Hours Calculation'!$D$7,1,0)</f>
        <v>1</v>
      </c>
      <c r="G338" s="3">
        <f>G336+7</f>
        <v>37338</v>
      </c>
    </row>
    <row r="339" spans="1:7" x14ac:dyDescent="0.2">
      <c r="A339">
        <f t="shared" si="20"/>
        <v>0</v>
      </c>
      <c r="B339">
        <f>IF(G339='Hours Calculation'!$D$7,1,0)</f>
        <v>0</v>
      </c>
      <c r="C339">
        <f>IF(G339='Hours Calculation'!$D$6,1,0)</f>
        <v>0</v>
      </c>
      <c r="D339">
        <f t="shared" si="21"/>
        <v>0</v>
      </c>
      <c r="E339">
        <f>IF(G339&gt;'Hours Calculation'!$D$6,1,0)</f>
        <v>0</v>
      </c>
      <c r="F339">
        <f>IF(G339&lt;'Hours Calculation'!$D$7,1,0)</f>
        <v>1</v>
      </c>
      <c r="G339" s="3">
        <f>G338+1</f>
        <v>37339</v>
      </c>
    </row>
    <row r="340" spans="1:7" x14ac:dyDescent="0.2">
      <c r="A340">
        <f t="shared" si="20"/>
        <v>0</v>
      </c>
      <c r="B340">
        <f>IF(G340='Hours Calculation'!$D$7,1,0)</f>
        <v>0</v>
      </c>
      <c r="C340">
        <f>IF(G340='Hours Calculation'!$D$6,1,0)</f>
        <v>0</v>
      </c>
      <c r="D340">
        <f t="shared" si="21"/>
        <v>0</v>
      </c>
      <c r="E340">
        <f>IF(G340&gt;'Hours Calculation'!$D$6,1,0)</f>
        <v>0</v>
      </c>
      <c r="F340">
        <f>IF(G340&lt;'Hours Calculation'!$D$7,1,0)</f>
        <v>1</v>
      </c>
      <c r="G340" s="3">
        <f>G338+7</f>
        <v>37345</v>
      </c>
    </row>
    <row r="341" spans="1:7" x14ac:dyDescent="0.2">
      <c r="A341">
        <f t="shared" si="20"/>
        <v>0</v>
      </c>
      <c r="B341">
        <f>IF(G341='Hours Calculation'!$D$7,1,0)</f>
        <v>0</v>
      </c>
      <c r="C341">
        <f>IF(G341='Hours Calculation'!$D$6,1,0)</f>
        <v>0</v>
      </c>
      <c r="D341">
        <f t="shared" si="21"/>
        <v>0</v>
      </c>
      <c r="E341">
        <f>IF(G341&gt;'Hours Calculation'!$D$6,1,0)</f>
        <v>0</v>
      </c>
      <c r="F341">
        <f>IF(G341&lt;'Hours Calculation'!$D$7,1,0)</f>
        <v>1</v>
      </c>
      <c r="G341" s="3">
        <f>G340+1</f>
        <v>37346</v>
      </c>
    </row>
    <row r="342" spans="1:7" x14ac:dyDescent="0.2">
      <c r="A342">
        <f t="shared" si="20"/>
        <v>0</v>
      </c>
      <c r="B342">
        <f>IF(G342='Hours Calculation'!$D$7,1,0)</f>
        <v>0</v>
      </c>
      <c r="C342">
        <f>IF(G342='Hours Calculation'!$D$6,1,0)</f>
        <v>0</v>
      </c>
      <c r="D342">
        <f t="shared" si="21"/>
        <v>0</v>
      </c>
      <c r="E342">
        <f>IF(G342&gt;'Hours Calculation'!$D$6,1,0)</f>
        <v>0</v>
      </c>
      <c r="F342">
        <f>IF(G342&lt;'Hours Calculation'!$D$7,1,0)</f>
        <v>1</v>
      </c>
      <c r="G342" s="3">
        <f>G340+7</f>
        <v>37352</v>
      </c>
    </row>
    <row r="343" spans="1:7" x14ac:dyDescent="0.2">
      <c r="A343">
        <f t="shared" si="20"/>
        <v>0</v>
      </c>
      <c r="B343">
        <f>IF(G343='Hours Calculation'!$D$7,1,0)</f>
        <v>0</v>
      </c>
      <c r="C343">
        <f>IF(G343='Hours Calculation'!$D$6,1,0)</f>
        <v>0</v>
      </c>
      <c r="D343">
        <f t="shared" si="21"/>
        <v>0</v>
      </c>
      <c r="E343">
        <f>IF(G343&gt;'Hours Calculation'!$D$6,1,0)</f>
        <v>0</v>
      </c>
      <c r="F343">
        <f>IF(G343&lt;'Hours Calculation'!$D$7,1,0)</f>
        <v>1</v>
      </c>
      <c r="G343" s="3">
        <f>G342+1</f>
        <v>37353</v>
      </c>
    </row>
    <row r="344" spans="1:7" x14ac:dyDescent="0.2">
      <c r="A344">
        <f t="shared" si="20"/>
        <v>0</v>
      </c>
      <c r="B344">
        <f>IF(G344='Hours Calculation'!$D$7,1,0)</f>
        <v>0</v>
      </c>
      <c r="C344">
        <f>IF(G344='Hours Calculation'!$D$6,1,0)</f>
        <v>0</v>
      </c>
      <c r="D344">
        <f t="shared" si="21"/>
        <v>0</v>
      </c>
      <c r="E344">
        <f>IF(G344&gt;'Hours Calculation'!$D$6,1,0)</f>
        <v>0</v>
      </c>
      <c r="F344">
        <f>IF(G344&lt;'Hours Calculation'!$D$7,1,0)</f>
        <v>1</v>
      </c>
      <c r="G344" s="3">
        <f>G342+7</f>
        <v>37359</v>
      </c>
    </row>
    <row r="345" spans="1:7" x14ac:dyDescent="0.2">
      <c r="A345">
        <f t="shared" si="20"/>
        <v>0</v>
      </c>
      <c r="B345">
        <f>IF(G345='Hours Calculation'!$D$7,1,0)</f>
        <v>0</v>
      </c>
      <c r="C345">
        <f>IF(G345='Hours Calculation'!$D$6,1,0)</f>
        <v>0</v>
      </c>
      <c r="D345">
        <f t="shared" si="21"/>
        <v>0</v>
      </c>
      <c r="E345">
        <f>IF(G345&gt;'Hours Calculation'!$D$6,1,0)</f>
        <v>0</v>
      </c>
      <c r="F345">
        <f>IF(G345&lt;'Hours Calculation'!$D$7,1,0)</f>
        <v>1</v>
      </c>
      <c r="G345" s="3">
        <f>G344+1</f>
        <v>37360</v>
      </c>
    </row>
    <row r="346" spans="1:7" x14ac:dyDescent="0.2">
      <c r="A346">
        <f t="shared" si="20"/>
        <v>0</v>
      </c>
      <c r="B346">
        <f>IF(G346='Hours Calculation'!$D$7,1,0)</f>
        <v>0</v>
      </c>
      <c r="C346">
        <f>IF(G346='Hours Calculation'!$D$6,1,0)</f>
        <v>0</v>
      </c>
      <c r="D346">
        <f t="shared" si="21"/>
        <v>0</v>
      </c>
      <c r="E346">
        <f>IF(G346&gt;'Hours Calculation'!$D$6,1,0)</f>
        <v>0</v>
      </c>
      <c r="F346">
        <f>IF(G346&lt;'Hours Calculation'!$D$7,1,0)</f>
        <v>1</v>
      </c>
      <c r="G346" s="3">
        <f>G344+7</f>
        <v>37366</v>
      </c>
    </row>
    <row r="347" spans="1:7" x14ac:dyDescent="0.2">
      <c r="A347">
        <f t="shared" si="20"/>
        <v>0</v>
      </c>
      <c r="B347">
        <f>IF(G347='Hours Calculation'!$D$7,1,0)</f>
        <v>0</v>
      </c>
      <c r="C347">
        <f>IF(G347='Hours Calculation'!$D$6,1,0)</f>
        <v>0</v>
      </c>
      <c r="D347">
        <f t="shared" si="21"/>
        <v>0</v>
      </c>
      <c r="E347">
        <f>IF(G347&gt;'Hours Calculation'!$D$6,1,0)</f>
        <v>0</v>
      </c>
      <c r="F347">
        <f>IF(G347&lt;'Hours Calculation'!$D$7,1,0)</f>
        <v>1</v>
      </c>
      <c r="G347" s="3">
        <f>G346+1</f>
        <v>37367</v>
      </c>
    </row>
    <row r="348" spans="1:7" x14ac:dyDescent="0.2">
      <c r="A348">
        <f t="shared" si="20"/>
        <v>0</v>
      </c>
      <c r="B348">
        <f>IF(G348='Hours Calculation'!$D$7,1,0)</f>
        <v>0</v>
      </c>
      <c r="C348">
        <f>IF(G348='Hours Calculation'!$D$6,1,0)</f>
        <v>0</v>
      </c>
      <c r="D348">
        <f t="shared" si="21"/>
        <v>0</v>
      </c>
      <c r="E348">
        <f>IF(G348&gt;'Hours Calculation'!$D$6,1,0)</f>
        <v>0</v>
      </c>
      <c r="F348">
        <f>IF(G348&lt;'Hours Calculation'!$D$7,1,0)</f>
        <v>1</v>
      </c>
      <c r="G348" s="3">
        <f>G346+7</f>
        <v>37373</v>
      </c>
    </row>
    <row r="349" spans="1:7" x14ac:dyDescent="0.2">
      <c r="A349">
        <f t="shared" si="20"/>
        <v>0</v>
      </c>
      <c r="B349">
        <f>IF(G349='Hours Calculation'!$D$7,1,0)</f>
        <v>0</v>
      </c>
      <c r="C349">
        <f>IF(G349='Hours Calculation'!$D$6,1,0)</f>
        <v>0</v>
      </c>
      <c r="D349">
        <f t="shared" si="21"/>
        <v>0</v>
      </c>
      <c r="E349">
        <f>IF(G349&gt;'Hours Calculation'!$D$6,1,0)</f>
        <v>0</v>
      </c>
      <c r="F349">
        <f>IF(G349&lt;'Hours Calculation'!$D$7,1,0)</f>
        <v>1</v>
      </c>
      <c r="G349" s="3">
        <f>G348+1</f>
        <v>37374</v>
      </c>
    </row>
    <row r="350" spans="1:7" x14ac:dyDescent="0.2">
      <c r="A350">
        <f t="shared" si="20"/>
        <v>0</v>
      </c>
      <c r="B350">
        <f>IF(G350='Hours Calculation'!$D$7,1,0)</f>
        <v>0</v>
      </c>
      <c r="C350">
        <f>IF(G350='Hours Calculation'!$D$6,1,0)</f>
        <v>0</v>
      </c>
      <c r="D350">
        <f t="shared" si="21"/>
        <v>0</v>
      </c>
      <c r="E350">
        <f>IF(G350&gt;'Hours Calculation'!$D$6,1,0)</f>
        <v>0</v>
      </c>
      <c r="F350">
        <f>IF(G350&lt;'Hours Calculation'!$D$7,1,0)</f>
        <v>1</v>
      </c>
      <c r="G350" s="3">
        <f>G348+7</f>
        <v>37380</v>
      </c>
    </row>
    <row r="351" spans="1:7" x14ac:dyDescent="0.2">
      <c r="A351">
        <f t="shared" si="20"/>
        <v>0</v>
      </c>
      <c r="B351">
        <f>IF(G351='Hours Calculation'!$D$7,1,0)</f>
        <v>0</v>
      </c>
      <c r="C351">
        <f>IF(G351='Hours Calculation'!$D$6,1,0)</f>
        <v>0</v>
      </c>
      <c r="D351">
        <f t="shared" si="21"/>
        <v>0</v>
      </c>
      <c r="E351">
        <f>IF(G351&gt;'Hours Calculation'!$D$6,1,0)</f>
        <v>0</v>
      </c>
      <c r="F351">
        <f>IF(G351&lt;'Hours Calculation'!$D$7,1,0)</f>
        <v>1</v>
      </c>
      <c r="G351" s="3">
        <f>G350+1</f>
        <v>37381</v>
      </c>
    </row>
    <row r="352" spans="1:7" x14ac:dyDescent="0.2">
      <c r="A352">
        <f t="shared" si="20"/>
        <v>0</v>
      </c>
      <c r="B352">
        <f>IF(G352='Hours Calculation'!$D$7,1,0)</f>
        <v>0</v>
      </c>
      <c r="C352">
        <f>IF(G352='Hours Calculation'!$D$6,1,0)</f>
        <v>0</v>
      </c>
      <c r="D352">
        <f t="shared" si="21"/>
        <v>0</v>
      </c>
      <c r="E352">
        <f>IF(G352&gt;'Hours Calculation'!$D$6,1,0)</f>
        <v>0</v>
      </c>
      <c r="F352">
        <f>IF(G352&lt;'Hours Calculation'!$D$7,1,0)</f>
        <v>1</v>
      </c>
      <c r="G352" s="3">
        <f>G350+7</f>
        <v>37387</v>
      </c>
    </row>
    <row r="353" spans="1:7" x14ac:dyDescent="0.2">
      <c r="A353">
        <f t="shared" si="20"/>
        <v>0</v>
      </c>
      <c r="B353">
        <f>IF(G353='Hours Calculation'!$D$7,1,0)</f>
        <v>0</v>
      </c>
      <c r="C353">
        <f>IF(G353='Hours Calculation'!$D$6,1,0)</f>
        <v>0</v>
      </c>
      <c r="D353">
        <f t="shared" si="21"/>
        <v>0</v>
      </c>
      <c r="E353">
        <f>IF(G353&gt;'Hours Calculation'!$D$6,1,0)</f>
        <v>0</v>
      </c>
      <c r="F353">
        <f>IF(G353&lt;'Hours Calculation'!$D$7,1,0)</f>
        <v>1</v>
      </c>
      <c r="G353" s="3">
        <f>G352+1</f>
        <v>37388</v>
      </c>
    </row>
    <row r="354" spans="1:7" x14ac:dyDescent="0.2">
      <c r="A354">
        <f t="shared" si="20"/>
        <v>0</v>
      </c>
      <c r="B354">
        <f>IF(G354='Hours Calculation'!$D$7,1,0)</f>
        <v>0</v>
      </c>
      <c r="C354">
        <f>IF(G354='Hours Calculation'!$D$6,1,0)</f>
        <v>0</v>
      </c>
      <c r="D354">
        <f t="shared" si="21"/>
        <v>0</v>
      </c>
      <c r="E354">
        <f>IF(G354&gt;'Hours Calculation'!$D$6,1,0)</f>
        <v>0</v>
      </c>
      <c r="F354">
        <f>IF(G354&lt;'Hours Calculation'!$D$7,1,0)</f>
        <v>1</v>
      </c>
      <c r="G354" s="3">
        <f>G352+7</f>
        <v>37394</v>
      </c>
    </row>
    <row r="355" spans="1:7" x14ac:dyDescent="0.2">
      <c r="A355">
        <f t="shared" si="20"/>
        <v>0</v>
      </c>
      <c r="B355">
        <f>IF(G355='Hours Calculation'!$D$7,1,0)</f>
        <v>0</v>
      </c>
      <c r="C355">
        <f>IF(G355='Hours Calculation'!$D$6,1,0)</f>
        <v>0</v>
      </c>
      <c r="D355">
        <f t="shared" si="21"/>
        <v>0</v>
      </c>
      <c r="E355">
        <f>IF(G355&gt;'Hours Calculation'!$D$6,1,0)</f>
        <v>0</v>
      </c>
      <c r="F355">
        <f>IF(G355&lt;'Hours Calculation'!$D$7,1,0)</f>
        <v>1</v>
      </c>
      <c r="G355" s="3">
        <f>G354+1</f>
        <v>37395</v>
      </c>
    </row>
    <row r="356" spans="1:7" x14ac:dyDescent="0.2">
      <c r="A356">
        <f t="shared" si="20"/>
        <v>0</v>
      </c>
      <c r="B356">
        <f>IF(G356='Hours Calculation'!$D$7,1,0)</f>
        <v>0</v>
      </c>
      <c r="C356">
        <f>IF(G356='Hours Calculation'!$D$6,1,0)</f>
        <v>0</v>
      </c>
      <c r="D356">
        <f t="shared" si="21"/>
        <v>0</v>
      </c>
      <c r="E356">
        <f>IF(G356&gt;'Hours Calculation'!$D$6,1,0)</f>
        <v>0</v>
      </c>
      <c r="F356">
        <f>IF(G356&lt;'Hours Calculation'!$D$7,1,0)</f>
        <v>1</v>
      </c>
      <c r="G356" s="3">
        <f>G354+7</f>
        <v>37401</v>
      </c>
    </row>
    <row r="357" spans="1:7" x14ac:dyDescent="0.2">
      <c r="A357">
        <f t="shared" si="20"/>
        <v>0</v>
      </c>
      <c r="B357">
        <f>IF(G357='Hours Calculation'!$D$7,1,0)</f>
        <v>0</v>
      </c>
      <c r="C357">
        <f>IF(G357='Hours Calculation'!$D$6,1,0)</f>
        <v>0</v>
      </c>
      <c r="D357">
        <f t="shared" si="21"/>
        <v>0</v>
      </c>
      <c r="E357">
        <f>IF(G357&gt;'Hours Calculation'!$D$6,1,0)</f>
        <v>0</v>
      </c>
      <c r="F357">
        <f>IF(G357&lt;'Hours Calculation'!$D$7,1,0)</f>
        <v>1</v>
      </c>
      <c r="G357" s="3">
        <f>G356+1</f>
        <v>37402</v>
      </c>
    </row>
    <row r="358" spans="1:7" x14ac:dyDescent="0.2">
      <c r="A358">
        <f t="shared" si="20"/>
        <v>0</v>
      </c>
      <c r="B358">
        <f>IF(G358='Hours Calculation'!$D$7,1,0)</f>
        <v>0</v>
      </c>
      <c r="C358">
        <f>IF(G358='Hours Calculation'!$D$6,1,0)</f>
        <v>0</v>
      </c>
      <c r="D358">
        <f t="shared" si="21"/>
        <v>0</v>
      </c>
      <c r="E358">
        <f>IF(G358&gt;'Hours Calculation'!$D$6,1,0)</f>
        <v>0</v>
      </c>
      <c r="F358">
        <f>IF(G358&lt;'Hours Calculation'!$D$7,1,0)</f>
        <v>1</v>
      </c>
      <c r="G358" s="3">
        <f>G356+7</f>
        <v>37408</v>
      </c>
    </row>
    <row r="359" spans="1:7" x14ac:dyDescent="0.2">
      <c r="A359">
        <f t="shared" si="20"/>
        <v>0</v>
      </c>
      <c r="B359">
        <f>IF(G359='Hours Calculation'!$D$7,1,0)</f>
        <v>0</v>
      </c>
      <c r="C359">
        <f>IF(G359='Hours Calculation'!$D$6,1,0)</f>
        <v>0</v>
      </c>
      <c r="D359">
        <f t="shared" si="21"/>
        <v>0</v>
      </c>
      <c r="E359">
        <f>IF(G359&gt;'Hours Calculation'!$D$6,1,0)</f>
        <v>0</v>
      </c>
      <c r="F359">
        <f>IF(G359&lt;'Hours Calculation'!$D$7,1,0)</f>
        <v>1</v>
      </c>
      <c r="G359" s="3">
        <f>G358+1</f>
        <v>37409</v>
      </c>
    </row>
    <row r="360" spans="1:7" x14ac:dyDescent="0.2">
      <c r="A360">
        <f t="shared" si="20"/>
        <v>0</v>
      </c>
      <c r="B360">
        <f>IF(G360='Hours Calculation'!$D$7,1,0)</f>
        <v>0</v>
      </c>
      <c r="C360">
        <f>IF(G360='Hours Calculation'!$D$6,1,0)</f>
        <v>0</v>
      </c>
      <c r="D360">
        <f t="shared" si="21"/>
        <v>0</v>
      </c>
      <c r="E360">
        <f>IF(G360&gt;'Hours Calculation'!$D$6,1,0)</f>
        <v>0</v>
      </c>
      <c r="F360">
        <f>IF(G360&lt;'Hours Calculation'!$D$7,1,0)</f>
        <v>1</v>
      </c>
      <c r="G360" s="3">
        <f>G358+7</f>
        <v>37415</v>
      </c>
    </row>
    <row r="361" spans="1:7" x14ac:dyDescent="0.2">
      <c r="A361">
        <f t="shared" si="20"/>
        <v>0</v>
      </c>
      <c r="B361">
        <f>IF(G361='Hours Calculation'!$D$7,1,0)</f>
        <v>0</v>
      </c>
      <c r="C361">
        <f>IF(G361='Hours Calculation'!$D$6,1,0)</f>
        <v>0</v>
      </c>
      <c r="D361">
        <f t="shared" si="21"/>
        <v>0</v>
      </c>
      <c r="E361">
        <f>IF(G361&gt;'Hours Calculation'!$D$6,1,0)</f>
        <v>0</v>
      </c>
      <c r="F361">
        <f>IF(G361&lt;'Hours Calculation'!$D$7,1,0)</f>
        <v>1</v>
      </c>
      <c r="G361" s="3">
        <f>G360+1</f>
        <v>37416</v>
      </c>
    </row>
    <row r="362" spans="1:7" x14ac:dyDescent="0.2">
      <c r="A362">
        <f t="shared" si="20"/>
        <v>0</v>
      </c>
      <c r="B362">
        <f>IF(G362='Hours Calculation'!$D$7,1,0)</f>
        <v>0</v>
      </c>
      <c r="C362">
        <f>IF(G362='Hours Calculation'!$D$6,1,0)</f>
        <v>0</v>
      </c>
      <c r="D362">
        <f t="shared" si="21"/>
        <v>0</v>
      </c>
      <c r="E362">
        <f>IF(G362&gt;'Hours Calculation'!$D$6,1,0)</f>
        <v>0</v>
      </c>
      <c r="F362">
        <f>IF(G362&lt;'Hours Calculation'!$D$7,1,0)</f>
        <v>1</v>
      </c>
      <c r="G362" s="3">
        <f>G360+7</f>
        <v>37422</v>
      </c>
    </row>
    <row r="363" spans="1:7" x14ac:dyDescent="0.2">
      <c r="A363">
        <f t="shared" si="20"/>
        <v>0</v>
      </c>
      <c r="B363">
        <f>IF(G363='Hours Calculation'!$D$7,1,0)</f>
        <v>0</v>
      </c>
      <c r="C363">
        <f>IF(G363='Hours Calculation'!$D$6,1,0)</f>
        <v>0</v>
      </c>
      <c r="D363">
        <f t="shared" si="21"/>
        <v>0</v>
      </c>
      <c r="E363">
        <f>IF(G363&gt;'Hours Calculation'!$D$6,1,0)</f>
        <v>0</v>
      </c>
      <c r="F363">
        <f>IF(G363&lt;'Hours Calculation'!$D$7,1,0)</f>
        <v>1</v>
      </c>
      <c r="G363" s="3">
        <f>G362+1</f>
        <v>37423</v>
      </c>
    </row>
    <row r="364" spans="1:7" x14ac:dyDescent="0.2">
      <c r="A364">
        <f t="shared" si="20"/>
        <v>0</v>
      </c>
      <c r="B364">
        <f>IF(G364='Hours Calculation'!$D$7,1,0)</f>
        <v>0</v>
      </c>
      <c r="C364">
        <f>IF(G364='Hours Calculation'!$D$6,1,0)</f>
        <v>0</v>
      </c>
      <c r="D364">
        <f t="shared" si="21"/>
        <v>0</v>
      </c>
      <c r="E364">
        <f>IF(G364&gt;'Hours Calculation'!$D$6,1,0)</f>
        <v>0</v>
      </c>
      <c r="F364">
        <f>IF(G364&lt;'Hours Calculation'!$D$7,1,0)</f>
        <v>1</v>
      </c>
      <c r="G364" s="3">
        <f>G362+7</f>
        <v>37429</v>
      </c>
    </row>
    <row r="365" spans="1:7" x14ac:dyDescent="0.2">
      <c r="A365">
        <f t="shared" si="20"/>
        <v>0</v>
      </c>
      <c r="B365">
        <f>IF(G365='Hours Calculation'!$D$7,1,0)</f>
        <v>0</v>
      </c>
      <c r="C365">
        <f>IF(G365='Hours Calculation'!$D$6,1,0)</f>
        <v>0</v>
      </c>
      <c r="D365">
        <f t="shared" si="21"/>
        <v>0</v>
      </c>
      <c r="E365">
        <f>IF(G365&gt;'Hours Calculation'!$D$6,1,0)</f>
        <v>0</v>
      </c>
      <c r="F365">
        <f>IF(G365&lt;'Hours Calculation'!$D$7,1,0)</f>
        <v>1</v>
      </c>
      <c r="G365" s="3">
        <f>G364+1</f>
        <v>37430</v>
      </c>
    </row>
    <row r="366" spans="1:7" x14ac:dyDescent="0.2">
      <c r="A366">
        <f t="shared" si="20"/>
        <v>0</v>
      </c>
      <c r="B366">
        <f>IF(G366='Hours Calculation'!$D$7,1,0)</f>
        <v>0</v>
      </c>
      <c r="C366">
        <f>IF(G366='Hours Calculation'!$D$6,1,0)</f>
        <v>0</v>
      </c>
      <c r="D366">
        <f t="shared" si="21"/>
        <v>0</v>
      </c>
      <c r="E366">
        <f>IF(G366&gt;'Hours Calculation'!$D$6,1,0)</f>
        <v>0</v>
      </c>
      <c r="F366">
        <f>IF(G366&lt;'Hours Calculation'!$D$7,1,0)</f>
        <v>1</v>
      </c>
      <c r="G366" s="3">
        <f>G364+7</f>
        <v>37436</v>
      </c>
    </row>
    <row r="367" spans="1:7" x14ac:dyDescent="0.2">
      <c r="A367">
        <f t="shared" si="20"/>
        <v>0</v>
      </c>
      <c r="B367">
        <f>IF(G367='Hours Calculation'!$D$7,1,0)</f>
        <v>0</v>
      </c>
      <c r="C367">
        <f>IF(G367='Hours Calculation'!$D$6,1,0)</f>
        <v>0</v>
      </c>
      <c r="D367">
        <f t="shared" si="21"/>
        <v>0</v>
      </c>
      <c r="E367">
        <f>IF(G367&gt;'Hours Calculation'!$D$6,1,0)</f>
        <v>0</v>
      </c>
      <c r="F367">
        <f>IF(G367&lt;'Hours Calculation'!$D$7,1,0)</f>
        <v>1</v>
      </c>
      <c r="G367" s="3">
        <f>G366+1</f>
        <v>37437</v>
      </c>
    </row>
    <row r="368" spans="1:7" x14ac:dyDescent="0.2">
      <c r="A368">
        <f t="shared" si="20"/>
        <v>0</v>
      </c>
      <c r="B368">
        <f>IF(G368='Hours Calculation'!$D$7,1,0)</f>
        <v>0</v>
      </c>
      <c r="C368">
        <f>IF(G368='Hours Calculation'!$D$6,1,0)</f>
        <v>0</v>
      </c>
      <c r="D368">
        <f t="shared" si="21"/>
        <v>0</v>
      </c>
      <c r="E368">
        <f>IF(G368&gt;'Hours Calculation'!$D$6,1,0)</f>
        <v>0</v>
      </c>
      <c r="F368">
        <f>IF(G368&lt;'Hours Calculation'!$D$7,1,0)</f>
        <v>1</v>
      </c>
      <c r="G368" s="3">
        <f>G366+7</f>
        <v>37443</v>
      </c>
    </row>
    <row r="369" spans="1:7" x14ac:dyDescent="0.2">
      <c r="A369">
        <f t="shared" si="20"/>
        <v>0</v>
      </c>
      <c r="B369">
        <f>IF(G369='Hours Calculation'!$D$7,1,0)</f>
        <v>0</v>
      </c>
      <c r="C369">
        <f>IF(G369='Hours Calculation'!$D$6,1,0)</f>
        <v>0</v>
      </c>
      <c r="D369">
        <f t="shared" si="21"/>
        <v>0</v>
      </c>
      <c r="E369">
        <f>IF(G369&gt;'Hours Calculation'!$D$6,1,0)</f>
        <v>0</v>
      </c>
      <c r="F369">
        <f>IF(G369&lt;'Hours Calculation'!$D$7,1,0)</f>
        <v>1</v>
      </c>
      <c r="G369" s="3">
        <f>G368+1</f>
        <v>37444</v>
      </c>
    </row>
    <row r="370" spans="1:7" x14ac:dyDescent="0.2">
      <c r="A370">
        <f t="shared" si="20"/>
        <v>0</v>
      </c>
      <c r="B370">
        <f>IF(G370='Hours Calculation'!$D$7,1,0)</f>
        <v>0</v>
      </c>
      <c r="C370">
        <f>IF(G370='Hours Calculation'!$D$6,1,0)</f>
        <v>0</v>
      </c>
      <c r="D370">
        <f t="shared" si="21"/>
        <v>0</v>
      </c>
      <c r="E370">
        <f>IF(G370&gt;'Hours Calculation'!$D$6,1,0)</f>
        <v>0</v>
      </c>
      <c r="F370">
        <f>IF(G370&lt;'Hours Calculation'!$D$7,1,0)</f>
        <v>1</v>
      </c>
      <c r="G370" s="3">
        <f>G368+7</f>
        <v>37450</v>
      </c>
    </row>
    <row r="371" spans="1:7" x14ac:dyDescent="0.2">
      <c r="A371">
        <f t="shared" si="20"/>
        <v>0</v>
      </c>
      <c r="B371">
        <f>IF(G371='Hours Calculation'!$D$7,1,0)</f>
        <v>0</v>
      </c>
      <c r="C371">
        <f>IF(G371='Hours Calculation'!$D$6,1,0)</f>
        <v>0</v>
      </c>
      <c r="D371">
        <f t="shared" si="21"/>
        <v>0</v>
      </c>
      <c r="E371">
        <f>IF(G371&gt;'Hours Calculation'!$D$6,1,0)</f>
        <v>0</v>
      </c>
      <c r="F371">
        <f>IF(G371&lt;'Hours Calculation'!$D$7,1,0)</f>
        <v>1</v>
      </c>
      <c r="G371" s="3">
        <f>G370+1</f>
        <v>37451</v>
      </c>
    </row>
    <row r="372" spans="1:7" x14ac:dyDescent="0.2">
      <c r="A372">
        <f t="shared" si="20"/>
        <v>0</v>
      </c>
      <c r="B372">
        <f>IF(G372='Hours Calculation'!$D$7,1,0)</f>
        <v>0</v>
      </c>
      <c r="C372">
        <f>IF(G372='Hours Calculation'!$D$6,1,0)</f>
        <v>0</v>
      </c>
      <c r="D372">
        <f t="shared" si="21"/>
        <v>0</v>
      </c>
      <c r="E372">
        <f>IF(G372&gt;'Hours Calculation'!$D$6,1,0)</f>
        <v>0</v>
      </c>
      <c r="F372">
        <f>IF(G372&lt;'Hours Calculation'!$D$7,1,0)</f>
        <v>1</v>
      </c>
      <c r="G372" s="3">
        <f>G370+7</f>
        <v>37457</v>
      </c>
    </row>
    <row r="373" spans="1:7" x14ac:dyDescent="0.2">
      <c r="A373">
        <f t="shared" si="20"/>
        <v>0</v>
      </c>
      <c r="B373">
        <f>IF(G373='Hours Calculation'!$D$7,1,0)</f>
        <v>0</v>
      </c>
      <c r="C373">
        <f>IF(G373='Hours Calculation'!$D$6,1,0)</f>
        <v>0</v>
      </c>
      <c r="D373">
        <f t="shared" si="21"/>
        <v>0</v>
      </c>
      <c r="E373">
        <f>IF(G373&gt;'Hours Calculation'!$D$6,1,0)</f>
        <v>0</v>
      </c>
      <c r="F373">
        <f>IF(G373&lt;'Hours Calculation'!$D$7,1,0)</f>
        <v>1</v>
      </c>
      <c r="G373" s="3">
        <f>G372+1</f>
        <v>37458</v>
      </c>
    </row>
    <row r="374" spans="1:7" x14ac:dyDescent="0.2">
      <c r="A374">
        <f t="shared" si="20"/>
        <v>0</v>
      </c>
      <c r="B374">
        <f>IF(G374='Hours Calculation'!$D$7,1,0)</f>
        <v>0</v>
      </c>
      <c r="C374">
        <f>IF(G374='Hours Calculation'!$D$6,1,0)</f>
        <v>0</v>
      </c>
      <c r="D374">
        <f t="shared" si="21"/>
        <v>0</v>
      </c>
      <c r="E374">
        <f>IF(G374&gt;'Hours Calculation'!$D$6,1,0)</f>
        <v>0</v>
      </c>
      <c r="F374">
        <f>IF(G374&lt;'Hours Calculation'!$D$7,1,0)</f>
        <v>1</v>
      </c>
      <c r="G374" s="3">
        <f>G372+7</f>
        <v>37464</v>
      </c>
    </row>
    <row r="375" spans="1:7" x14ac:dyDescent="0.2">
      <c r="A375">
        <f t="shared" si="20"/>
        <v>0</v>
      </c>
      <c r="B375">
        <f>IF(G375='Hours Calculation'!$D$7,1,0)</f>
        <v>0</v>
      </c>
      <c r="C375">
        <f>IF(G375='Hours Calculation'!$D$6,1,0)</f>
        <v>0</v>
      </c>
      <c r="D375">
        <f t="shared" si="21"/>
        <v>0</v>
      </c>
      <c r="E375">
        <f>IF(G375&gt;'Hours Calculation'!$D$6,1,0)</f>
        <v>0</v>
      </c>
      <c r="F375">
        <f>IF(G375&lt;'Hours Calculation'!$D$7,1,0)</f>
        <v>1</v>
      </c>
      <c r="G375" s="3">
        <f>G374+1</f>
        <v>37465</v>
      </c>
    </row>
    <row r="376" spans="1:7" x14ac:dyDescent="0.2">
      <c r="A376">
        <f t="shared" si="20"/>
        <v>0</v>
      </c>
      <c r="B376">
        <f>IF(G376='Hours Calculation'!$D$7,1,0)</f>
        <v>0</v>
      </c>
      <c r="C376">
        <f>IF(G376='Hours Calculation'!$D$6,1,0)</f>
        <v>0</v>
      </c>
      <c r="D376">
        <f t="shared" si="21"/>
        <v>0</v>
      </c>
      <c r="E376">
        <f>IF(G376&gt;'Hours Calculation'!$D$6,1,0)</f>
        <v>0</v>
      </c>
      <c r="F376">
        <f>IF(G376&lt;'Hours Calculation'!$D$7,1,0)</f>
        <v>1</v>
      </c>
      <c r="G376" s="3">
        <f>G374+7</f>
        <v>37471</v>
      </c>
    </row>
    <row r="377" spans="1:7" x14ac:dyDescent="0.2">
      <c r="A377">
        <f t="shared" si="20"/>
        <v>0</v>
      </c>
      <c r="B377">
        <f>IF(G377='Hours Calculation'!$D$7,1,0)</f>
        <v>0</v>
      </c>
      <c r="C377">
        <f>IF(G377='Hours Calculation'!$D$6,1,0)</f>
        <v>0</v>
      </c>
      <c r="D377">
        <f t="shared" si="21"/>
        <v>0</v>
      </c>
      <c r="E377">
        <f>IF(G377&gt;'Hours Calculation'!$D$6,1,0)</f>
        <v>0</v>
      </c>
      <c r="F377">
        <f>IF(G377&lt;'Hours Calculation'!$D$7,1,0)</f>
        <v>1</v>
      </c>
      <c r="G377" s="3">
        <f>G376+1</f>
        <v>37472</v>
      </c>
    </row>
    <row r="378" spans="1:7" x14ac:dyDescent="0.2">
      <c r="A378">
        <f t="shared" si="20"/>
        <v>0</v>
      </c>
      <c r="B378">
        <f>IF(G378='Hours Calculation'!$D$7,1,0)</f>
        <v>0</v>
      </c>
      <c r="C378">
        <f>IF(G378='Hours Calculation'!$D$6,1,0)</f>
        <v>0</v>
      </c>
      <c r="D378">
        <f t="shared" si="21"/>
        <v>0</v>
      </c>
      <c r="E378">
        <f>IF(G378&gt;'Hours Calculation'!$D$6,1,0)</f>
        <v>0</v>
      </c>
      <c r="F378">
        <f>IF(G378&lt;'Hours Calculation'!$D$7,1,0)</f>
        <v>1</v>
      </c>
      <c r="G378" s="3">
        <f>G376+7</f>
        <v>37478</v>
      </c>
    </row>
    <row r="379" spans="1:7" x14ac:dyDescent="0.2">
      <c r="A379">
        <f t="shared" si="20"/>
        <v>0</v>
      </c>
      <c r="B379">
        <f>IF(G379='Hours Calculation'!$D$7,1,0)</f>
        <v>0</v>
      </c>
      <c r="C379">
        <f>IF(G379='Hours Calculation'!$D$6,1,0)</f>
        <v>0</v>
      </c>
      <c r="D379">
        <f t="shared" si="21"/>
        <v>0</v>
      </c>
      <c r="E379">
        <f>IF(G379&gt;'Hours Calculation'!$D$6,1,0)</f>
        <v>0</v>
      </c>
      <c r="F379">
        <f>IF(G379&lt;'Hours Calculation'!$D$7,1,0)</f>
        <v>1</v>
      </c>
      <c r="G379" s="3">
        <f>G378+1</f>
        <v>37479</v>
      </c>
    </row>
    <row r="380" spans="1:7" x14ac:dyDescent="0.2">
      <c r="A380">
        <f t="shared" si="20"/>
        <v>0</v>
      </c>
      <c r="B380">
        <f>IF(G380='Hours Calculation'!$D$7,1,0)</f>
        <v>0</v>
      </c>
      <c r="C380">
        <f>IF(G380='Hours Calculation'!$D$6,1,0)</f>
        <v>0</v>
      </c>
      <c r="D380">
        <f t="shared" si="21"/>
        <v>0</v>
      </c>
      <c r="E380">
        <f>IF(G380&gt;'Hours Calculation'!$D$6,1,0)</f>
        <v>0</v>
      </c>
      <c r="F380">
        <f>IF(G380&lt;'Hours Calculation'!$D$7,1,0)</f>
        <v>1</v>
      </c>
      <c r="G380" s="3">
        <f>G378+7</f>
        <v>37485</v>
      </c>
    </row>
    <row r="381" spans="1:7" x14ac:dyDescent="0.2">
      <c r="A381">
        <f t="shared" si="20"/>
        <v>0</v>
      </c>
      <c r="B381">
        <f>IF(G381='Hours Calculation'!$D$7,1,0)</f>
        <v>0</v>
      </c>
      <c r="C381">
        <f>IF(G381='Hours Calculation'!$D$6,1,0)</f>
        <v>0</v>
      </c>
      <c r="D381">
        <f t="shared" si="21"/>
        <v>0</v>
      </c>
      <c r="E381">
        <f>IF(G381&gt;'Hours Calculation'!$D$6,1,0)</f>
        <v>0</v>
      </c>
      <c r="F381">
        <f>IF(G381&lt;'Hours Calculation'!$D$7,1,0)</f>
        <v>1</v>
      </c>
      <c r="G381" s="3">
        <f>G380+1</f>
        <v>37486</v>
      </c>
    </row>
    <row r="382" spans="1:7" x14ac:dyDescent="0.2">
      <c r="A382">
        <f t="shared" si="20"/>
        <v>0</v>
      </c>
      <c r="B382">
        <f>IF(G382='Hours Calculation'!$D$7,1,0)</f>
        <v>0</v>
      </c>
      <c r="C382">
        <f>IF(G382='Hours Calculation'!$D$6,1,0)</f>
        <v>0</v>
      </c>
      <c r="D382">
        <f t="shared" si="21"/>
        <v>0</v>
      </c>
      <c r="E382">
        <f>IF(G382&gt;'Hours Calculation'!$D$6,1,0)</f>
        <v>0</v>
      </c>
      <c r="F382">
        <f>IF(G382&lt;'Hours Calculation'!$D$7,1,0)</f>
        <v>1</v>
      </c>
      <c r="G382" s="3">
        <f>G380+7</f>
        <v>37492</v>
      </c>
    </row>
    <row r="383" spans="1:7" x14ac:dyDescent="0.2">
      <c r="A383">
        <f t="shared" si="20"/>
        <v>0</v>
      </c>
      <c r="B383">
        <f>IF(G383='Hours Calculation'!$D$7,1,0)</f>
        <v>0</v>
      </c>
      <c r="C383">
        <f>IF(G383='Hours Calculation'!$D$6,1,0)</f>
        <v>0</v>
      </c>
      <c r="D383">
        <f t="shared" si="21"/>
        <v>0</v>
      </c>
      <c r="E383">
        <f>IF(G383&gt;'Hours Calculation'!$D$6,1,0)</f>
        <v>0</v>
      </c>
      <c r="F383">
        <f>IF(G383&lt;'Hours Calculation'!$D$7,1,0)</f>
        <v>1</v>
      </c>
      <c r="G383" s="3">
        <f>G382+1</f>
        <v>37493</v>
      </c>
    </row>
    <row r="384" spans="1:7" x14ac:dyDescent="0.2">
      <c r="A384">
        <f t="shared" si="20"/>
        <v>0</v>
      </c>
      <c r="B384">
        <f>IF(G384='Hours Calculation'!$D$7,1,0)</f>
        <v>0</v>
      </c>
      <c r="C384">
        <f>IF(G384='Hours Calculation'!$D$6,1,0)</f>
        <v>0</v>
      </c>
      <c r="D384">
        <f t="shared" si="21"/>
        <v>0</v>
      </c>
      <c r="E384">
        <f>IF(G384&gt;'Hours Calculation'!$D$6,1,0)</f>
        <v>0</v>
      </c>
      <c r="F384">
        <f>IF(G384&lt;'Hours Calculation'!$D$7,1,0)</f>
        <v>1</v>
      </c>
      <c r="G384" s="3">
        <f>G382+7</f>
        <v>37499</v>
      </c>
    </row>
    <row r="385" spans="1:7" x14ac:dyDescent="0.2">
      <c r="A385">
        <f t="shared" si="20"/>
        <v>0</v>
      </c>
      <c r="B385">
        <f>IF(G385='Hours Calculation'!$D$7,1,0)</f>
        <v>0</v>
      </c>
      <c r="C385">
        <f>IF(G385='Hours Calculation'!$D$6,1,0)</f>
        <v>0</v>
      </c>
      <c r="D385">
        <f t="shared" si="21"/>
        <v>0</v>
      </c>
      <c r="E385">
        <f>IF(G385&gt;'Hours Calculation'!$D$6,1,0)</f>
        <v>0</v>
      </c>
      <c r="F385">
        <f>IF(G385&lt;'Hours Calculation'!$D$7,1,0)</f>
        <v>1</v>
      </c>
      <c r="G385" s="3">
        <f>G384+1</f>
        <v>37500</v>
      </c>
    </row>
    <row r="386" spans="1:7" x14ac:dyDescent="0.2">
      <c r="A386">
        <f t="shared" si="20"/>
        <v>0</v>
      </c>
      <c r="B386">
        <f>IF(G386='Hours Calculation'!$D$7,1,0)</f>
        <v>0</v>
      </c>
      <c r="C386">
        <f>IF(G386='Hours Calculation'!$D$6,1,0)</f>
        <v>0</v>
      </c>
      <c r="D386">
        <f t="shared" si="21"/>
        <v>0</v>
      </c>
      <c r="E386">
        <f>IF(G386&gt;'Hours Calculation'!$D$6,1,0)</f>
        <v>0</v>
      </c>
      <c r="F386">
        <f>IF(G386&lt;'Hours Calculation'!$D$7,1,0)</f>
        <v>1</v>
      </c>
      <c r="G386" s="3">
        <f>G384+7</f>
        <v>37506</v>
      </c>
    </row>
    <row r="387" spans="1:7" x14ac:dyDescent="0.2">
      <c r="A387">
        <f t="shared" si="20"/>
        <v>0</v>
      </c>
      <c r="B387">
        <f>IF(G387='Hours Calculation'!$D$7,1,0)</f>
        <v>0</v>
      </c>
      <c r="C387">
        <f>IF(G387='Hours Calculation'!$D$6,1,0)</f>
        <v>0</v>
      </c>
      <c r="D387">
        <f t="shared" si="21"/>
        <v>0</v>
      </c>
      <c r="E387">
        <f>IF(G387&gt;'Hours Calculation'!$D$6,1,0)</f>
        <v>0</v>
      </c>
      <c r="F387">
        <f>IF(G387&lt;'Hours Calculation'!$D$7,1,0)</f>
        <v>1</v>
      </c>
      <c r="G387" s="3">
        <f>G386+1</f>
        <v>37507</v>
      </c>
    </row>
    <row r="388" spans="1:7" x14ac:dyDescent="0.2">
      <c r="A388">
        <f t="shared" si="20"/>
        <v>0</v>
      </c>
      <c r="B388">
        <f>IF(G388='Hours Calculation'!$D$7,1,0)</f>
        <v>0</v>
      </c>
      <c r="C388">
        <f>IF(G388='Hours Calculation'!$D$6,1,0)</f>
        <v>0</v>
      </c>
      <c r="D388">
        <f t="shared" si="21"/>
        <v>0</v>
      </c>
      <c r="E388">
        <f>IF(G388&gt;'Hours Calculation'!$D$6,1,0)</f>
        <v>0</v>
      </c>
      <c r="F388">
        <f>IF(G388&lt;'Hours Calculation'!$D$7,1,0)</f>
        <v>1</v>
      </c>
      <c r="G388" s="3">
        <f>G386+7</f>
        <v>37513</v>
      </c>
    </row>
    <row r="389" spans="1:7" x14ac:dyDescent="0.2">
      <c r="A389">
        <f t="shared" si="20"/>
        <v>0</v>
      </c>
      <c r="B389">
        <f>IF(G389='Hours Calculation'!$D$7,1,0)</f>
        <v>0</v>
      </c>
      <c r="C389">
        <f>IF(G389='Hours Calculation'!$D$6,1,0)</f>
        <v>0</v>
      </c>
      <c r="D389">
        <f t="shared" si="21"/>
        <v>0</v>
      </c>
      <c r="E389">
        <f>IF(G389&gt;'Hours Calculation'!$D$6,1,0)</f>
        <v>0</v>
      </c>
      <c r="F389">
        <f>IF(G389&lt;'Hours Calculation'!$D$7,1,0)</f>
        <v>1</v>
      </c>
      <c r="G389" s="3">
        <f>G388+1</f>
        <v>37514</v>
      </c>
    </row>
    <row r="390" spans="1:7" x14ac:dyDescent="0.2">
      <c r="A390">
        <f t="shared" si="20"/>
        <v>0</v>
      </c>
      <c r="B390">
        <f>IF(G390='Hours Calculation'!$D$7,1,0)</f>
        <v>0</v>
      </c>
      <c r="C390">
        <f>IF(G390='Hours Calculation'!$D$6,1,0)</f>
        <v>0</v>
      </c>
      <c r="D390">
        <f t="shared" si="21"/>
        <v>0</v>
      </c>
      <c r="E390">
        <f>IF(G390&gt;'Hours Calculation'!$D$6,1,0)</f>
        <v>0</v>
      </c>
      <c r="F390">
        <f>IF(G390&lt;'Hours Calculation'!$D$7,1,0)</f>
        <v>1</v>
      </c>
      <c r="G390" s="3">
        <f>G388+7</f>
        <v>37520</v>
      </c>
    </row>
    <row r="391" spans="1:7" x14ac:dyDescent="0.2">
      <c r="A391">
        <f t="shared" si="20"/>
        <v>0</v>
      </c>
      <c r="B391">
        <f>IF(G391='Hours Calculation'!$D$7,1,0)</f>
        <v>0</v>
      </c>
      <c r="C391">
        <f>IF(G391='Hours Calculation'!$D$6,1,0)</f>
        <v>0</v>
      </c>
      <c r="D391">
        <f t="shared" si="21"/>
        <v>0</v>
      </c>
      <c r="E391">
        <f>IF(G391&gt;'Hours Calculation'!$D$6,1,0)</f>
        <v>0</v>
      </c>
      <c r="F391">
        <f>IF(G391&lt;'Hours Calculation'!$D$7,1,0)</f>
        <v>1</v>
      </c>
      <c r="G391" s="3">
        <f>G390+1</f>
        <v>37521</v>
      </c>
    </row>
    <row r="392" spans="1:7" x14ac:dyDescent="0.2">
      <c r="A392">
        <f t="shared" si="20"/>
        <v>0</v>
      </c>
      <c r="B392">
        <f>IF(G392='Hours Calculation'!$D$7,1,0)</f>
        <v>0</v>
      </c>
      <c r="C392">
        <f>IF(G392='Hours Calculation'!$D$6,1,0)</f>
        <v>0</v>
      </c>
      <c r="D392">
        <f t="shared" si="21"/>
        <v>0</v>
      </c>
      <c r="E392">
        <f>IF(G392&gt;'Hours Calculation'!$D$6,1,0)</f>
        <v>0</v>
      </c>
      <c r="F392">
        <f>IF(G392&lt;'Hours Calculation'!$D$7,1,0)</f>
        <v>1</v>
      </c>
      <c r="G392" s="3">
        <f>G390+7</f>
        <v>37527</v>
      </c>
    </row>
    <row r="393" spans="1:7" x14ac:dyDescent="0.2">
      <c r="A393">
        <f t="shared" si="20"/>
        <v>0</v>
      </c>
      <c r="B393">
        <f>IF(G393='Hours Calculation'!$D$7,1,0)</f>
        <v>0</v>
      </c>
      <c r="C393">
        <f>IF(G393='Hours Calculation'!$D$6,1,0)</f>
        <v>0</v>
      </c>
      <c r="D393">
        <f t="shared" si="21"/>
        <v>0</v>
      </c>
      <c r="E393">
        <f>IF(G393&gt;'Hours Calculation'!$D$6,1,0)</f>
        <v>0</v>
      </c>
      <c r="F393">
        <f>IF(G393&lt;'Hours Calculation'!$D$7,1,0)</f>
        <v>1</v>
      </c>
      <c r="G393" s="3">
        <f>G392+1</f>
        <v>37528</v>
      </c>
    </row>
    <row r="394" spans="1:7" x14ac:dyDescent="0.2">
      <c r="A394">
        <f t="shared" si="20"/>
        <v>0</v>
      </c>
      <c r="B394">
        <f>IF(G394='Hours Calculation'!$D$7,1,0)</f>
        <v>0</v>
      </c>
      <c r="C394">
        <f>IF(G394='Hours Calculation'!$D$6,1,0)</f>
        <v>0</v>
      </c>
      <c r="D394">
        <f t="shared" si="21"/>
        <v>0</v>
      </c>
      <c r="E394">
        <f>IF(G394&gt;'Hours Calculation'!$D$6,1,0)</f>
        <v>0</v>
      </c>
      <c r="F394">
        <f>IF(G394&lt;'Hours Calculation'!$D$7,1,0)</f>
        <v>1</v>
      </c>
      <c r="G394" s="3">
        <f>G392+7</f>
        <v>37534</v>
      </c>
    </row>
    <row r="395" spans="1:7" x14ac:dyDescent="0.2">
      <c r="A395">
        <f t="shared" ref="A395:A458" si="22">SUM(B395:D395)</f>
        <v>0</v>
      </c>
      <c r="B395">
        <f>IF(G395='Hours Calculation'!$D$7,1,0)</f>
        <v>0</v>
      </c>
      <c r="C395">
        <f>IF(G395='Hours Calculation'!$D$6,1,0)</f>
        <v>0</v>
      </c>
      <c r="D395">
        <f t="shared" ref="D395:D458" si="23">IF(E395=F395,1,0)</f>
        <v>0</v>
      </c>
      <c r="E395">
        <f>IF(G395&gt;'Hours Calculation'!$D$6,1,0)</f>
        <v>0</v>
      </c>
      <c r="F395">
        <f>IF(G395&lt;'Hours Calculation'!$D$7,1,0)</f>
        <v>1</v>
      </c>
      <c r="G395" s="3">
        <f>G394+1</f>
        <v>37535</v>
      </c>
    </row>
    <row r="396" spans="1:7" x14ac:dyDescent="0.2">
      <c r="A396">
        <f t="shared" si="22"/>
        <v>0</v>
      </c>
      <c r="B396">
        <f>IF(G396='Hours Calculation'!$D$7,1,0)</f>
        <v>0</v>
      </c>
      <c r="C396">
        <f>IF(G396='Hours Calculation'!$D$6,1,0)</f>
        <v>0</v>
      </c>
      <c r="D396">
        <f t="shared" si="23"/>
        <v>0</v>
      </c>
      <c r="E396">
        <f>IF(G396&gt;'Hours Calculation'!$D$6,1,0)</f>
        <v>0</v>
      </c>
      <c r="F396">
        <f>IF(G396&lt;'Hours Calculation'!$D$7,1,0)</f>
        <v>1</v>
      </c>
      <c r="G396" s="3">
        <f>G394+7</f>
        <v>37541</v>
      </c>
    </row>
    <row r="397" spans="1:7" x14ac:dyDescent="0.2">
      <c r="A397">
        <f t="shared" si="22"/>
        <v>0</v>
      </c>
      <c r="B397">
        <f>IF(G397='Hours Calculation'!$D$7,1,0)</f>
        <v>0</v>
      </c>
      <c r="C397">
        <f>IF(G397='Hours Calculation'!$D$6,1,0)</f>
        <v>0</v>
      </c>
      <c r="D397">
        <f t="shared" si="23"/>
        <v>0</v>
      </c>
      <c r="E397">
        <f>IF(G397&gt;'Hours Calculation'!$D$6,1,0)</f>
        <v>0</v>
      </c>
      <c r="F397">
        <f>IF(G397&lt;'Hours Calculation'!$D$7,1,0)</f>
        <v>1</v>
      </c>
      <c r="G397" s="3">
        <f>G396+1</f>
        <v>37542</v>
      </c>
    </row>
    <row r="398" spans="1:7" x14ac:dyDescent="0.2">
      <c r="A398">
        <f t="shared" si="22"/>
        <v>0</v>
      </c>
      <c r="B398">
        <f>IF(G398='Hours Calculation'!$D$7,1,0)</f>
        <v>0</v>
      </c>
      <c r="C398">
        <f>IF(G398='Hours Calculation'!$D$6,1,0)</f>
        <v>0</v>
      </c>
      <c r="D398">
        <f t="shared" si="23"/>
        <v>0</v>
      </c>
      <c r="E398">
        <f>IF(G398&gt;'Hours Calculation'!$D$6,1,0)</f>
        <v>0</v>
      </c>
      <c r="F398">
        <f>IF(G398&lt;'Hours Calculation'!$D$7,1,0)</f>
        <v>1</v>
      </c>
      <c r="G398" s="3">
        <f>G396+7</f>
        <v>37548</v>
      </c>
    </row>
    <row r="399" spans="1:7" x14ac:dyDescent="0.2">
      <c r="A399">
        <f t="shared" si="22"/>
        <v>0</v>
      </c>
      <c r="B399">
        <f>IF(G399='Hours Calculation'!$D$7,1,0)</f>
        <v>0</v>
      </c>
      <c r="C399">
        <f>IF(G399='Hours Calculation'!$D$6,1,0)</f>
        <v>0</v>
      </c>
      <c r="D399">
        <f t="shared" si="23"/>
        <v>0</v>
      </c>
      <c r="E399">
        <f>IF(G399&gt;'Hours Calculation'!$D$6,1,0)</f>
        <v>0</v>
      </c>
      <c r="F399">
        <f>IF(G399&lt;'Hours Calculation'!$D$7,1,0)</f>
        <v>1</v>
      </c>
      <c r="G399" s="3">
        <f>G398+1</f>
        <v>37549</v>
      </c>
    </row>
    <row r="400" spans="1:7" x14ac:dyDescent="0.2">
      <c r="A400">
        <f t="shared" si="22"/>
        <v>0</v>
      </c>
      <c r="B400">
        <f>IF(G400='Hours Calculation'!$D$7,1,0)</f>
        <v>0</v>
      </c>
      <c r="C400">
        <f>IF(G400='Hours Calculation'!$D$6,1,0)</f>
        <v>0</v>
      </c>
      <c r="D400">
        <f t="shared" si="23"/>
        <v>0</v>
      </c>
      <c r="E400">
        <f>IF(G400&gt;'Hours Calculation'!$D$6,1,0)</f>
        <v>0</v>
      </c>
      <c r="F400">
        <f>IF(G400&lt;'Hours Calculation'!$D$7,1,0)</f>
        <v>1</v>
      </c>
      <c r="G400" s="3">
        <f>G398+7</f>
        <v>37555</v>
      </c>
    </row>
    <row r="401" spans="1:7" x14ac:dyDescent="0.2">
      <c r="A401">
        <f t="shared" si="22"/>
        <v>0</v>
      </c>
      <c r="B401">
        <f>IF(G401='Hours Calculation'!$D$7,1,0)</f>
        <v>0</v>
      </c>
      <c r="C401">
        <f>IF(G401='Hours Calculation'!$D$6,1,0)</f>
        <v>0</v>
      </c>
      <c r="D401">
        <f t="shared" si="23"/>
        <v>0</v>
      </c>
      <c r="E401">
        <f>IF(G401&gt;'Hours Calculation'!$D$6,1,0)</f>
        <v>0</v>
      </c>
      <c r="F401">
        <f>IF(G401&lt;'Hours Calculation'!$D$7,1,0)</f>
        <v>1</v>
      </c>
      <c r="G401" s="3">
        <f>G400+1</f>
        <v>37556</v>
      </c>
    </row>
    <row r="402" spans="1:7" x14ac:dyDescent="0.2">
      <c r="A402">
        <f t="shared" si="22"/>
        <v>0</v>
      </c>
      <c r="B402">
        <f>IF(G402='Hours Calculation'!$D$7,1,0)</f>
        <v>0</v>
      </c>
      <c r="C402">
        <f>IF(G402='Hours Calculation'!$D$6,1,0)</f>
        <v>0</v>
      </c>
      <c r="D402">
        <f t="shared" si="23"/>
        <v>0</v>
      </c>
      <c r="E402">
        <f>IF(G402&gt;'Hours Calculation'!$D$6,1,0)</f>
        <v>0</v>
      </c>
      <c r="F402">
        <f>IF(G402&lt;'Hours Calculation'!$D$7,1,0)</f>
        <v>1</v>
      </c>
      <c r="G402" s="3">
        <f>G400+7</f>
        <v>37562</v>
      </c>
    </row>
    <row r="403" spans="1:7" x14ac:dyDescent="0.2">
      <c r="A403">
        <f t="shared" si="22"/>
        <v>0</v>
      </c>
      <c r="B403">
        <f>IF(G403='Hours Calculation'!$D$7,1,0)</f>
        <v>0</v>
      </c>
      <c r="C403">
        <f>IF(G403='Hours Calculation'!$D$6,1,0)</f>
        <v>0</v>
      </c>
      <c r="D403">
        <f t="shared" si="23"/>
        <v>0</v>
      </c>
      <c r="E403">
        <f>IF(G403&gt;'Hours Calculation'!$D$6,1,0)</f>
        <v>0</v>
      </c>
      <c r="F403">
        <f>IF(G403&lt;'Hours Calculation'!$D$7,1,0)</f>
        <v>1</v>
      </c>
      <c r="G403" s="3">
        <f>G402+1</f>
        <v>37563</v>
      </c>
    </row>
    <row r="404" spans="1:7" x14ac:dyDescent="0.2">
      <c r="A404">
        <f t="shared" si="22"/>
        <v>0</v>
      </c>
      <c r="B404">
        <f>IF(G404='Hours Calculation'!$D$7,1,0)</f>
        <v>0</v>
      </c>
      <c r="C404">
        <f>IF(G404='Hours Calculation'!$D$6,1,0)</f>
        <v>0</v>
      </c>
      <c r="D404">
        <f t="shared" si="23"/>
        <v>0</v>
      </c>
      <c r="E404">
        <f>IF(G404&gt;'Hours Calculation'!$D$6,1,0)</f>
        <v>0</v>
      </c>
      <c r="F404">
        <f>IF(G404&lt;'Hours Calculation'!$D$7,1,0)</f>
        <v>1</v>
      </c>
      <c r="G404" s="3">
        <f>G402+7</f>
        <v>37569</v>
      </c>
    </row>
    <row r="405" spans="1:7" x14ac:dyDescent="0.2">
      <c r="A405">
        <f t="shared" si="22"/>
        <v>0</v>
      </c>
      <c r="B405">
        <f>IF(G405='Hours Calculation'!$D$7,1,0)</f>
        <v>0</v>
      </c>
      <c r="C405">
        <f>IF(G405='Hours Calculation'!$D$6,1,0)</f>
        <v>0</v>
      </c>
      <c r="D405">
        <f t="shared" si="23"/>
        <v>0</v>
      </c>
      <c r="E405">
        <f>IF(G405&gt;'Hours Calculation'!$D$6,1,0)</f>
        <v>0</v>
      </c>
      <c r="F405">
        <f>IF(G405&lt;'Hours Calculation'!$D$7,1,0)</f>
        <v>1</v>
      </c>
      <c r="G405" s="3">
        <f>G404+1</f>
        <v>37570</v>
      </c>
    </row>
    <row r="406" spans="1:7" x14ac:dyDescent="0.2">
      <c r="A406">
        <f t="shared" si="22"/>
        <v>0</v>
      </c>
      <c r="B406">
        <f>IF(G406='Hours Calculation'!$D$7,1,0)</f>
        <v>0</v>
      </c>
      <c r="C406">
        <f>IF(G406='Hours Calculation'!$D$6,1,0)</f>
        <v>0</v>
      </c>
      <c r="D406">
        <f t="shared" si="23"/>
        <v>0</v>
      </c>
      <c r="E406">
        <f>IF(G406&gt;'Hours Calculation'!$D$6,1,0)</f>
        <v>0</v>
      </c>
      <c r="F406">
        <f>IF(G406&lt;'Hours Calculation'!$D$7,1,0)</f>
        <v>1</v>
      </c>
      <c r="G406" s="3">
        <f>G404+7</f>
        <v>37576</v>
      </c>
    </row>
    <row r="407" spans="1:7" x14ac:dyDescent="0.2">
      <c r="A407">
        <f t="shared" si="22"/>
        <v>0</v>
      </c>
      <c r="B407">
        <f>IF(G407='Hours Calculation'!$D$7,1,0)</f>
        <v>0</v>
      </c>
      <c r="C407">
        <f>IF(G407='Hours Calculation'!$D$6,1,0)</f>
        <v>0</v>
      </c>
      <c r="D407">
        <f t="shared" si="23"/>
        <v>0</v>
      </c>
      <c r="E407">
        <f>IF(G407&gt;'Hours Calculation'!$D$6,1,0)</f>
        <v>0</v>
      </c>
      <c r="F407">
        <f>IF(G407&lt;'Hours Calculation'!$D$7,1,0)</f>
        <v>1</v>
      </c>
      <c r="G407" s="3">
        <f>G406+1</f>
        <v>37577</v>
      </c>
    </row>
    <row r="408" spans="1:7" x14ac:dyDescent="0.2">
      <c r="A408">
        <f t="shared" si="22"/>
        <v>0</v>
      </c>
      <c r="B408">
        <f>IF(G408='Hours Calculation'!$D$7,1,0)</f>
        <v>0</v>
      </c>
      <c r="C408">
        <f>IF(G408='Hours Calculation'!$D$6,1,0)</f>
        <v>0</v>
      </c>
      <c r="D408">
        <f t="shared" si="23"/>
        <v>0</v>
      </c>
      <c r="E408">
        <f>IF(G408&gt;'Hours Calculation'!$D$6,1,0)</f>
        <v>0</v>
      </c>
      <c r="F408">
        <f>IF(G408&lt;'Hours Calculation'!$D$7,1,0)</f>
        <v>1</v>
      </c>
      <c r="G408" s="3">
        <f>G406+7</f>
        <v>37583</v>
      </c>
    </row>
    <row r="409" spans="1:7" x14ac:dyDescent="0.2">
      <c r="A409">
        <f t="shared" si="22"/>
        <v>0</v>
      </c>
      <c r="B409">
        <f>IF(G409='Hours Calculation'!$D$7,1,0)</f>
        <v>0</v>
      </c>
      <c r="C409">
        <f>IF(G409='Hours Calculation'!$D$6,1,0)</f>
        <v>0</v>
      </c>
      <c r="D409">
        <f t="shared" si="23"/>
        <v>0</v>
      </c>
      <c r="E409">
        <f>IF(G409&gt;'Hours Calculation'!$D$6,1,0)</f>
        <v>0</v>
      </c>
      <c r="F409">
        <f>IF(G409&lt;'Hours Calculation'!$D$7,1,0)</f>
        <v>1</v>
      </c>
      <c r="G409" s="3">
        <f>G408+1</f>
        <v>37584</v>
      </c>
    </row>
    <row r="410" spans="1:7" x14ac:dyDescent="0.2">
      <c r="A410">
        <f t="shared" si="22"/>
        <v>0</v>
      </c>
      <c r="B410">
        <f>IF(G410='Hours Calculation'!$D$7,1,0)</f>
        <v>0</v>
      </c>
      <c r="C410">
        <f>IF(G410='Hours Calculation'!$D$6,1,0)</f>
        <v>0</v>
      </c>
      <c r="D410">
        <f t="shared" si="23"/>
        <v>0</v>
      </c>
      <c r="E410">
        <f>IF(G410&gt;'Hours Calculation'!$D$6,1,0)</f>
        <v>0</v>
      </c>
      <c r="F410">
        <f>IF(G410&lt;'Hours Calculation'!$D$7,1,0)</f>
        <v>1</v>
      </c>
      <c r="G410" s="3">
        <f>G408+7</f>
        <v>37590</v>
      </c>
    </row>
    <row r="411" spans="1:7" x14ac:dyDescent="0.2">
      <c r="A411">
        <f t="shared" si="22"/>
        <v>0</v>
      </c>
      <c r="B411">
        <f>IF(G411='Hours Calculation'!$D$7,1,0)</f>
        <v>0</v>
      </c>
      <c r="C411">
        <f>IF(G411='Hours Calculation'!$D$6,1,0)</f>
        <v>0</v>
      </c>
      <c r="D411">
        <f t="shared" si="23"/>
        <v>0</v>
      </c>
      <c r="E411">
        <f>IF(G411&gt;'Hours Calculation'!$D$6,1,0)</f>
        <v>0</v>
      </c>
      <c r="F411">
        <f>IF(G411&lt;'Hours Calculation'!$D$7,1,0)</f>
        <v>1</v>
      </c>
      <c r="G411" s="3">
        <f>G410+1</f>
        <v>37591</v>
      </c>
    </row>
    <row r="412" spans="1:7" x14ac:dyDescent="0.2">
      <c r="A412">
        <f t="shared" si="22"/>
        <v>0</v>
      </c>
      <c r="B412">
        <f>IF(G412='Hours Calculation'!$D$7,1,0)</f>
        <v>0</v>
      </c>
      <c r="C412">
        <f>IF(G412='Hours Calculation'!$D$6,1,0)</f>
        <v>0</v>
      </c>
      <c r="D412">
        <f t="shared" si="23"/>
        <v>0</v>
      </c>
      <c r="E412">
        <f>IF(G412&gt;'Hours Calculation'!$D$6,1,0)</f>
        <v>0</v>
      </c>
      <c r="F412">
        <f>IF(G412&lt;'Hours Calculation'!$D$7,1,0)</f>
        <v>1</v>
      </c>
      <c r="G412" s="3">
        <f>G410+7</f>
        <v>37597</v>
      </c>
    </row>
    <row r="413" spans="1:7" x14ac:dyDescent="0.2">
      <c r="A413">
        <f t="shared" si="22"/>
        <v>0</v>
      </c>
      <c r="B413">
        <f>IF(G413='Hours Calculation'!$D$7,1,0)</f>
        <v>0</v>
      </c>
      <c r="C413">
        <f>IF(G413='Hours Calculation'!$D$6,1,0)</f>
        <v>0</v>
      </c>
      <c r="D413">
        <f t="shared" si="23"/>
        <v>0</v>
      </c>
      <c r="E413">
        <f>IF(G413&gt;'Hours Calculation'!$D$6,1,0)</f>
        <v>0</v>
      </c>
      <c r="F413">
        <f>IF(G413&lt;'Hours Calculation'!$D$7,1,0)</f>
        <v>1</v>
      </c>
      <c r="G413" s="3">
        <f>G412+1</f>
        <v>37598</v>
      </c>
    </row>
    <row r="414" spans="1:7" x14ac:dyDescent="0.2">
      <c r="A414">
        <f t="shared" si="22"/>
        <v>0</v>
      </c>
      <c r="B414">
        <f>IF(G414='Hours Calculation'!$D$7,1,0)</f>
        <v>0</v>
      </c>
      <c r="C414">
        <f>IF(G414='Hours Calculation'!$D$6,1,0)</f>
        <v>0</v>
      </c>
      <c r="D414">
        <f t="shared" si="23"/>
        <v>0</v>
      </c>
      <c r="E414">
        <f>IF(G414&gt;'Hours Calculation'!$D$6,1,0)</f>
        <v>0</v>
      </c>
      <c r="F414">
        <f>IF(G414&lt;'Hours Calculation'!$D$7,1,0)</f>
        <v>1</v>
      </c>
      <c r="G414" s="3">
        <f>G412+7</f>
        <v>37604</v>
      </c>
    </row>
    <row r="415" spans="1:7" x14ac:dyDescent="0.2">
      <c r="A415">
        <f t="shared" si="22"/>
        <v>0</v>
      </c>
      <c r="B415">
        <f>IF(G415='Hours Calculation'!$D$7,1,0)</f>
        <v>0</v>
      </c>
      <c r="C415">
        <f>IF(G415='Hours Calculation'!$D$6,1,0)</f>
        <v>0</v>
      </c>
      <c r="D415">
        <f t="shared" si="23"/>
        <v>0</v>
      </c>
      <c r="E415">
        <f>IF(G415&gt;'Hours Calculation'!$D$6,1,0)</f>
        <v>0</v>
      </c>
      <c r="F415">
        <f>IF(G415&lt;'Hours Calculation'!$D$7,1,0)</f>
        <v>1</v>
      </c>
      <c r="G415" s="3">
        <f>G414+1</f>
        <v>37605</v>
      </c>
    </row>
    <row r="416" spans="1:7" x14ac:dyDescent="0.2">
      <c r="A416">
        <f t="shared" si="22"/>
        <v>0</v>
      </c>
      <c r="B416">
        <f>IF(G416='Hours Calculation'!$D$7,1,0)</f>
        <v>0</v>
      </c>
      <c r="C416">
        <f>IF(G416='Hours Calculation'!$D$6,1,0)</f>
        <v>0</v>
      </c>
      <c r="D416">
        <f t="shared" si="23"/>
        <v>0</v>
      </c>
      <c r="E416">
        <f>IF(G416&gt;'Hours Calculation'!$D$6,1,0)</f>
        <v>0</v>
      </c>
      <c r="F416">
        <f>IF(G416&lt;'Hours Calculation'!$D$7,1,0)</f>
        <v>1</v>
      </c>
      <c r="G416" s="3">
        <f>G414+7</f>
        <v>37611</v>
      </c>
    </row>
    <row r="417" spans="1:7" x14ac:dyDescent="0.2">
      <c r="A417">
        <f t="shared" si="22"/>
        <v>0</v>
      </c>
      <c r="B417">
        <f>IF(G417='Hours Calculation'!$D$7,1,0)</f>
        <v>0</v>
      </c>
      <c r="C417">
        <f>IF(G417='Hours Calculation'!$D$6,1,0)</f>
        <v>0</v>
      </c>
      <c r="D417">
        <f t="shared" si="23"/>
        <v>0</v>
      </c>
      <c r="E417">
        <f>IF(G417&gt;'Hours Calculation'!$D$6,1,0)</f>
        <v>0</v>
      </c>
      <c r="F417">
        <f>IF(G417&lt;'Hours Calculation'!$D$7,1,0)</f>
        <v>1</v>
      </c>
      <c r="G417" s="3">
        <f>G416+1</f>
        <v>37612</v>
      </c>
    </row>
    <row r="418" spans="1:7" x14ac:dyDescent="0.2">
      <c r="A418">
        <f t="shared" si="22"/>
        <v>0</v>
      </c>
      <c r="B418">
        <f>IF(G418='Hours Calculation'!$D$7,1,0)</f>
        <v>0</v>
      </c>
      <c r="C418">
        <f>IF(G418='Hours Calculation'!$D$6,1,0)</f>
        <v>0</v>
      </c>
      <c r="D418">
        <f t="shared" si="23"/>
        <v>0</v>
      </c>
      <c r="E418">
        <f>IF(G418&gt;'Hours Calculation'!$D$6,1,0)</f>
        <v>0</v>
      </c>
      <c r="F418">
        <f>IF(G418&lt;'Hours Calculation'!$D$7,1,0)</f>
        <v>1</v>
      </c>
      <c r="G418" s="3">
        <f>G416+7</f>
        <v>37618</v>
      </c>
    </row>
    <row r="419" spans="1:7" x14ac:dyDescent="0.2">
      <c r="A419">
        <f t="shared" si="22"/>
        <v>0</v>
      </c>
      <c r="B419">
        <f>IF(G419='Hours Calculation'!$D$7,1,0)</f>
        <v>0</v>
      </c>
      <c r="C419">
        <f>IF(G419='Hours Calculation'!$D$6,1,0)</f>
        <v>0</v>
      </c>
      <c r="D419">
        <f t="shared" si="23"/>
        <v>0</v>
      </c>
      <c r="E419">
        <f>IF(G419&gt;'Hours Calculation'!$D$6,1,0)</f>
        <v>0</v>
      </c>
      <c r="F419">
        <f>IF(G419&lt;'Hours Calculation'!$D$7,1,0)</f>
        <v>1</v>
      </c>
      <c r="G419" s="3">
        <f>G418+1</f>
        <v>37619</v>
      </c>
    </row>
    <row r="420" spans="1:7" x14ac:dyDescent="0.2">
      <c r="A420">
        <f t="shared" si="22"/>
        <v>0</v>
      </c>
      <c r="B420">
        <f>IF(G420='Hours Calculation'!$D$7,1,0)</f>
        <v>0</v>
      </c>
      <c r="C420">
        <f>IF(G420='Hours Calculation'!$D$6,1,0)</f>
        <v>0</v>
      </c>
      <c r="D420">
        <f t="shared" si="23"/>
        <v>0</v>
      </c>
      <c r="E420">
        <f>IF(G420&gt;'Hours Calculation'!$D$6,1,0)</f>
        <v>0</v>
      </c>
      <c r="F420">
        <f>IF(G420&lt;'Hours Calculation'!$D$7,1,0)</f>
        <v>1</v>
      </c>
      <c r="G420" s="3">
        <f>G418+7</f>
        <v>37625</v>
      </c>
    </row>
    <row r="421" spans="1:7" x14ac:dyDescent="0.2">
      <c r="A421">
        <f t="shared" si="22"/>
        <v>0</v>
      </c>
      <c r="B421">
        <f>IF(G421='Hours Calculation'!$D$7,1,0)</f>
        <v>0</v>
      </c>
      <c r="C421">
        <f>IF(G421='Hours Calculation'!$D$6,1,0)</f>
        <v>0</v>
      </c>
      <c r="D421">
        <f t="shared" si="23"/>
        <v>0</v>
      </c>
      <c r="E421">
        <f>IF(G421&gt;'Hours Calculation'!$D$6,1,0)</f>
        <v>0</v>
      </c>
      <c r="F421">
        <f>IF(G421&lt;'Hours Calculation'!$D$7,1,0)</f>
        <v>1</v>
      </c>
      <c r="G421" s="3">
        <f>G420+1</f>
        <v>37626</v>
      </c>
    </row>
    <row r="422" spans="1:7" x14ac:dyDescent="0.2">
      <c r="A422">
        <f t="shared" si="22"/>
        <v>0</v>
      </c>
      <c r="B422">
        <f>IF(G422='Hours Calculation'!$D$7,1,0)</f>
        <v>0</v>
      </c>
      <c r="C422">
        <f>IF(G422='Hours Calculation'!$D$6,1,0)</f>
        <v>0</v>
      </c>
      <c r="D422">
        <f t="shared" si="23"/>
        <v>0</v>
      </c>
      <c r="E422">
        <f>IF(G422&gt;'Hours Calculation'!$D$6,1,0)</f>
        <v>0</v>
      </c>
      <c r="F422">
        <f>IF(G422&lt;'Hours Calculation'!$D$7,1,0)</f>
        <v>1</v>
      </c>
      <c r="G422" s="3">
        <f>G420+7</f>
        <v>37632</v>
      </c>
    </row>
    <row r="423" spans="1:7" x14ac:dyDescent="0.2">
      <c r="A423">
        <f t="shared" si="22"/>
        <v>0</v>
      </c>
      <c r="B423">
        <f>IF(G423='Hours Calculation'!$D$7,1,0)</f>
        <v>0</v>
      </c>
      <c r="C423">
        <f>IF(G423='Hours Calculation'!$D$6,1,0)</f>
        <v>0</v>
      </c>
      <c r="D423">
        <f t="shared" si="23"/>
        <v>0</v>
      </c>
      <c r="E423">
        <f>IF(G423&gt;'Hours Calculation'!$D$6,1,0)</f>
        <v>0</v>
      </c>
      <c r="F423">
        <f>IF(G423&lt;'Hours Calculation'!$D$7,1,0)</f>
        <v>1</v>
      </c>
      <c r="G423" s="3">
        <f>G422+1</f>
        <v>37633</v>
      </c>
    </row>
    <row r="424" spans="1:7" x14ac:dyDescent="0.2">
      <c r="A424">
        <f t="shared" si="22"/>
        <v>0</v>
      </c>
      <c r="B424">
        <f>IF(G424='Hours Calculation'!$D$7,1,0)</f>
        <v>0</v>
      </c>
      <c r="C424">
        <f>IF(G424='Hours Calculation'!$D$6,1,0)</f>
        <v>0</v>
      </c>
      <c r="D424">
        <f t="shared" si="23"/>
        <v>0</v>
      </c>
      <c r="E424">
        <f>IF(G424&gt;'Hours Calculation'!$D$6,1,0)</f>
        <v>0</v>
      </c>
      <c r="F424">
        <f>IF(G424&lt;'Hours Calculation'!$D$7,1,0)</f>
        <v>1</v>
      </c>
      <c r="G424" s="3">
        <f>G422+7</f>
        <v>37639</v>
      </c>
    </row>
    <row r="425" spans="1:7" x14ac:dyDescent="0.2">
      <c r="A425">
        <f t="shared" si="22"/>
        <v>0</v>
      </c>
      <c r="B425">
        <f>IF(G425='Hours Calculation'!$D$7,1,0)</f>
        <v>0</v>
      </c>
      <c r="C425">
        <f>IF(G425='Hours Calculation'!$D$6,1,0)</f>
        <v>0</v>
      </c>
      <c r="D425">
        <f t="shared" si="23"/>
        <v>0</v>
      </c>
      <c r="E425">
        <f>IF(G425&gt;'Hours Calculation'!$D$6,1,0)</f>
        <v>0</v>
      </c>
      <c r="F425">
        <f>IF(G425&lt;'Hours Calculation'!$D$7,1,0)</f>
        <v>1</v>
      </c>
      <c r="G425" s="3">
        <f>G424+1</f>
        <v>37640</v>
      </c>
    </row>
    <row r="426" spans="1:7" x14ac:dyDescent="0.2">
      <c r="A426">
        <f t="shared" si="22"/>
        <v>0</v>
      </c>
      <c r="B426">
        <f>IF(G426='Hours Calculation'!$D$7,1,0)</f>
        <v>0</v>
      </c>
      <c r="C426">
        <f>IF(G426='Hours Calculation'!$D$6,1,0)</f>
        <v>0</v>
      </c>
      <c r="D426">
        <f t="shared" si="23"/>
        <v>0</v>
      </c>
      <c r="E426">
        <f>IF(G426&gt;'Hours Calculation'!$D$6,1,0)</f>
        <v>0</v>
      </c>
      <c r="F426">
        <f>IF(G426&lt;'Hours Calculation'!$D$7,1,0)</f>
        <v>1</v>
      </c>
      <c r="G426" s="3">
        <f>G424+7</f>
        <v>37646</v>
      </c>
    </row>
    <row r="427" spans="1:7" x14ac:dyDescent="0.2">
      <c r="A427">
        <f t="shared" si="22"/>
        <v>0</v>
      </c>
      <c r="B427">
        <f>IF(G427='Hours Calculation'!$D$7,1,0)</f>
        <v>0</v>
      </c>
      <c r="C427">
        <f>IF(G427='Hours Calculation'!$D$6,1,0)</f>
        <v>0</v>
      </c>
      <c r="D427">
        <f t="shared" si="23"/>
        <v>0</v>
      </c>
      <c r="E427">
        <f>IF(G427&gt;'Hours Calculation'!$D$6,1,0)</f>
        <v>0</v>
      </c>
      <c r="F427">
        <f>IF(G427&lt;'Hours Calculation'!$D$7,1,0)</f>
        <v>1</v>
      </c>
      <c r="G427" s="3">
        <f>G426+1</f>
        <v>37647</v>
      </c>
    </row>
    <row r="428" spans="1:7" x14ac:dyDescent="0.2">
      <c r="A428">
        <f t="shared" si="22"/>
        <v>0</v>
      </c>
      <c r="B428">
        <f>IF(G428='Hours Calculation'!$D$7,1,0)</f>
        <v>0</v>
      </c>
      <c r="C428">
        <f>IF(G428='Hours Calculation'!$D$6,1,0)</f>
        <v>0</v>
      </c>
      <c r="D428">
        <f t="shared" si="23"/>
        <v>0</v>
      </c>
      <c r="E428">
        <f>IF(G428&gt;'Hours Calculation'!$D$6,1,0)</f>
        <v>0</v>
      </c>
      <c r="F428">
        <f>IF(G428&lt;'Hours Calculation'!$D$7,1,0)</f>
        <v>1</v>
      </c>
      <c r="G428" s="3">
        <f>G426+7</f>
        <v>37653</v>
      </c>
    </row>
    <row r="429" spans="1:7" x14ac:dyDescent="0.2">
      <c r="A429">
        <f t="shared" si="22"/>
        <v>0</v>
      </c>
      <c r="B429">
        <f>IF(G429='Hours Calculation'!$D$7,1,0)</f>
        <v>0</v>
      </c>
      <c r="C429">
        <f>IF(G429='Hours Calculation'!$D$6,1,0)</f>
        <v>0</v>
      </c>
      <c r="D429">
        <f t="shared" si="23"/>
        <v>0</v>
      </c>
      <c r="E429">
        <f>IF(G429&gt;'Hours Calculation'!$D$6,1,0)</f>
        <v>0</v>
      </c>
      <c r="F429">
        <f>IF(G429&lt;'Hours Calculation'!$D$7,1,0)</f>
        <v>1</v>
      </c>
      <c r="G429" s="3">
        <f>G428+1</f>
        <v>37654</v>
      </c>
    </row>
    <row r="430" spans="1:7" x14ac:dyDescent="0.2">
      <c r="A430">
        <f t="shared" si="22"/>
        <v>0</v>
      </c>
      <c r="B430">
        <f>IF(G430='Hours Calculation'!$D$7,1,0)</f>
        <v>0</v>
      </c>
      <c r="C430">
        <f>IF(G430='Hours Calculation'!$D$6,1,0)</f>
        <v>0</v>
      </c>
      <c r="D430">
        <f t="shared" si="23"/>
        <v>0</v>
      </c>
      <c r="E430">
        <f>IF(G430&gt;'Hours Calculation'!$D$6,1,0)</f>
        <v>0</v>
      </c>
      <c r="F430">
        <f>IF(G430&lt;'Hours Calculation'!$D$7,1,0)</f>
        <v>1</v>
      </c>
      <c r="G430" s="3">
        <f>G428+7</f>
        <v>37660</v>
      </c>
    </row>
    <row r="431" spans="1:7" x14ac:dyDescent="0.2">
      <c r="A431">
        <f t="shared" si="22"/>
        <v>0</v>
      </c>
      <c r="B431">
        <f>IF(G431='Hours Calculation'!$D$7,1,0)</f>
        <v>0</v>
      </c>
      <c r="C431">
        <f>IF(G431='Hours Calculation'!$D$6,1,0)</f>
        <v>0</v>
      </c>
      <c r="D431">
        <f t="shared" si="23"/>
        <v>0</v>
      </c>
      <c r="E431">
        <f>IF(G431&gt;'Hours Calculation'!$D$6,1,0)</f>
        <v>0</v>
      </c>
      <c r="F431">
        <f>IF(G431&lt;'Hours Calculation'!$D$7,1,0)</f>
        <v>1</v>
      </c>
      <c r="G431" s="3">
        <f>G430+1</f>
        <v>37661</v>
      </c>
    </row>
    <row r="432" spans="1:7" x14ac:dyDescent="0.2">
      <c r="A432">
        <f t="shared" si="22"/>
        <v>0</v>
      </c>
      <c r="B432">
        <f>IF(G432='Hours Calculation'!$D$7,1,0)</f>
        <v>0</v>
      </c>
      <c r="C432">
        <f>IF(G432='Hours Calculation'!$D$6,1,0)</f>
        <v>0</v>
      </c>
      <c r="D432">
        <f t="shared" si="23"/>
        <v>0</v>
      </c>
      <c r="E432">
        <f>IF(G432&gt;'Hours Calculation'!$D$6,1,0)</f>
        <v>0</v>
      </c>
      <c r="F432">
        <f>IF(G432&lt;'Hours Calculation'!$D$7,1,0)</f>
        <v>1</v>
      </c>
      <c r="G432" s="3">
        <f>G430+7</f>
        <v>37667</v>
      </c>
    </row>
    <row r="433" spans="1:7" x14ac:dyDescent="0.2">
      <c r="A433">
        <f t="shared" si="22"/>
        <v>0</v>
      </c>
      <c r="B433">
        <f>IF(G433='Hours Calculation'!$D$7,1,0)</f>
        <v>0</v>
      </c>
      <c r="C433">
        <f>IF(G433='Hours Calculation'!$D$6,1,0)</f>
        <v>0</v>
      </c>
      <c r="D433">
        <f t="shared" si="23"/>
        <v>0</v>
      </c>
      <c r="E433">
        <f>IF(G433&gt;'Hours Calculation'!$D$6,1,0)</f>
        <v>0</v>
      </c>
      <c r="F433">
        <f>IF(G433&lt;'Hours Calculation'!$D$7,1,0)</f>
        <v>1</v>
      </c>
      <c r="G433" s="3">
        <f>G432+1</f>
        <v>37668</v>
      </c>
    </row>
    <row r="434" spans="1:7" x14ac:dyDescent="0.2">
      <c r="A434">
        <f t="shared" si="22"/>
        <v>0</v>
      </c>
      <c r="B434">
        <f>IF(G434='Hours Calculation'!$D$7,1,0)</f>
        <v>0</v>
      </c>
      <c r="C434">
        <f>IF(G434='Hours Calculation'!$D$6,1,0)</f>
        <v>0</v>
      </c>
      <c r="D434">
        <f t="shared" si="23"/>
        <v>0</v>
      </c>
      <c r="E434">
        <f>IF(G434&gt;'Hours Calculation'!$D$6,1,0)</f>
        <v>0</v>
      </c>
      <c r="F434">
        <f>IF(G434&lt;'Hours Calculation'!$D$7,1,0)</f>
        <v>1</v>
      </c>
      <c r="G434" s="3">
        <f>G432+7</f>
        <v>37674</v>
      </c>
    </row>
    <row r="435" spans="1:7" x14ac:dyDescent="0.2">
      <c r="A435">
        <f t="shared" si="22"/>
        <v>0</v>
      </c>
      <c r="B435">
        <f>IF(G435='Hours Calculation'!$D$7,1,0)</f>
        <v>0</v>
      </c>
      <c r="C435">
        <f>IF(G435='Hours Calculation'!$D$6,1,0)</f>
        <v>0</v>
      </c>
      <c r="D435">
        <f t="shared" si="23"/>
        <v>0</v>
      </c>
      <c r="E435">
        <f>IF(G435&gt;'Hours Calculation'!$D$6,1,0)</f>
        <v>0</v>
      </c>
      <c r="F435">
        <f>IF(G435&lt;'Hours Calculation'!$D$7,1,0)</f>
        <v>1</v>
      </c>
      <c r="G435" s="3">
        <f>G434+1</f>
        <v>37675</v>
      </c>
    </row>
    <row r="436" spans="1:7" x14ac:dyDescent="0.2">
      <c r="A436">
        <f t="shared" si="22"/>
        <v>0</v>
      </c>
      <c r="B436">
        <f>IF(G436='Hours Calculation'!$D$7,1,0)</f>
        <v>0</v>
      </c>
      <c r="C436">
        <f>IF(G436='Hours Calculation'!$D$6,1,0)</f>
        <v>0</v>
      </c>
      <c r="D436">
        <f t="shared" si="23"/>
        <v>0</v>
      </c>
      <c r="E436">
        <f>IF(G436&gt;'Hours Calculation'!$D$6,1,0)</f>
        <v>0</v>
      </c>
      <c r="F436">
        <f>IF(G436&lt;'Hours Calculation'!$D$7,1,0)</f>
        <v>1</v>
      </c>
      <c r="G436" s="3">
        <f>G434+7</f>
        <v>37681</v>
      </c>
    </row>
    <row r="437" spans="1:7" x14ac:dyDescent="0.2">
      <c r="A437">
        <f t="shared" si="22"/>
        <v>0</v>
      </c>
      <c r="B437">
        <f>IF(G437='Hours Calculation'!$D$7,1,0)</f>
        <v>0</v>
      </c>
      <c r="C437">
        <f>IF(G437='Hours Calculation'!$D$6,1,0)</f>
        <v>0</v>
      </c>
      <c r="D437">
        <f t="shared" si="23"/>
        <v>0</v>
      </c>
      <c r="E437">
        <f>IF(G437&gt;'Hours Calculation'!$D$6,1,0)</f>
        <v>0</v>
      </c>
      <c r="F437">
        <f>IF(G437&lt;'Hours Calculation'!$D$7,1,0)</f>
        <v>1</v>
      </c>
      <c r="G437" s="3">
        <f>G436+1</f>
        <v>37682</v>
      </c>
    </row>
    <row r="438" spans="1:7" x14ac:dyDescent="0.2">
      <c r="A438">
        <f t="shared" si="22"/>
        <v>0</v>
      </c>
      <c r="B438">
        <f>IF(G438='Hours Calculation'!$D$7,1,0)</f>
        <v>0</v>
      </c>
      <c r="C438">
        <f>IF(G438='Hours Calculation'!$D$6,1,0)</f>
        <v>0</v>
      </c>
      <c r="D438">
        <f t="shared" si="23"/>
        <v>0</v>
      </c>
      <c r="E438">
        <f>IF(G438&gt;'Hours Calculation'!$D$6,1,0)</f>
        <v>0</v>
      </c>
      <c r="F438">
        <f>IF(G438&lt;'Hours Calculation'!$D$7,1,0)</f>
        <v>1</v>
      </c>
      <c r="G438" s="3">
        <f>G436+7</f>
        <v>37688</v>
      </c>
    </row>
    <row r="439" spans="1:7" x14ac:dyDescent="0.2">
      <c r="A439">
        <f t="shared" si="22"/>
        <v>0</v>
      </c>
      <c r="B439">
        <f>IF(G439='Hours Calculation'!$D$7,1,0)</f>
        <v>0</v>
      </c>
      <c r="C439">
        <f>IF(G439='Hours Calculation'!$D$6,1,0)</f>
        <v>0</v>
      </c>
      <c r="D439">
        <f t="shared" si="23"/>
        <v>0</v>
      </c>
      <c r="E439">
        <f>IF(G439&gt;'Hours Calculation'!$D$6,1,0)</f>
        <v>0</v>
      </c>
      <c r="F439">
        <f>IF(G439&lt;'Hours Calculation'!$D$7,1,0)</f>
        <v>1</v>
      </c>
      <c r="G439" s="3">
        <f>G438+1</f>
        <v>37689</v>
      </c>
    </row>
    <row r="440" spans="1:7" x14ac:dyDescent="0.2">
      <c r="A440">
        <f t="shared" si="22"/>
        <v>0</v>
      </c>
      <c r="B440">
        <f>IF(G440='Hours Calculation'!$D$7,1,0)</f>
        <v>0</v>
      </c>
      <c r="C440">
        <f>IF(G440='Hours Calculation'!$D$6,1,0)</f>
        <v>0</v>
      </c>
      <c r="D440">
        <f t="shared" si="23"/>
        <v>0</v>
      </c>
      <c r="E440">
        <f>IF(G440&gt;'Hours Calculation'!$D$6,1,0)</f>
        <v>0</v>
      </c>
      <c r="F440">
        <f>IF(G440&lt;'Hours Calculation'!$D$7,1,0)</f>
        <v>1</v>
      </c>
      <c r="G440" s="3">
        <f>G438+7</f>
        <v>37695</v>
      </c>
    </row>
    <row r="441" spans="1:7" x14ac:dyDescent="0.2">
      <c r="A441">
        <f t="shared" si="22"/>
        <v>0</v>
      </c>
      <c r="B441">
        <f>IF(G441='Hours Calculation'!$D$7,1,0)</f>
        <v>0</v>
      </c>
      <c r="C441">
        <f>IF(G441='Hours Calculation'!$D$6,1,0)</f>
        <v>0</v>
      </c>
      <c r="D441">
        <f t="shared" si="23"/>
        <v>0</v>
      </c>
      <c r="E441">
        <f>IF(G441&gt;'Hours Calculation'!$D$6,1,0)</f>
        <v>0</v>
      </c>
      <c r="F441">
        <f>IF(G441&lt;'Hours Calculation'!$D$7,1,0)</f>
        <v>1</v>
      </c>
      <c r="G441" s="3">
        <f>G440+1</f>
        <v>37696</v>
      </c>
    </row>
    <row r="442" spans="1:7" x14ac:dyDescent="0.2">
      <c r="A442">
        <f t="shared" si="22"/>
        <v>0</v>
      </c>
      <c r="B442">
        <f>IF(G442='Hours Calculation'!$D$7,1,0)</f>
        <v>0</v>
      </c>
      <c r="C442">
        <f>IF(G442='Hours Calculation'!$D$6,1,0)</f>
        <v>0</v>
      </c>
      <c r="D442">
        <f t="shared" si="23"/>
        <v>0</v>
      </c>
      <c r="E442">
        <f>IF(G442&gt;'Hours Calculation'!$D$6,1,0)</f>
        <v>0</v>
      </c>
      <c r="F442">
        <f>IF(G442&lt;'Hours Calculation'!$D$7,1,0)</f>
        <v>1</v>
      </c>
      <c r="G442" s="3">
        <f>G440+7</f>
        <v>37702</v>
      </c>
    </row>
    <row r="443" spans="1:7" x14ac:dyDescent="0.2">
      <c r="A443">
        <f t="shared" si="22"/>
        <v>0</v>
      </c>
      <c r="B443">
        <f>IF(G443='Hours Calculation'!$D$7,1,0)</f>
        <v>0</v>
      </c>
      <c r="C443">
        <f>IF(G443='Hours Calculation'!$D$6,1,0)</f>
        <v>0</v>
      </c>
      <c r="D443">
        <f t="shared" si="23"/>
        <v>0</v>
      </c>
      <c r="E443">
        <f>IF(G443&gt;'Hours Calculation'!$D$6,1,0)</f>
        <v>0</v>
      </c>
      <c r="F443">
        <f>IF(G443&lt;'Hours Calculation'!$D$7,1,0)</f>
        <v>1</v>
      </c>
      <c r="G443" s="3">
        <f>G442+1</f>
        <v>37703</v>
      </c>
    </row>
    <row r="444" spans="1:7" x14ac:dyDescent="0.2">
      <c r="A444">
        <f t="shared" si="22"/>
        <v>0</v>
      </c>
      <c r="B444">
        <f>IF(G444='Hours Calculation'!$D$7,1,0)</f>
        <v>0</v>
      </c>
      <c r="C444">
        <f>IF(G444='Hours Calculation'!$D$6,1,0)</f>
        <v>0</v>
      </c>
      <c r="D444">
        <f t="shared" si="23"/>
        <v>0</v>
      </c>
      <c r="E444">
        <f>IF(G444&gt;'Hours Calculation'!$D$6,1,0)</f>
        <v>0</v>
      </c>
      <c r="F444">
        <f>IF(G444&lt;'Hours Calculation'!$D$7,1,0)</f>
        <v>1</v>
      </c>
      <c r="G444" s="3">
        <f>G442+7</f>
        <v>37709</v>
      </c>
    </row>
    <row r="445" spans="1:7" x14ac:dyDescent="0.2">
      <c r="A445">
        <f t="shared" si="22"/>
        <v>0</v>
      </c>
      <c r="B445">
        <f>IF(G445='Hours Calculation'!$D$7,1,0)</f>
        <v>0</v>
      </c>
      <c r="C445">
        <f>IF(G445='Hours Calculation'!$D$6,1,0)</f>
        <v>0</v>
      </c>
      <c r="D445">
        <f t="shared" si="23"/>
        <v>0</v>
      </c>
      <c r="E445">
        <f>IF(G445&gt;'Hours Calculation'!$D$6,1,0)</f>
        <v>0</v>
      </c>
      <c r="F445">
        <f>IF(G445&lt;'Hours Calculation'!$D$7,1,0)</f>
        <v>1</v>
      </c>
      <c r="G445" s="3">
        <f>G444+1</f>
        <v>37710</v>
      </c>
    </row>
    <row r="446" spans="1:7" x14ac:dyDescent="0.2">
      <c r="A446">
        <f t="shared" si="22"/>
        <v>0</v>
      </c>
      <c r="B446">
        <f>IF(G446='Hours Calculation'!$D$7,1,0)</f>
        <v>0</v>
      </c>
      <c r="C446">
        <f>IF(G446='Hours Calculation'!$D$6,1,0)</f>
        <v>0</v>
      </c>
      <c r="D446">
        <f t="shared" si="23"/>
        <v>0</v>
      </c>
      <c r="E446">
        <f>IF(G446&gt;'Hours Calculation'!$D$6,1,0)</f>
        <v>0</v>
      </c>
      <c r="F446">
        <f>IF(G446&lt;'Hours Calculation'!$D$7,1,0)</f>
        <v>1</v>
      </c>
      <c r="G446" s="3">
        <f>G444+7</f>
        <v>37716</v>
      </c>
    </row>
    <row r="447" spans="1:7" x14ac:dyDescent="0.2">
      <c r="A447">
        <f t="shared" si="22"/>
        <v>0</v>
      </c>
      <c r="B447">
        <f>IF(G447='Hours Calculation'!$D$7,1,0)</f>
        <v>0</v>
      </c>
      <c r="C447">
        <f>IF(G447='Hours Calculation'!$D$6,1,0)</f>
        <v>0</v>
      </c>
      <c r="D447">
        <f t="shared" si="23"/>
        <v>0</v>
      </c>
      <c r="E447">
        <f>IF(G447&gt;'Hours Calculation'!$D$6,1,0)</f>
        <v>0</v>
      </c>
      <c r="F447">
        <f>IF(G447&lt;'Hours Calculation'!$D$7,1,0)</f>
        <v>1</v>
      </c>
      <c r="G447" s="3">
        <f>G446+1</f>
        <v>37717</v>
      </c>
    </row>
    <row r="448" spans="1:7" x14ac:dyDescent="0.2">
      <c r="A448">
        <f t="shared" si="22"/>
        <v>0</v>
      </c>
      <c r="B448">
        <f>IF(G448='Hours Calculation'!$D$7,1,0)</f>
        <v>0</v>
      </c>
      <c r="C448">
        <f>IF(G448='Hours Calculation'!$D$6,1,0)</f>
        <v>0</v>
      </c>
      <c r="D448">
        <f t="shared" si="23"/>
        <v>0</v>
      </c>
      <c r="E448">
        <f>IF(G448&gt;'Hours Calculation'!$D$6,1,0)</f>
        <v>0</v>
      </c>
      <c r="F448">
        <f>IF(G448&lt;'Hours Calculation'!$D$7,1,0)</f>
        <v>1</v>
      </c>
      <c r="G448" s="3">
        <f>G446+7</f>
        <v>37723</v>
      </c>
    </row>
    <row r="449" spans="1:7" x14ac:dyDescent="0.2">
      <c r="A449">
        <f t="shared" si="22"/>
        <v>0</v>
      </c>
      <c r="B449">
        <f>IF(G449='Hours Calculation'!$D$7,1,0)</f>
        <v>0</v>
      </c>
      <c r="C449">
        <f>IF(G449='Hours Calculation'!$D$6,1,0)</f>
        <v>0</v>
      </c>
      <c r="D449">
        <f t="shared" si="23"/>
        <v>0</v>
      </c>
      <c r="E449">
        <f>IF(G449&gt;'Hours Calculation'!$D$6,1,0)</f>
        <v>0</v>
      </c>
      <c r="F449">
        <f>IF(G449&lt;'Hours Calculation'!$D$7,1,0)</f>
        <v>1</v>
      </c>
      <c r="G449" s="3">
        <f>G448+1</f>
        <v>37724</v>
      </c>
    </row>
    <row r="450" spans="1:7" x14ac:dyDescent="0.2">
      <c r="A450">
        <f t="shared" si="22"/>
        <v>0</v>
      </c>
      <c r="B450">
        <f>IF(G450='Hours Calculation'!$D$7,1,0)</f>
        <v>0</v>
      </c>
      <c r="C450">
        <f>IF(G450='Hours Calculation'!$D$6,1,0)</f>
        <v>0</v>
      </c>
      <c r="D450">
        <f t="shared" si="23"/>
        <v>0</v>
      </c>
      <c r="E450">
        <f>IF(G450&gt;'Hours Calculation'!$D$6,1,0)</f>
        <v>0</v>
      </c>
      <c r="F450">
        <f>IF(G450&lt;'Hours Calculation'!$D$7,1,0)</f>
        <v>1</v>
      </c>
      <c r="G450" s="3">
        <f>G448+7</f>
        <v>37730</v>
      </c>
    </row>
    <row r="451" spans="1:7" x14ac:dyDescent="0.2">
      <c r="A451">
        <f t="shared" si="22"/>
        <v>0</v>
      </c>
      <c r="B451">
        <f>IF(G451='Hours Calculation'!$D$7,1,0)</f>
        <v>0</v>
      </c>
      <c r="C451">
        <f>IF(G451='Hours Calculation'!$D$6,1,0)</f>
        <v>0</v>
      </c>
      <c r="D451">
        <f t="shared" si="23"/>
        <v>0</v>
      </c>
      <c r="E451">
        <f>IF(G451&gt;'Hours Calculation'!$D$6,1,0)</f>
        <v>0</v>
      </c>
      <c r="F451">
        <f>IF(G451&lt;'Hours Calculation'!$D$7,1,0)</f>
        <v>1</v>
      </c>
      <c r="G451" s="3">
        <f>G450+1</f>
        <v>37731</v>
      </c>
    </row>
    <row r="452" spans="1:7" x14ac:dyDescent="0.2">
      <c r="A452">
        <f t="shared" si="22"/>
        <v>0</v>
      </c>
      <c r="B452">
        <f>IF(G452='Hours Calculation'!$D$7,1,0)</f>
        <v>0</v>
      </c>
      <c r="C452">
        <f>IF(G452='Hours Calculation'!$D$6,1,0)</f>
        <v>0</v>
      </c>
      <c r="D452">
        <f t="shared" si="23"/>
        <v>0</v>
      </c>
      <c r="E452">
        <f>IF(G452&gt;'Hours Calculation'!$D$6,1,0)</f>
        <v>0</v>
      </c>
      <c r="F452">
        <f>IF(G452&lt;'Hours Calculation'!$D$7,1,0)</f>
        <v>1</v>
      </c>
      <c r="G452" s="3">
        <f>G450+7</f>
        <v>37737</v>
      </c>
    </row>
    <row r="453" spans="1:7" x14ac:dyDescent="0.2">
      <c r="A453">
        <f t="shared" si="22"/>
        <v>0</v>
      </c>
      <c r="B453">
        <f>IF(G453='Hours Calculation'!$D$7,1,0)</f>
        <v>0</v>
      </c>
      <c r="C453">
        <f>IF(G453='Hours Calculation'!$D$6,1,0)</f>
        <v>0</v>
      </c>
      <c r="D453">
        <f t="shared" si="23"/>
        <v>0</v>
      </c>
      <c r="E453">
        <f>IF(G453&gt;'Hours Calculation'!$D$6,1,0)</f>
        <v>0</v>
      </c>
      <c r="F453">
        <f>IF(G453&lt;'Hours Calculation'!$D$7,1,0)</f>
        <v>1</v>
      </c>
      <c r="G453" s="3">
        <f>G452+1</f>
        <v>37738</v>
      </c>
    </row>
    <row r="454" spans="1:7" x14ac:dyDescent="0.2">
      <c r="A454">
        <f t="shared" si="22"/>
        <v>0</v>
      </c>
      <c r="B454">
        <f>IF(G454='Hours Calculation'!$D$7,1,0)</f>
        <v>0</v>
      </c>
      <c r="C454">
        <f>IF(G454='Hours Calculation'!$D$6,1,0)</f>
        <v>0</v>
      </c>
      <c r="D454">
        <f t="shared" si="23"/>
        <v>0</v>
      </c>
      <c r="E454">
        <f>IF(G454&gt;'Hours Calculation'!$D$6,1,0)</f>
        <v>0</v>
      </c>
      <c r="F454">
        <f>IF(G454&lt;'Hours Calculation'!$D$7,1,0)</f>
        <v>1</v>
      </c>
      <c r="G454" s="3">
        <f>G452+7</f>
        <v>37744</v>
      </c>
    </row>
    <row r="455" spans="1:7" x14ac:dyDescent="0.2">
      <c r="A455">
        <f t="shared" si="22"/>
        <v>0</v>
      </c>
      <c r="B455">
        <f>IF(G455='Hours Calculation'!$D$7,1,0)</f>
        <v>0</v>
      </c>
      <c r="C455">
        <f>IF(G455='Hours Calculation'!$D$6,1,0)</f>
        <v>0</v>
      </c>
      <c r="D455">
        <f t="shared" si="23"/>
        <v>0</v>
      </c>
      <c r="E455">
        <f>IF(G455&gt;'Hours Calculation'!$D$6,1,0)</f>
        <v>0</v>
      </c>
      <c r="F455">
        <f>IF(G455&lt;'Hours Calculation'!$D$7,1,0)</f>
        <v>1</v>
      </c>
      <c r="G455" s="3">
        <f>G454+1</f>
        <v>37745</v>
      </c>
    </row>
    <row r="456" spans="1:7" x14ac:dyDescent="0.2">
      <c r="A456">
        <f t="shared" si="22"/>
        <v>0</v>
      </c>
      <c r="B456">
        <f>IF(G456='Hours Calculation'!$D$7,1,0)</f>
        <v>0</v>
      </c>
      <c r="C456">
        <f>IF(G456='Hours Calculation'!$D$6,1,0)</f>
        <v>0</v>
      </c>
      <c r="D456">
        <f t="shared" si="23"/>
        <v>0</v>
      </c>
      <c r="E456">
        <f>IF(G456&gt;'Hours Calculation'!$D$6,1,0)</f>
        <v>0</v>
      </c>
      <c r="F456">
        <f>IF(G456&lt;'Hours Calculation'!$D$7,1,0)</f>
        <v>1</v>
      </c>
      <c r="G456" s="3">
        <f>G454+7</f>
        <v>37751</v>
      </c>
    </row>
    <row r="457" spans="1:7" x14ac:dyDescent="0.2">
      <c r="A457">
        <f t="shared" si="22"/>
        <v>0</v>
      </c>
      <c r="B457">
        <f>IF(G457='Hours Calculation'!$D$7,1,0)</f>
        <v>0</v>
      </c>
      <c r="C457">
        <f>IF(G457='Hours Calculation'!$D$6,1,0)</f>
        <v>0</v>
      </c>
      <c r="D457">
        <f t="shared" si="23"/>
        <v>0</v>
      </c>
      <c r="E457">
        <f>IF(G457&gt;'Hours Calculation'!$D$6,1,0)</f>
        <v>0</v>
      </c>
      <c r="F457">
        <f>IF(G457&lt;'Hours Calculation'!$D$7,1,0)</f>
        <v>1</v>
      </c>
      <c r="G457" s="3">
        <f>G456+1</f>
        <v>37752</v>
      </c>
    </row>
    <row r="458" spans="1:7" x14ac:dyDescent="0.2">
      <c r="A458">
        <f t="shared" si="22"/>
        <v>0</v>
      </c>
      <c r="B458">
        <f>IF(G458='Hours Calculation'!$D$7,1,0)</f>
        <v>0</v>
      </c>
      <c r="C458">
        <f>IF(G458='Hours Calculation'!$D$6,1,0)</f>
        <v>0</v>
      </c>
      <c r="D458">
        <f t="shared" si="23"/>
        <v>0</v>
      </c>
      <c r="E458">
        <f>IF(G458&gt;'Hours Calculation'!$D$6,1,0)</f>
        <v>0</v>
      </c>
      <c r="F458">
        <f>IF(G458&lt;'Hours Calculation'!$D$7,1,0)</f>
        <v>1</v>
      </c>
      <c r="G458" s="3">
        <f>G456+7</f>
        <v>37758</v>
      </c>
    </row>
    <row r="459" spans="1:7" x14ac:dyDescent="0.2">
      <c r="A459">
        <f t="shared" ref="A459:A522" si="24">SUM(B459:D459)</f>
        <v>0</v>
      </c>
      <c r="B459">
        <f>IF(G459='Hours Calculation'!$D$7,1,0)</f>
        <v>0</v>
      </c>
      <c r="C459">
        <f>IF(G459='Hours Calculation'!$D$6,1,0)</f>
        <v>0</v>
      </c>
      <c r="D459">
        <f t="shared" ref="D459:D522" si="25">IF(E459=F459,1,0)</f>
        <v>0</v>
      </c>
      <c r="E459">
        <f>IF(G459&gt;'Hours Calculation'!$D$6,1,0)</f>
        <v>0</v>
      </c>
      <c r="F459">
        <f>IF(G459&lt;'Hours Calculation'!$D$7,1,0)</f>
        <v>1</v>
      </c>
      <c r="G459" s="3">
        <f>G458+1</f>
        <v>37759</v>
      </c>
    </row>
    <row r="460" spans="1:7" x14ac:dyDescent="0.2">
      <c r="A460">
        <f t="shared" si="24"/>
        <v>0</v>
      </c>
      <c r="B460">
        <f>IF(G460='Hours Calculation'!$D$7,1,0)</f>
        <v>0</v>
      </c>
      <c r="C460">
        <f>IF(G460='Hours Calculation'!$D$6,1,0)</f>
        <v>0</v>
      </c>
      <c r="D460">
        <f t="shared" si="25"/>
        <v>0</v>
      </c>
      <c r="E460">
        <f>IF(G460&gt;'Hours Calculation'!$D$6,1,0)</f>
        <v>0</v>
      </c>
      <c r="F460">
        <f>IF(G460&lt;'Hours Calculation'!$D$7,1,0)</f>
        <v>1</v>
      </c>
      <c r="G460" s="3">
        <f>G458+7</f>
        <v>37765</v>
      </c>
    </row>
    <row r="461" spans="1:7" x14ac:dyDescent="0.2">
      <c r="A461">
        <f t="shared" si="24"/>
        <v>0</v>
      </c>
      <c r="B461">
        <f>IF(G461='Hours Calculation'!$D$7,1,0)</f>
        <v>0</v>
      </c>
      <c r="C461">
        <f>IF(G461='Hours Calculation'!$D$6,1,0)</f>
        <v>0</v>
      </c>
      <c r="D461">
        <f t="shared" si="25"/>
        <v>0</v>
      </c>
      <c r="E461">
        <f>IF(G461&gt;'Hours Calculation'!$D$6,1,0)</f>
        <v>0</v>
      </c>
      <c r="F461">
        <f>IF(G461&lt;'Hours Calculation'!$D$7,1,0)</f>
        <v>1</v>
      </c>
      <c r="G461" s="3">
        <f>G460+1</f>
        <v>37766</v>
      </c>
    </row>
    <row r="462" spans="1:7" x14ac:dyDescent="0.2">
      <c r="A462">
        <f t="shared" si="24"/>
        <v>0</v>
      </c>
      <c r="B462">
        <f>IF(G462='Hours Calculation'!$D$7,1,0)</f>
        <v>0</v>
      </c>
      <c r="C462">
        <f>IF(G462='Hours Calculation'!$D$6,1,0)</f>
        <v>0</v>
      </c>
      <c r="D462">
        <f t="shared" si="25"/>
        <v>0</v>
      </c>
      <c r="E462">
        <f>IF(G462&gt;'Hours Calculation'!$D$6,1,0)</f>
        <v>0</v>
      </c>
      <c r="F462">
        <f>IF(G462&lt;'Hours Calculation'!$D$7,1,0)</f>
        <v>1</v>
      </c>
      <c r="G462" s="3">
        <f>G460+7</f>
        <v>37772</v>
      </c>
    </row>
    <row r="463" spans="1:7" x14ac:dyDescent="0.2">
      <c r="A463">
        <f t="shared" si="24"/>
        <v>0</v>
      </c>
      <c r="B463">
        <f>IF(G463='Hours Calculation'!$D$7,1,0)</f>
        <v>0</v>
      </c>
      <c r="C463">
        <f>IF(G463='Hours Calculation'!$D$6,1,0)</f>
        <v>0</v>
      </c>
      <c r="D463">
        <f t="shared" si="25"/>
        <v>0</v>
      </c>
      <c r="E463">
        <f>IF(G463&gt;'Hours Calculation'!$D$6,1,0)</f>
        <v>0</v>
      </c>
      <c r="F463">
        <f>IF(G463&lt;'Hours Calculation'!$D$7,1,0)</f>
        <v>1</v>
      </c>
      <c r="G463" s="3">
        <f>G462+1</f>
        <v>37773</v>
      </c>
    </row>
    <row r="464" spans="1:7" x14ac:dyDescent="0.2">
      <c r="A464">
        <f t="shared" si="24"/>
        <v>0</v>
      </c>
      <c r="B464">
        <f>IF(G464='Hours Calculation'!$D$7,1,0)</f>
        <v>0</v>
      </c>
      <c r="C464">
        <f>IF(G464='Hours Calculation'!$D$6,1,0)</f>
        <v>0</v>
      </c>
      <c r="D464">
        <f t="shared" si="25"/>
        <v>0</v>
      </c>
      <c r="E464">
        <f>IF(G464&gt;'Hours Calculation'!$D$6,1,0)</f>
        <v>0</v>
      </c>
      <c r="F464">
        <f>IF(G464&lt;'Hours Calculation'!$D$7,1,0)</f>
        <v>1</v>
      </c>
      <c r="G464" s="3">
        <f>G462+7</f>
        <v>37779</v>
      </c>
    </row>
    <row r="465" spans="1:7" x14ac:dyDescent="0.2">
      <c r="A465">
        <f t="shared" si="24"/>
        <v>0</v>
      </c>
      <c r="B465">
        <f>IF(G465='Hours Calculation'!$D$7,1,0)</f>
        <v>0</v>
      </c>
      <c r="C465">
        <f>IF(G465='Hours Calculation'!$D$6,1,0)</f>
        <v>0</v>
      </c>
      <c r="D465">
        <f t="shared" si="25"/>
        <v>0</v>
      </c>
      <c r="E465">
        <f>IF(G465&gt;'Hours Calculation'!$D$6,1,0)</f>
        <v>0</v>
      </c>
      <c r="F465">
        <f>IF(G465&lt;'Hours Calculation'!$D$7,1,0)</f>
        <v>1</v>
      </c>
      <c r="G465" s="3">
        <f>G464+1</f>
        <v>37780</v>
      </c>
    </row>
    <row r="466" spans="1:7" x14ac:dyDescent="0.2">
      <c r="A466">
        <f t="shared" si="24"/>
        <v>0</v>
      </c>
      <c r="B466">
        <f>IF(G466='Hours Calculation'!$D$7,1,0)</f>
        <v>0</v>
      </c>
      <c r="C466">
        <f>IF(G466='Hours Calculation'!$D$6,1,0)</f>
        <v>0</v>
      </c>
      <c r="D466">
        <f t="shared" si="25"/>
        <v>0</v>
      </c>
      <c r="E466">
        <f>IF(G466&gt;'Hours Calculation'!$D$6,1,0)</f>
        <v>0</v>
      </c>
      <c r="F466">
        <f>IF(G466&lt;'Hours Calculation'!$D$7,1,0)</f>
        <v>1</v>
      </c>
      <c r="G466" s="3">
        <f>G464+7</f>
        <v>37786</v>
      </c>
    </row>
    <row r="467" spans="1:7" x14ac:dyDescent="0.2">
      <c r="A467">
        <f t="shared" si="24"/>
        <v>0</v>
      </c>
      <c r="B467">
        <f>IF(G467='Hours Calculation'!$D$7,1,0)</f>
        <v>0</v>
      </c>
      <c r="C467">
        <f>IF(G467='Hours Calculation'!$D$6,1,0)</f>
        <v>0</v>
      </c>
      <c r="D467">
        <f t="shared" si="25"/>
        <v>0</v>
      </c>
      <c r="E467">
        <f>IF(G467&gt;'Hours Calculation'!$D$6,1,0)</f>
        <v>0</v>
      </c>
      <c r="F467">
        <f>IF(G467&lt;'Hours Calculation'!$D$7,1,0)</f>
        <v>1</v>
      </c>
      <c r="G467" s="3">
        <f>G466+1</f>
        <v>37787</v>
      </c>
    </row>
    <row r="468" spans="1:7" x14ac:dyDescent="0.2">
      <c r="A468">
        <f t="shared" si="24"/>
        <v>0</v>
      </c>
      <c r="B468">
        <f>IF(G468='Hours Calculation'!$D$7,1,0)</f>
        <v>0</v>
      </c>
      <c r="C468">
        <f>IF(G468='Hours Calculation'!$D$6,1,0)</f>
        <v>0</v>
      </c>
      <c r="D468">
        <f t="shared" si="25"/>
        <v>0</v>
      </c>
      <c r="E468">
        <f>IF(G468&gt;'Hours Calculation'!$D$6,1,0)</f>
        <v>0</v>
      </c>
      <c r="F468">
        <f>IF(G468&lt;'Hours Calculation'!$D$7,1,0)</f>
        <v>1</v>
      </c>
      <c r="G468" s="3">
        <f>G466+7</f>
        <v>37793</v>
      </c>
    </row>
    <row r="469" spans="1:7" x14ac:dyDescent="0.2">
      <c r="A469">
        <f t="shared" si="24"/>
        <v>0</v>
      </c>
      <c r="B469">
        <f>IF(G469='Hours Calculation'!$D$7,1,0)</f>
        <v>0</v>
      </c>
      <c r="C469">
        <f>IF(G469='Hours Calculation'!$D$6,1,0)</f>
        <v>0</v>
      </c>
      <c r="D469">
        <f t="shared" si="25"/>
        <v>0</v>
      </c>
      <c r="E469">
        <f>IF(G469&gt;'Hours Calculation'!$D$6,1,0)</f>
        <v>0</v>
      </c>
      <c r="F469">
        <f>IF(G469&lt;'Hours Calculation'!$D$7,1,0)</f>
        <v>1</v>
      </c>
      <c r="G469" s="3">
        <f>G468+1</f>
        <v>37794</v>
      </c>
    </row>
    <row r="470" spans="1:7" x14ac:dyDescent="0.2">
      <c r="A470">
        <f t="shared" si="24"/>
        <v>0</v>
      </c>
      <c r="B470">
        <f>IF(G470='Hours Calculation'!$D$7,1,0)</f>
        <v>0</v>
      </c>
      <c r="C470">
        <f>IF(G470='Hours Calculation'!$D$6,1,0)</f>
        <v>0</v>
      </c>
      <c r="D470">
        <f t="shared" si="25"/>
        <v>0</v>
      </c>
      <c r="E470">
        <f>IF(G470&gt;'Hours Calculation'!$D$6,1,0)</f>
        <v>0</v>
      </c>
      <c r="F470">
        <f>IF(G470&lt;'Hours Calculation'!$D$7,1,0)</f>
        <v>1</v>
      </c>
      <c r="G470" s="3">
        <f>G468+7</f>
        <v>37800</v>
      </c>
    </row>
    <row r="471" spans="1:7" x14ac:dyDescent="0.2">
      <c r="A471">
        <f t="shared" si="24"/>
        <v>0</v>
      </c>
      <c r="B471">
        <f>IF(G471='Hours Calculation'!$D$7,1,0)</f>
        <v>0</v>
      </c>
      <c r="C471">
        <f>IF(G471='Hours Calculation'!$D$6,1,0)</f>
        <v>0</v>
      </c>
      <c r="D471">
        <f t="shared" si="25"/>
        <v>0</v>
      </c>
      <c r="E471">
        <f>IF(G471&gt;'Hours Calculation'!$D$6,1,0)</f>
        <v>0</v>
      </c>
      <c r="F471">
        <f>IF(G471&lt;'Hours Calculation'!$D$7,1,0)</f>
        <v>1</v>
      </c>
      <c r="G471" s="3">
        <f>G470+1</f>
        <v>37801</v>
      </c>
    </row>
    <row r="472" spans="1:7" x14ac:dyDescent="0.2">
      <c r="A472">
        <f t="shared" si="24"/>
        <v>0</v>
      </c>
      <c r="B472">
        <f>IF(G472='Hours Calculation'!$D$7,1,0)</f>
        <v>0</v>
      </c>
      <c r="C472">
        <f>IF(G472='Hours Calculation'!$D$6,1,0)</f>
        <v>0</v>
      </c>
      <c r="D472">
        <f t="shared" si="25"/>
        <v>0</v>
      </c>
      <c r="E472">
        <f>IF(G472&gt;'Hours Calculation'!$D$6,1,0)</f>
        <v>0</v>
      </c>
      <c r="F472">
        <f>IF(G472&lt;'Hours Calculation'!$D$7,1,0)</f>
        <v>1</v>
      </c>
      <c r="G472" s="3">
        <f>G470+7</f>
        <v>37807</v>
      </c>
    </row>
    <row r="473" spans="1:7" x14ac:dyDescent="0.2">
      <c r="A473">
        <f t="shared" si="24"/>
        <v>0</v>
      </c>
      <c r="B473">
        <f>IF(G473='Hours Calculation'!$D$7,1,0)</f>
        <v>0</v>
      </c>
      <c r="C473">
        <f>IF(G473='Hours Calculation'!$D$6,1,0)</f>
        <v>0</v>
      </c>
      <c r="D473">
        <f t="shared" si="25"/>
        <v>0</v>
      </c>
      <c r="E473">
        <f>IF(G473&gt;'Hours Calculation'!$D$6,1,0)</f>
        <v>0</v>
      </c>
      <c r="F473">
        <f>IF(G473&lt;'Hours Calculation'!$D$7,1,0)</f>
        <v>1</v>
      </c>
      <c r="G473" s="3">
        <f>G472+1</f>
        <v>37808</v>
      </c>
    </row>
    <row r="474" spans="1:7" x14ac:dyDescent="0.2">
      <c r="A474">
        <f t="shared" si="24"/>
        <v>0</v>
      </c>
      <c r="B474">
        <f>IF(G474='Hours Calculation'!$D$7,1,0)</f>
        <v>0</v>
      </c>
      <c r="C474">
        <f>IF(G474='Hours Calculation'!$D$6,1,0)</f>
        <v>0</v>
      </c>
      <c r="D474">
        <f t="shared" si="25"/>
        <v>0</v>
      </c>
      <c r="E474">
        <f>IF(G474&gt;'Hours Calculation'!$D$6,1,0)</f>
        <v>0</v>
      </c>
      <c r="F474">
        <f>IF(G474&lt;'Hours Calculation'!$D$7,1,0)</f>
        <v>1</v>
      </c>
      <c r="G474" s="3">
        <f>G472+7</f>
        <v>37814</v>
      </c>
    </row>
    <row r="475" spans="1:7" x14ac:dyDescent="0.2">
      <c r="A475">
        <f t="shared" si="24"/>
        <v>0</v>
      </c>
      <c r="B475">
        <f>IF(G475='Hours Calculation'!$D$7,1,0)</f>
        <v>0</v>
      </c>
      <c r="C475">
        <f>IF(G475='Hours Calculation'!$D$6,1,0)</f>
        <v>0</v>
      </c>
      <c r="D475">
        <f t="shared" si="25"/>
        <v>0</v>
      </c>
      <c r="E475">
        <f>IF(G475&gt;'Hours Calculation'!$D$6,1,0)</f>
        <v>0</v>
      </c>
      <c r="F475">
        <f>IF(G475&lt;'Hours Calculation'!$D$7,1,0)</f>
        <v>1</v>
      </c>
      <c r="G475" s="3">
        <f>G474+1</f>
        <v>37815</v>
      </c>
    </row>
    <row r="476" spans="1:7" x14ac:dyDescent="0.2">
      <c r="A476">
        <f t="shared" si="24"/>
        <v>0</v>
      </c>
      <c r="B476">
        <f>IF(G476='Hours Calculation'!$D$7,1,0)</f>
        <v>0</v>
      </c>
      <c r="C476">
        <f>IF(G476='Hours Calculation'!$D$6,1,0)</f>
        <v>0</v>
      </c>
      <c r="D476">
        <f t="shared" si="25"/>
        <v>0</v>
      </c>
      <c r="E476">
        <f>IF(G476&gt;'Hours Calculation'!$D$6,1,0)</f>
        <v>0</v>
      </c>
      <c r="F476">
        <f>IF(G476&lt;'Hours Calculation'!$D$7,1,0)</f>
        <v>1</v>
      </c>
      <c r="G476" s="3">
        <f>G474+7</f>
        <v>37821</v>
      </c>
    </row>
    <row r="477" spans="1:7" x14ac:dyDescent="0.2">
      <c r="A477">
        <f t="shared" si="24"/>
        <v>0</v>
      </c>
      <c r="B477">
        <f>IF(G477='Hours Calculation'!$D$7,1,0)</f>
        <v>0</v>
      </c>
      <c r="C477">
        <f>IF(G477='Hours Calculation'!$D$6,1,0)</f>
        <v>0</v>
      </c>
      <c r="D477">
        <f t="shared" si="25"/>
        <v>0</v>
      </c>
      <c r="E477">
        <f>IF(G477&gt;'Hours Calculation'!$D$6,1,0)</f>
        <v>0</v>
      </c>
      <c r="F477">
        <f>IF(G477&lt;'Hours Calculation'!$D$7,1,0)</f>
        <v>1</v>
      </c>
      <c r="G477" s="3">
        <f>G476+1</f>
        <v>37822</v>
      </c>
    </row>
    <row r="478" spans="1:7" x14ac:dyDescent="0.2">
      <c r="A478">
        <f t="shared" si="24"/>
        <v>0</v>
      </c>
      <c r="B478">
        <f>IF(G478='Hours Calculation'!$D$7,1,0)</f>
        <v>0</v>
      </c>
      <c r="C478">
        <f>IF(G478='Hours Calculation'!$D$6,1,0)</f>
        <v>0</v>
      </c>
      <c r="D478">
        <f t="shared" si="25"/>
        <v>0</v>
      </c>
      <c r="E478">
        <f>IF(G478&gt;'Hours Calculation'!$D$6,1,0)</f>
        <v>0</v>
      </c>
      <c r="F478">
        <f>IF(G478&lt;'Hours Calculation'!$D$7,1,0)</f>
        <v>1</v>
      </c>
      <c r="G478" s="3">
        <f>G476+7</f>
        <v>37828</v>
      </c>
    </row>
    <row r="479" spans="1:7" x14ac:dyDescent="0.2">
      <c r="A479">
        <f t="shared" si="24"/>
        <v>0</v>
      </c>
      <c r="B479">
        <f>IF(G479='Hours Calculation'!$D$7,1,0)</f>
        <v>0</v>
      </c>
      <c r="C479">
        <f>IF(G479='Hours Calculation'!$D$6,1,0)</f>
        <v>0</v>
      </c>
      <c r="D479">
        <f t="shared" si="25"/>
        <v>0</v>
      </c>
      <c r="E479">
        <f>IF(G479&gt;'Hours Calculation'!$D$6,1,0)</f>
        <v>0</v>
      </c>
      <c r="F479">
        <f>IF(G479&lt;'Hours Calculation'!$D$7,1,0)</f>
        <v>1</v>
      </c>
      <c r="G479" s="3">
        <f>G478+1</f>
        <v>37829</v>
      </c>
    </row>
    <row r="480" spans="1:7" x14ac:dyDescent="0.2">
      <c r="A480">
        <f t="shared" si="24"/>
        <v>0</v>
      </c>
      <c r="B480">
        <f>IF(G480='Hours Calculation'!$D$7,1,0)</f>
        <v>0</v>
      </c>
      <c r="C480">
        <f>IF(G480='Hours Calculation'!$D$6,1,0)</f>
        <v>0</v>
      </c>
      <c r="D480">
        <f t="shared" si="25"/>
        <v>0</v>
      </c>
      <c r="E480">
        <f>IF(G480&gt;'Hours Calculation'!$D$6,1,0)</f>
        <v>0</v>
      </c>
      <c r="F480">
        <f>IF(G480&lt;'Hours Calculation'!$D$7,1,0)</f>
        <v>1</v>
      </c>
      <c r="G480" s="3">
        <f>G478+7</f>
        <v>37835</v>
      </c>
    </row>
    <row r="481" spans="1:7" x14ac:dyDescent="0.2">
      <c r="A481">
        <f t="shared" si="24"/>
        <v>0</v>
      </c>
      <c r="B481">
        <f>IF(G481='Hours Calculation'!$D$7,1,0)</f>
        <v>0</v>
      </c>
      <c r="C481">
        <f>IF(G481='Hours Calculation'!$D$6,1,0)</f>
        <v>0</v>
      </c>
      <c r="D481">
        <f t="shared" si="25"/>
        <v>0</v>
      </c>
      <c r="E481">
        <f>IF(G481&gt;'Hours Calculation'!$D$6,1,0)</f>
        <v>0</v>
      </c>
      <c r="F481">
        <f>IF(G481&lt;'Hours Calculation'!$D$7,1,0)</f>
        <v>1</v>
      </c>
      <c r="G481" s="3">
        <f>G480+1</f>
        <v>37836</v>
      </c>
    </row>
    <row r="482" spans="1:7" x14ac:dyDescent="0.2">
      <c r="A482">
        <f t="shared" si="24"/>
        <v>0</v>
      </c>
      <c r="B482">
        <f>IF(G482='Hours Calculation'!$D$7,1,0)</f>
        <v>0</v>
      </c>
      <c r="C482">
        <f>IF(G482='Hours Calculation'!$D$6,1,0)</f>
        <v>0</v>
      </c>
      <c r="D482">
        <f t="shared" si="25"/>
        <v>0</v>
      </c>
      <c r="E482">
        <f>IF(G482&gt;'Hours Calculation'!$D$6,1,0)</f>
        <v>0</v>
      </c>
      <c r="F482">
        <f>IF(G482&lt;'Hours Calculation'!$D$7,1,0)</f>
        <v>1</v>
      </c>
      <c r="G482" s="3">
        <f>G480+7</f>
        <v>37842</v>
      </c>
    </row>
    <row r="483" spans="1:7" x14ac:dyDescent="0.2">
      <c r="A483">
        <f t="shared" si="24"/>
        <v>0</v>
      </c>
      <c r="B483">
        <f>IF(G483='Hours Calculation'!$D$7,1,0)</f>
        <v>0</v>
      </c>
      <c r="C483">
        <f>IF(G483='Hours Calculation'!$D$6,1,0)</f>
        <v>0</v>
      </c>
      <c r="D483">
        <f t="shared" si="25"/>
        <v>0</v>
      </c>
      <c r="E483">
        <f>IF(G483&gt;'Hours Calculation'!$D$6,1,0)</f>
        <v>0</v>
      </c>
      <c r="F483">
        <f>IF(G483&lt;'Hours Calculation'!$D$7,1,0)</f>
        <v>1</v>
      </c>
      <c r="G483" s="3">
        <f>G482+1</f>
        <v>37843</v>
      </c>
    </row>
    <row r="484" spans="1:7" x14ac:dyDescent="0.2">
      <c r="A484">
        <f t="shared" si="24"/>
        <v>0</v>
      </c>
      <c r="B484">
        <f>IF(G484='Hours Calculation'!$D$7,1,0)</f>
        <v>0</v>
      </c>
      <c r="C484">
        <f>IF(G484='Hours Calculation'!$D$6,1,0)</f>
        <v>0</v>
      </c>
      <c r="D484">
        <f t="shared" si="25"/>
        <v>0</v>
      </c>
      <c r="E484">
        <f>IF(G484&gt;'Hours Calculation'!$D$6,1,0)</f>
        <v>0</v>
      </c>
      <c r="F484">
        <f>IF(G484&lt;'Hours Calculation'!$D$7,1,0)</f>
        <v>1</v>
      </c>
      <c r="G484" s="3">
        <f>G482+7</f>
        <v>37849</v>
      </c>
    </row>
    <row r="485" spans="1:7" x14ac:dyDescent="0.2">
      <c r="A485">
        <f t="shared" si="24"/>
        <v>0</v>
      </c>
      <c r="B485">
        <f>IF(G485='Hours Calculation'!$D$7,1,0)</f>
        <v>0</v>
      </c>
      <c r="C485">
        <f>IF(G485='Hours Calculation'!$D$6,1,0)</f>
        <v>0</v>
      </c>
      <c r="D485">
        <f t="shared" si="25"/>
        <v>0</v>
      </c>
      <c r="E485">
        <f>IF(G485&gt;'Hours Calculation'!$D$6,1,0)</f>
        <v>0</v>
      </c>
      <c r="F485">
        <f>IF(G485&lt;'Hours Calculation'!$D$7,1,0)</f>
        <v>1</v>
      </c>
      <c r="G485" s="3">
        <f>G484+1</f>
        <v>37850</v>
      </c>
    </row>
    <row r="486" spans="1:7" x14ac:dyDescent="0.2">
      <c r="A486">
        <f t="shared" si="24"/>
        <v>0</v>
      </c>
      <c r="B486">
        <f>IF(G486='Hours Calculation'!$D$7,1,0)</f>
        <v>0</v>
      </c>
      <c r="C486">
        <f>IF(G486='Hours Calculation'!$D$6,1,0)</f>
        <v>0</v>
      </c>
      <c r="D486">
        <f t="shared" si="25"/>
        <v>0</v>
      </c>
      <c r="E486">
        <f>IF(G486&gt;'Hours Calculation'!$D$6,1,0)</f>
        <v>0</v>
      </c>
      <c r="F486">
        <f>IF(G486&lt;'Hours Calculation'!$D$7,1,0)</f>
        <v>1</v>
      </c>
      <c r="G486" s="3">
        <f>G484+7</f>
        <v>37856</v>
      </c>
    </row>
    <row r="487" spans="1:7" x14ac:dyDescent="0.2">
      <c r="A487">
        <f t="shared" si="24"/>
        <v>0</v>
      </c>
      <c r="B487">
        <f>IF(G487='Hours Calculation'!$D$7,1,0)</f>
        <v>0</v>
      </c>
      <c r="C487">
        <f>IF(G487='Hours Calculation'!$D$6,1,0)</f>
        <v>0</v>
      </c>
      <c r="D487">
        <f t="shared" si="25"/>
        <v>0</v>
      </c>
      <c r="E487">
        <f>IF(G487&gt;'Hours Calculation'!$D$6,1,0)</f>
        <v>0</v>
      </c>
      <c r="F487">
        <f>IF(G487&lt;'Hours Calculation'!$D$7,1,0)</f>
        <v>1</v>
      </c>
      <c r="G487" s="3">
        <f>G486+1</f>
        <v>37857</v>
      </c>
    </row>
    <row r="488" spans="1:7" x14ac:dyDescent="0.2">
      <c r="A488">
        <f t="shared" si="24"/>
        <v>0</v>
      </c>
      <c r="B488">
        <f>IF(G488='Hours Calculation'!$D$7,1,0)</f>
        <v>0</v>
      </c>
      <c r="C488">
        <f>IF(G488='Hours Calculation'!$D$6,1,0)</f>
        <v>0</v>
      </c>
      <c r="D488">
        <f t="shared" si="25"/>
        <v>0</v>
      </c>
      <c r="E488">
        <f>IF(G488&gt;'Hours Calculation'!$D$6,1,0)</f>
        <v>0</v>
      </c>
      <c r="F488">
        <f>IF(G488&lt;'Hours Calculation'!$D$7,1,0)</f>
        <v>1</v>
      </c>
      <c r="G488" s="3">
        <f>G486+7</f>
        <v>37863</v>
      </c>
    </row>
    <row r="489" spans="1:7" x14ac:dyDescent="0.2">
      <c r="A489">
        <f t="shared" si="24"/>
        <v>0</v>
      </c>
      <c r="B489">
        <f>IF(G489='Hours Calculation'!$D$7,1,0)</f>
        <v>0</v>
      </c>
      <c r="C489">
        <f>IF(G489='Hours Calculation'!$D$6,1,0)</f>
        <v>0</v>
      </c>
      <c r="D489">
        <f t="shared" si="25"/>
        <v>0</v>
      </c>
      <c r="E489">
        <f>IF(G489&gt;'Hours Calculation'!$D$6,1,0)</f>
        <v>0</v>
      </c>
      <c r="F489">
        <f>IF(G489&lt;'Hours Calculation'!$D$7,1,0)</f>
        <v>1</v>
      </c>
      <c r="G489" s="3">
        <f>G488+1</f>
        <v>37864</v>
      </c>
    </row>
    <row r="490" spans="1:7" x14ac:dyDescent="0.2">
      <c r="A490">
        <f t="shared" si="24"/>
        <v>0</v>
      </c>
      <c r="B490">
        <f>IF(G490='Hours Calculation'!$D$7,1,0)</f>
        <v>0</v>
      </c>
      <c r="C490">
        <f>IF(G490='Hours Calculation'!$D$6,1,0)</f>
        <v>0</v>
      </c>
      <c r="D490">
        <f t="shared" si="25"/>
        <v>0</v>
      </c>
      <c r="E490">
        <f>IF(G490&gt;'Hours Calculation'!$D$6,1,0)</f>
        <v>0</v>
      </c>
      <c r="F490">
        <f>IF(G490&lt;'Hours Calculation'!$D$7,1,0)</f>
        <v>1</v>
      </c>
      <c r="G490" s="3">
        <f>G488+7</f>
        <v>37870</v>
      </c>
    </row>
    <row r="491" spans="1:7" x14ac:dyDescent="0.2">
      <c r="A491">
        <f t="shared" si="24"/>
        <v>0</v>
      </c>
      <c r="B491">
        <f>IF(G491='Hours Calculation'!$D$7,1,0)</f>
        <v>0</v>
      </c>
      <c r="C491">
        <f>IF(G491='Hours Calculation'!$D$6,1,0)</f>
        <v>0</v>
      </c>
      <c r="D491">
        <f t="shared" si="25"/>
        <v>0</v>
      </c>
      <c r="E491">
        <f>IF(G491&gt;'Hours Calculation'!$D$6,1,0)</f>
        <v>0</v>
      </c>
      <c r="F491">
        <f>IF(G491&lt;'Hours Calculation'!$D$7,1,0)</f>
        <v>1</v>
      </c>
      <c r="G491" s="3">
        <f>G490+1</f>
        <v>37871</v>
      </c>
    </row>
    <row r="492" spans="1:7" x14ac:dyDescent="0.2">
      <c r="A492">
        <f t="shared" si="24"/>
        <v>0</v>
      </c>
      <c r="B492">
        <f>IF(G492='Hours Calculation'!$D$7,1,0)</f>
        <v>0</v>
      </c>
      <c r="C492">
        <f>IF(G492='Hours Calculation'!$D$6,1,0)</f>
        <v>0</v>
      </c>
      <c r="D492">
        <f t="shared" si="25"/>
        <v>0</v>
      </c>
      <c r="E492">
        <f>IF(G492&gt;'Hours Calculation'!$D$6,1,0)</f>
        <v>0</v>
      </c>
      <c r="F492">
        <f>IF(G492&lt;'Hours Calculation'!$D$7,1,0)</f>
        <v>1</v>
      </c>
      <c r="G492" s="3">
        <f>G490+7</f>
        <v>37877</v>
      </c>
    </row>
    <row r="493" spans="1:7" x14ac:dyDescent="0.2">
      <c r="A493">
        <f t="shared" si="24"/>
        <v>0</v>
      </c>
      <c r="B493">
        <f>IF(G493='Hours Calculation'!$D$7,1,0)</f>
        <v>0</v>
      </c>
      <c r="C493">
        <f>IF(G493='Hours Calculation'!$D$6,1,0)</f>
        <v>0</v>
      </c>
      <c r="D493">
        <f t="shared" si="25"/>
        <v>0</v>
      </c>
      <c r="E493">
        <f>IF(G493&gt;'Hours Calculation'!$D$6,1,0)</f>
        <v>0</v>
      </c>
      <c r="F493">
        <f>IF(G493&lt;'Hours Calculation'!$D$7,1,0)</f>
        <v>1</v>
      </c>
      <c r="G493" s="3">
        <f>G492+1</f>
        <v>37878</v>
      </c>
    </row>
    <row r="494" spans="1:7" x14ac:dyDescent="0.2">
      <c r="A494">
        <f t="shared" si="24"/>
        <v>0</v>
      </c>
      <c r="B494">
        <f>IF(G494='Hours Calculation'!$D$7,1,0)</f>
        <v>0</v>
      </c>
      <c r="C494">
        <f>IF(G494='Hours Calculation'!$D$6,1,0)</f>
        <v>0</v>
      </c>
      <c r="D494">
        <f t="shared" si="25"/>
        <v>0</v>
      </c>
      <c r="E494">
        <f>IF(G494&gt;'Hours Calculation'!$D$6,1,0)</f>
        <v>0</v>
      </c>
      <c r="F494">
        <f>IF(G494&lt;'Hours Calculation'!$D$7,1,0)</f>
        <v>1</v>
      </c>
      <c r="G494" s="3">
        <f>G492+7</f>
        <v>37884</v>
      </c>
    </row>
    <row r="495" spans="1:7" x14ac:dyDescent="0.2">
      <c r="A495">
        <f t="shared" si="24"/>
        <v>0</v>
      </c>
      <c r="B495">
        <f>IF(G495='Hours Calculation'!$D$7,1,0)</f>
        <v>0</v>
      </c>
      <c r="C495">
        <f>IF(G495='Hours Calculation'!$D$6,1,0)</f>
        <v>0</v>
      </c>
      <c r="D495">
        <f t="shared" si="25"/>
        <v>0</v>
      </c>
      <c r="E495">
        <f>IF(G495&gt;'Hours Calculation'!$D$6,1,0)</f>
        <v>0</v>
      </c>
      <c r="F495">
        <f>IF(G495&lt;'Hours Calculation'!$D$7,1,0)</f>
        <v>1</v>
      </c>
      <c r="G495" s="3">
        <f>G494+1</f>
        <v>37885</v>
      </c>
    </row>
    <row r="496" spans="1:7" x14ac:dyDescent="0.2">
      <c r="A496">
        <f t="shared" si="24"/>
        <v>0</v>
      </c>
      <c r="B496">
        <f>IF(G496='Hours Calculation'!$D$7,1,0)</f>
        <v>0</v>
      </c>
      <c r="C496">
        <f>IF(G496='Hours Calculation'!$D$6,1,0)</f>
        <v>0</v>
      </c>
      <c r="D496">
        <f t="shared" si="25"/>
        <v>0</v>
      </c>
      <c r="E496">
        <f>IF(G496&gt;'Hours Calculation'!$D$6,1,0)</f>
        <v>0</v>
      </c>
      <c r="F496">
        <f>IF(G496&lt;'Hours Calculation'!$D$7,1,0)</f>
        <v>1</v>
      </c>
      <c r="G496" s="3">
        <f>G494+7</f>
        <v>37891</v>
      </c>
    </row>
    <row r="497" spans="1:7" x14ac:dyDescent="0.2">
      <c r="A497">
        <f t="shared" si="24"/>
        <v>0</v>
      </c>
      <c r="B497">
        <f>IF(G497='Hours Calculation'!$D$7,1,0)</f>
        <v>0</v>
      </c>
      <c r="C497">
        <f>IF(G497='Hours Calculation'!$D$6,1,0)</f>
        <v>0</v>
      </c>
      <c r="D497">
        <f t="shared" si="25"/>
        <v>0</v>
      </c>
      <c r="E497">
        <f>IF(G497&gt;'Hours Calculation'!$D$6,1,0)</f>
        <v>0</v>
      </c>
      <c r="F497">
        <f>IF(G497&lt;'Hours Calculation'!$D$7,1,0)</f>
        <v>1</v>
      </c>
      <c r="G497" s="3">
        <f>G496+1</f>
        <v>37892</v>
      </c>
    </row>
    <row r="498" spans="1:7" x14ac:dyDescent="0.2">
      <c r="A498">
        <f t="shared" si="24"/>
        <v>0</v>
      </c>
      <c r="B498">
        <f>IF(G498='Hours Calculation'!$D$7,1,0)</f>
        <v>0</v>
      </c>
      <c r="C498">
        <f>IF(G498='Hours Calculation'!$D$6,1,0)</f>
        <v>0</v>
      </c>
      <c r="D498">
        <f t="shared" si="25"/>
        <v>0</v>
      </c>
      <c r="E498">
        <f>IF(G498&gt;'Hours Calculation'!$D$6,1,0)</f>
        <v>0</v>
      </c>
      <c r="F498">
        <f>IF(G498&lt;'Hours Calculation'!$D$7,1,0)</f>
        <v>1</v>
      </c>
      <c r="G498" s="3">
        <f>G496+7</f>
        <v>37898</v>
      </c>
    </row>
    <row r="499" spans="1:7" x14ac:dyDescent="0.2">
      <c r="A499">
        <f t="shared" si="24"/>
        <v>0</v>
      </c>
      <c r="B499">
        <f>IF(G499='Hours Calculation'!$D$7,1,0)</f>
        <v>0</v>
      </c>
      <c r="C499">
        <f>IF(G499='Hours Calculation'!$D$6,1,0)</f>
        <v>0</v>
      </c>
      <c r="D499">
        <f t="shared" si="25"/>
        <v>0</v>
      </c>
      <c r="E499">
        <f>IF(G499&gt;'Hours Calculation'!$D$6,1,0)</f>
        <v>0</v>
      </c>
      <c r="F499">
        <f>IF(G499&lt;'Hours Calculation'!$D$7,1,0)</f>
        <v>1</v>
      </c>
      <c r="G499" s="3">
        <f>G498+1</f>
        <v>37899</v>
      </c>
    </row>
    <row r="500" spans="1:7" x14ac:dyDescent="0.2">
      <c r="A500">
        <f t="shared" si="24"/>
        <v>0</v>
      </c>
      <c r="B500">
        <f>IF(G500='Hours Calculation'!$D$7,1,0)</f>
        <v>0</v>
      </c>
      <c r="C500">
        <f>IF(G500='Hours Calculation'!$D$6,1,0)</f>
        <v>0</v>
      </c>
      <c r="D500">
        <f t="shared" si="25"/>
        <v>0</v>
      </c>
      <c r="E500">
        <f>IF(G500&gt;'Hours Calculation'!$D$6,1,0)</f>
        <v>0</v>
      </c>
      <c r="F500">
        <f>IF(G500&lt;'Hours Calculation'!$D$7,1,0)</f>
        <v>1</v>
      </c>
      <c r="G500" s="3">
        <f>G498+7</f>
        <v>37905</v>
      </c>
    </row>
    <row r="501" spans="1:7" x14ac:dyDescent="0.2">
      <c r="A501">
        <f t="shared" si="24"/>
        <v>0</v>
      </c>
      <c r="B501">
        <f>IF(G501='Hours Calculation'!$D$7,1,0)</f>
        <v>0</v>
      </c>
      <c r="C501">
        <f>IF(G501='Hours Calculation'!$D$6,1,0)</f>
        <v>0</v>
      </c>
      <c r="D501">
        <f t="shared" si="25"/>
        <v>0</v>
      </c>
      <c r="E501">
        <f>IF(G501&gt;'Hours Calculation'!$D$6,1,0)</f>
        <v>0</v>
      </c>
      <c r="F501">
        <f>IF(G501&lt;'Hours Calculation'!$D$7,1,0)</f>
        <v>1</v>
      </c>
      <c r="G501" s="3">
        <f>G500+1</f>
        <v>37906</v>
      </c>
    </row>
    <row r="502" spans="1:7" x14ac:dyDescent="0.2">
      <c r="A502">
        <f t="shared" si="24"/>
        <v>0</v>
      </c>
      <c r="B502">
        <f>IF(G502='Hours Calculation'!$D$7,1,0)</f>
        <v>0</v>
      </c>
      <c r="C502">
        <f>IF(G502='Hours Calculation'!$D$6,1,0)</f>
        <v>0</v>
      </c>
      <c r="D502">
        <f t="shared" si="25"/>
        <v>0</v>
      </c>
      <c r="E502">
        <f>IF(G502&gt;'Hours Calculation'!$D$6,1,0)</f>
        <v>0</v>
      </c>
      <c r="F502">
        <f>IF(G502&lt;'Hours Calculation'!$D$7,1,0)</f>
        <v>1</v>
      </c>
      <c r="G502" s="3">
        <f>G500+7</f>
        <v>37912</v>
      </c>
    </row>
    <row r="503" spans="1:7" x14ac:dyDescent="0.2">
      <c r="A503">
        <f t="shared" si="24"/>
        <v>0</v>
      </c>
      <c r="B503">
        <f>IF(G503='Hours Calculation'!$D$7,1,0)</f>
        <v>0</v>
      </c>
      <c r="C503">
        <f>IF(G503='Hours Calculation'!$D$6,1,0)</f>
        <v>0</v>
      </c>
      <c r="D503">
        <f t="shared" si="25"/>
        <v>0</v>
      </c>
      <c r="E503">
        <f>IF(G503&gt;'Hours Calculation'!$D$6,1,0)</f>
        <v>0</v>
      </c>
      <c r="F503">
        <f>IF(G503&lt;'Hours Calculation'!$D$7,1,0)</f>
        <v>1</v>
      </c>
      <c r="G503" s="3">
        <f>G502+1</f>
        <v>37913</v>
      </c>
    </row>
    <row r="504" spans="1:7" x14ac:dyDescent="0.2">
      <c r="A504">
        <f t="shared" si="24"/>
        <v>0</v>
      </c>
      <c r="B504">
        <f>IF(G504='Hours Calculation'!$D$7,1,0)</f>
        <v>0</v>
      </c>
      <c r="C504">
        <f>IF(G504='Hours Calculation'!$D$6,1,0)</f>
        <v>0</v>
      </c>
      <c r="D504">
        <f t="shared" si="25"/>
        <v>0</v>
      </c>
      <c r="E504">
        <f>IF(G504&gt;'Hours Calculation'!$D$6,1,0)</f>
        <v>0</v>
      </c>
      <c r="F504">
        <f>IF(G504&lt;'Hours Calculation'!$D$7,1,0)</f>
        <v>1</v>
      </c>
      <c r="G504" s="3">
        <f>G502+7</f>
        <v>37919</v>
      </c>
    </row>
    <row r="505" spans="1:7" x14ac:dyDescent="0.2">
      <c r="A505">
        <f t="shared" si="24"/>
        <v>0</v>
      </c>
      <c r="B505">
        <f>IF(G505='Hours Calculation'!$D$7,1,0)</f>
        <v>0</v>
      </c>
      <c r="C505">
        <f>IF(G505='Hours Calculation'!$D$6,1,0)</f>
        <v>0</v>
      </c>
      <c r="D505">
        <f t="shared" si="25"/>
        <v>0</v>
      </c>
      <c r="E505">
        <f>IF(G505&gt;'Hours Calculation'!$D$6,1,0)</f>
        <v>0</v>
      </c>
      <c r="F505">
        <f>IF(G505&lt;'Hours Calculation'!$D$7,1,0)</f>
        <v>1</v>
      </c>
      <c r="G505" s="3">
        <f>G504+1</f>
        <v>37920</v>
      </c>
    </row>
    <row r="506" spans="1:7" x14ac:dyDescent="0.2">
      <c r="A506">
        <f t="shared" si="24"/>
        <v>0</v>
      </c>
      <c r="B506">
        <f>IF(G506='Hours Calculation'!$D$7,1,0)</f>
        <v>0</v>
      </c>
      <c r="C506">
        <f>IF(G506='Hours Calculation'!$D$6,1,0)</f>
        <v>0</v>
      </c>
      <c r="D506">
        <f t="shared" si="25"/>
        <v>0</v>
      </c>
      <c r="E506">
        <f>IF(G506&gt;'Hours Calculation'!$D$6,1,0)</f>
        <v>0</v>
      </c>
      <c r="F506">
        <f>IF(G506&lt;'Hours Calculation'!$D$7,1,0)</f>
        <v>1</v>
      </c>
      <c r="G506" s="3">
        <f>G504+7</f>
        <v>37926</v>
      </c>
    </row>
    <row r="507" spans="1:7" x14ac:dyDescent="0.2">
      <c r="A507">
        <f t="shared" si="24"/>
        <v>0</v>
      </c>
      <c r="B507">
        <f>IF(G507='Hours Calculation'!$D$7,1,0)</f>
        <v>0</v>
      </c>
      <c r="C507">
        <f>IF(G507='Hours Calculation'!$D$6,1,0)</f>
        <v>0</v>
      </c>
      <c r="D507">
        <f t="shared" si="25"/>
        <v>0</v>
      </c>
      <c r="E507">
        <f>IF(G507&gt;'Hours Calculation'!$D$6,1,0)</f>
        <v>0</v>
      </c>
      <c r="F507">
        <f>IF(G507&lt;'Hours Calculation'!$D$7,1,0)</f>
        <v>1</v>
      </c>
      <c r="G507" s="3">
        <f>G506+1</f>
        <v>37927</v>
      </c>
    </row>
    <row r="508" spans="1:7" x14ac:dyDescent="0.2">
      <c r="A508">
        <f t="shared" si="24"/>
        <v>0</v>
      </c>
      <c r="B508">
        <f>IF(G508='Hours Calculation'!$D$7,1,0)</f>
        <v>0</v>
      </c>
      <c r="C508">
        <f>IF(G508='Hours Calculation'!$D$6,1,0)</f>
        <v>0</v>
      </c>
      <c r="D508">
        <f t="shared" si="25"/>
        <v>0</v>
      </c>
      <c r="E508">
        <f>IF(G508&gt;'Hours Calculation'!$D$6,1,0)</f>
        <v>0</v>
      </c>
      <c r="F508">
        <f>IF(G508&lt;'Hours Calculation'!$D$7,1,0)</f>
        <v>1</v>
      </c>
      <c r="G508" s="3">
        <f>G506+7</f>
        <v>37933</v>
      </c>
    </row>
    <row r="509" spans="1:7" x14ac:dyDescent="0.2">
      <c r="A509">
        <f t="shared" si="24"/>
        <v>0</v>
      </c>
      <c r="B509">
        <f>IF(G509='Hours Calculation'!$D$7,1,0)</f>
        <v>0</v>
      </c>
      <c r="C509">
        <f>IF(G509='Hours Calculation'!$D$6,1,0)</f>
        <v>0</v>
      </c>
      <c r="D509">
        <f t="shared" si="25"/>
        <v>0</v>
      </c>
      <c r="E509">
        <f>IF(G509&gt;'Hours Calculation'!$D$6,1,0)</f>
        <v>0</v>
      </c>
      <c r="F509">
        <f>IF(G509&lt;'Hours Calculation'!$D$7,1,0)</f>
        <v>1</v>
      </c>
      <c r="G509" s="3">
        <f>G508+1</f>
        <v>37934</v>
      </c>
    </row>
    <row r="510" spans="1:7" x14ac:dyDescent="0.2">
      <c r="A510">
        <f t="shared" si="24"/>
        <v>0</v>
      </c>
      <c r="B510">
        <f>IF(G510='Hours Calculation'!$D$7,1,0)</f>
        <v>0</v>
      </c>
      <c r="C510">
        <f>IF(G510='Hours Calculation'!$D$6,1,0)</f>
        <v>0</v>
      </c>
      <c r="D510">
        <f t="shared" si="25"/>
        <v>0</v>
      </c>
      <c r="E510">
        <f>IF(G510&gt;'Hours Calculation'!$D$6,1,0)</f>
        <v>0</v>
      </c>
      <c r="F510">
        <f>IF(G510&lt;'Hours Calculation'!$D$7,1,0)</f>
        <v>1</v>
      </c>
      <c r="G510" s="3">
        <f>G508+7</f>
        <v>37940</v>
      </c>
    </row>
    <row r="511" spans="1:7" x14ac:dyDescent="0.2">
      <c r="A511">
        <f t="shared" si="24"/>
        <v>0</v>
      </c>
      <c r="B511">
        <f>IF(G511='Hours Calculation'!$D$7,1,0)</f>
        <v>0</v>
      </c>
      <c r="C511">
        <f>IF(G511='Hours Calculation'!$D$6,1,0)</f>
        <v>0</v>
      </c>
      <c r="D511">
        <f t="shared" si="25"/>
        <v>0</v>
      </c>
      <c r="E511">
        <f>IF(G511&gt;'Hours Calculation'!$D$6,1,0)</f>
        <v>0</v>
      </c>
      <c r="F511">
        <f>IF(G511&lt;'Hours Calculation'!$D$7,1,0)</f>
        <v>1</v>
      </c>
      <c r="G511" s="3">
        <f>G510+1</f>
        <v>37941</v>
      </c>
    </row>
    <row r="512" spans="1:7" x14ac:dyDescent="0.2">
      <c r="A512">
        <f t="shared" si="24"/>
        <v>0</v>
      </c>
      <c r="B512">
        <f>IF(G512='Hours Calculation'!$D$7,1,0)</f>
        <v>0</v>
      </c>
      <c r="C512">
        <f>IF(G512='Hours Calculation'!$D$6,1,0)</f>
        <v>0</v>
      </c>
      <c r="D512">
        <f t="shared" si="25"/>
        <v>0</v>
      </c>
      <c r="E512">
        <f>IF(G512&gt;'Hours Calculation'!$D$6,1,0)</f>
        <v>0</v>
      </c>
      <c r="F512">
        <f>IF(G512&lt;'Hours Calculation'!$D$7,1,0)</f>
        <v>1</v>
      </c>
      <c r="G512" s="3">
        <f>G510+7</f>
        <v>37947</v>
      </c>
    </row>
    <row r="513" spans="1:7" x14ac:dyDescent="0.2">
      <c r="A513">
        <f t="shared" si="24"/>
        <v>0</v>
      </c>
      <c r="B513">
        <f>IF(G513='Hours Calculation'!$D$7,1,0)</f>
        <v>0</v>
      </c>
      <c r="C513">
        <f>IF(G513='Hours Calculation'!$D$6,1,0)</f>
        <v>0</v>
      </c>
      <c r="D513">
        <f t="shared" si="25"/>
        <v>0</v>
      </c>
      <c r="E513">
        <f>IF(G513&gt;'Hours Calculation'!$D$6,1,0)</f>
        <v>0</v>
      </c>
      <c r="F513">
        <f>IF(G513&lt;'Hours Calculation'!$D$7,1,0)</f>
        <v>1</v>
      </c>
      <c r="G513" s="3">
        <f>G512+1</f>
        <v>37948</v>
      </c>
    </row>
    <row r="514" spans="1:7" x14ac:dyDescent="0.2">
      <c r="A514">
        <f t="shared" si="24"/>
        <v>0</v>
      </c>
      <c r="B514">
        <f>IF(G514='Hours Calculation'!$D$7,1,0)</f>
        <v>0</v>
      </c>
      <c r="C514">
        <f>IF(G514='Hours Calculation'!$D$6,1,0)</f>
        <v>0</v>
      </c>
      <c r="D514">
        <f t="shared" si="25"/>
        <v>0</v>
      </c>
      <c r="E514">
        <f>IF(G514&gt;'Hours Calculation'!$D$6,1,0)</f>
        <v>0</v>
      </c>
      <c r="F514">
        <f>IF(G514&lt;'Hours Calculation'!$D$7,1,0)</f>
        <v>1</v>
      </c>
      <c r="G514" s="3">
        <f>G512+7</f>
        <v>37954</v>
      </c>
    </row>
    <row r="515" spans="1:7" x14ac:dyDescent="0.2">
      <c r="A515">
        <f t="shared" si="24"/>
        <v>0</v>
      </c>
      <c r="B515">
        <f>IF(G515='Hours Calculation'!$D$7,1,0)</f>
        <v>0</v>
      </c>
      <c r="C515">
        <f>IF(G515='Hours Calculation'!$D$6,1,0)</f>
        <v>0</v>
      </c>
      <c r="D515">
        <f t="shared" si="25"/>
        <v>0</v>
      </c>
      <c r="E515">
        <f>IF(G515&gt;'Hours Calculation'!$D$6,1,0)</f>
        <v>0</v>
      </c>
      <c r="F515">
        <f>IF(G515&lt;'Hours Calculation'!$D$7,1,0)</f>
        <v>1</v>
      </c>
      <c r="G515" s="3">
        <f>G514+1</f>
        <v>37955</v>
      </c>
    </row>
    <row r="516" spans="1:7" x14ac:dyDescent="0.2">
      <c r="A516">
        <f t="shared" si="24"/>
        <v>0</v>
      </c>
      <c r="B516">
        <f>IF(G516='Hours Calculation'!$D$7,1,0)</f>
        <v>0</v>
      </c>
      <c r="C516">
        <f>IF(G516='Hours Calculation'!$D$6,1,0)</f>
        <v>0</v>
      </c>
      <c r="D516">
        <f t="shared" si="25"/>
        <v>0</v>
      </c>
      <c r="E516">
        <f>IF(G516&gt;'Hours Calculation'!$D$6,1,0)</f>
        <v>0</v>
      </c>
      <c r="F516">
        <f>IF(G516&lt;'Hours Calculation'!$D$7,1,0)</f>
        <v>1</v>
      </c>
      <c r="G516" s="3">
        <f>G514+7</f>
        <v>37961</v>
      </c>
    </row>
    <row r="517" spans="1:7" x14ac:dyDescent="0.2">
      <c r="A517">
        <f t="shared" si="24"/>
        <v>0</v>
      </c>
      <c r="B517">
        <f>IF(G517='Hours Calculation'!$D$7,1,0)</f>
        <v>0</v>
      </c>
      <c r="C517">
        <f>IF(G517='Hours Calculation'!$D$6,1,0)</f>
        <v>0</v>
      </c>
      <c r="D517">
        <f t="shared" si="25"/>
        <v>0</v>
      </c>
      <c r="E517">
        <f>IF(G517&gt;'Hours Calculation'!$D$6,1,0)</f>
        <v>0</v>
      </c>
      <c r="F517">
        <f>IF(G517&lt;'Hours Calculation'!$D$7,1,0)</f>
        <v>1</v>
      </c>
      <c r="G517" s="3">
        <f>G516+1</f>
        <v>37962</v>
      </c>
    </row>
    <row r="518" spans="1:7" x14ac:dyDescent="0.2">
      <c r="A518">
        <f t="shared" si="24"/>
        <v>0</v>
      </c>
      <c r="B518">
        <f>IF(G518='Hours Calculation'!$D$7,1,0)</f>
        <v>0</v>
      </c>
      <c r="C518">
        <f>IF(G518='Hours Calculation'!$D$6,1,0)</f>
        <v>0</v>
      </c>
      <c r="D518">
        <f t="shared" si="25"/>
        <v>0</v>
      </c>
      <c r="E518">
        <f>IF(G518&gt;'Hours Calculation'!$D$6,1,0)</f>
        <v>0</v>
      </c>
      <c r="F518">
        <f>IF(G518&lt;'Hours Calculation'!$D$7,1,0)</f>
        <v>1</v>
      </c>
      <c r="G518" s="3">
        <f>G516+7</f>
        <v>37968</v>
      </c>
    </row>
    <row r="519" spans="1:7" x14ac:dyDescent="0.2">
      <c r="A519">
        <f t="shared" si="24"/>
        <v>0</v>
      </c>
      <c r="B519">
        <f>IF(G519='Hours Calculation'!$D$7,1,0)</f>
        <v>0</v>
      </c>
      <c r="C519">
        <f>IF(G519='Hours Calculation'!$D$6,1,0)</f>
        <v>0</v>
      </c>
      <c r="D519">
        <f t="shared" si="25"/>
        <v>0</v>
      </c>
      <c r="E519">
        <f>IF(G519&gt;'Hours Calculation'!$D$6,1,0)</f>
        <v>0</v>
      </c>
      <c r="F519">
        <f>IF(G519&lt;'Hours Calculation'!$D$7,1,0)</f>
        <v>1</v>
      </c>
      <c r="G519" s="3">
        <f>G518+1</f>
        <v>37969</v>
      </c>
    </row>
    <row r="520" spans="1:7" x14ac:dyDescent="0.2">
      <c r="A520">
        <f t="shared" si="24"/>
        <v>0</v>
      </c>
      <c r="B520">
        <f>IF(G520='Hours Calculation'!$D$7,1,0)</f>
        <v>0</v>
      </c>
      <c r="C520">
        <f>IF(G520='Hours Calculation'!$D$6,1,0)</f>
        <v>0</v>
      </c>
      <c r="D520">
        <f t="shared" si="25"/>
        <v>0</v>
      </c>
      <c r="E520">
        <f>IF(G520&gt;'Hours Calculation'!$D$6,1,0)</f>
        <v>0</v>
      </c>
      <c r="F520">
        <f>IF(G520&lt;'Hours Calculation'!$D$7,1,0)</f>
        <v>1</v>
      </c>
      <c r="G520" s="3">
        <f>G518+7</f>
        <v>37975</v>
      </c>
    </row>
    <row r="521" spans="1:7" x14ac:dyDescent="0.2">
      <c r="A521">
        <f t="shared" si="24"/>
        <v>0</v>
      </c>
      <c r="B521">
        <f>IF(G521='Hours Calculation'!$D$7,1,0)</f>
        <v>0</v>
      </c>
      <c r="C521">
        <f>IF(G521='Hours Calculation'!$D$6,1,0)</f>
        <v>0</v>
      </c>
      <c r="D521">
        <f t="shared" si="25"/>
        <v>0</v>
      </c>
      <c r="E521">
        <f>IF(G521&gt;'Hours Calculation'!$D$6,1,0)</f>
        <v>0</v>
      </c>
      <c r="F521">
        <f>IF(G521&lt;'Hours Calculation'!$D$7,1,0)</f>
        <v>1</v>
      </c>
      <c r="G521" s="3">
        <f>G520+1</f>
        <v>37976</v>
      </c>
    </row>
    <row r="522" spans="1:7" x14ac:dyDescent="0.2">
      <c r="A522">
        <f t="shared" si="24"/>
        <v>0</v>
      </c>
      <c r="B522">
        <f>IF(G522='Hours Calculation'!$D$7,1,0)</f>
        <v>0</v>
      </c>
      <c r="C522">
        <f>IF(G522='Hours Calculation'!$D$6,1,0)</f>
        <v>0</v>
      </c>
      <c r="D522">
        <f t="shared" si="25"/>
        <v>0</v>
      </c>
      <c r="E522">
        <f>IF(G522&gt;'Hours Calculation'!$D$6,1,0)</f>
        <v>0</v>
      </c>
      <c r="F522">
        <f>IF(G522&lt;'Hours Calculation'!$D$7,1,0)</f>
        <v>1</v>
      </c>
      <c r="G522" s="3">
        <f>G520+7</f>
        <v>37982</v>
      </c>
    </row>
    <row r="523" spans="1:7" x14ac:dyDescent="0.2">
      <c r="A523">
        <f t="shared" ref="A523:A586" si="26">SUM(B523:D523)</f>
        <v>0</v>
      </c>
      <c r="B523">
        <f>IF(G523='Hours Calculation'!$D$7,1,0)</f>
        <v>0</v>
      </c>
      <c r="C523">
        <f>IF(G523='Hours Calculation'!$D$6,1,0)</f>
        <v>0</v>
      </c>
      <c r="D523">
        <f t="shared" ref="D523:D586" si="27">IF(E523=F523,1,0)</f>
        <v>0</v>
      </c>
      <c r="E523">
        <f>IF(G523&gt;'Hours Calculation'!$D$6,1,0)</f>
        <v>0</v>
      </c>
      <c r="F523">
        <f>IF(G523&lt;'Hours Calculation'!$D$7,1,0)</f>
        <v>1</v>
      </c>
      <c r="G523" s="3">
        <f>G522+1</f>
        <v>37983</v>
      </c>
    </row>
    <row r="524" spans="1:7" x14ac:dyDescent="0.2">
      <c r="A524">
        <f t="shared" si="26"/>
        <v>0</v>
      </c>
      <c r="B524">
        <f>IF(G524='Hours Calculation'!$D$7,1,0)</f>
        <v>0</v>
      </c>
      <c r="C524">
        <f>IF(G524='Hours Calculation'!$D$6,1,0)</f>
        <v>0</v>
      </c>
      <c r="D524">
        <f t="shared" si="27"/>
        <v>0</v>
      </c>
      <c r="E524">
        <f>IF(G524&gt;'Hours Calculation'!$D$6,1,0)</f>
        <v>0</v>
      </c>
      <c r="F524">
        <f>IF(G524&lt;'Hours Calculation'!$D$7,1,0)</f>
        <v>1</v>
      </c>
      <c r="G524" s="3">
        <f>G522+7</f>
        <v>37989</v>
      </c>
    </row>
    <row r="525" spans="1:7" x14ac:dyDescent="0.2">
      <c r="A525">
        <f t="shared" si="26"/>
        <v>0</v>
      </c>
      <c r="B525">
        <f>IF(G525='Hours Calculation'!$D$7,1,0)</f>
        <v>0</v>
      </c>
      <c r="C525">
        <f>IF(G525='Hours Calculation'!$D$6,1,0)</f>
        <v>0</v>
      </c>
      <c r="D525">
        <f t="shared" si="27"/>
        <v>0</v>
      </c>
      <c r="E525">
        <f>IF(G525&gt;'Hours Calculation'!$D$6,1,0)</f>
        <v>0</v>
      </c>
      <c r="F525">
        <f>IF(G525&lt;'Hours Calculation'!$D$7,1,0)</f>
        <v>1</v>
      </c>
      <c r="G525" s="3">
        <f>G524+1</f>
        <v>37990</v>
      </c>
    </row>
    <row r="526" spans="1:7" x14ac:dyDescent="0.2">
      <c r="A526">
        <f t="shared" si="26"/>
        <v>0</v>
      </c>
      <c r="B526">
        <f>IF(G526='Hours Calculation'!$D$7,1,0)</f>
        <v>0</v>
      </c>
      <c r="C526">
        <f>IF(G526='Hours Calculation'!$D$6,1,0)</f>
        <v>0</v>
      </c>
      <c r="D526">
        <f t="shared" si="27"/>
        <v>0</v>
      </c>
      <c r="E526">
        <f>IF(G526&gt;'Hours Calculation'!$D$6,1,0)</f>
        <v>0</v>
      </c>
      <c r="F526">
        <f>IF(G526&lt;'Hours Calculation'!$D$7,1,0)</f>
        <v>1</v>
      </c>
      <c r="G526" s="3">
        <f>G524+7</f>
        <v>37996</v>
      </c>
    </row>
    <row r="527" spans="1:7" x14ac:dyDescent="0.2">
      <c r="A527">
        <f t="shared" si="26"/>
        <v>0</v>
      </c>
      <c r="B527">
        <f>IF(G527='Hours Calculation'!$D$7,1,0)</f>
        <v>0</v>
      </c>
      <c r="C527">
        <f>IF(G527='Hours Calculation'!$D$6,1,0)</f>
        <v>0</v>
      </c>
      <c r="D527">
        <f t="shared" si="27"/>
        <v>0</v>
      </c>
      <c r="E527">
        <f>IF(G527&gt;'Hours Calculation'!$D$6,1,0)</f>
        <v>0</v>
      </c>
      <c r="F527">
        <f>IF(G527&lt;'Hours Calculation'!$D$7,1,0)</f>
        <v>1</v>
      </c>
      <c r="G527" s="3">
        <f>G526+1</f>
        <v>37997</v>
      </c>
    </row>
    <row r="528" spans="1:7" x14ac:dyDescent="0.2">
      <c r="A528">
        <f t="shared" si="26"/>
        <v>0</v>
      </c>
      <c r="B528">
        <f>IF(G528='Hours Calculation'!$D$7,1,0)</f>
        <v>0</v>
      </c>
      <c r="C528">
        <f>IF(G528='Hours Calculation'!$D$6,1,0)</f>
        <v>0</v>
      </c>
      <c r="D528">
        <f t="shared" si="27"/>
        <v>0</v>
      </c>
      <c r="E528">
        <f>IF(G528&gt;'Hours Calculation'!$D$6,1,0)</f>
        <v>0</v>
      </c>
      <c r="F528">
        <f>IF(G528&lt;'Hours Calculation'!$D$7,1,0)</f>
        <v>1</v>
      </c>
      <c r="G528" s="3">
        <f>G526+7</f>
        <v>38003</v>
      </c>
    </row>
    <row r="529" spans="1:7" x14ac:dyDescent="0.2">
      <c r="A529">
        <f t="shared" si="26"/>
        <v>0</v>
      </c>
      <c r="B529">
        <f>IF(G529='Hours Calculation'!$D$7,1,0)</f>
        <v>0</v>
      </c>
      <c r="C529">
        <f>IF(G529='Hours Calculation'!$D$6,1,0)</f>
        <v>0</v>
      </c>
      <c r="D529">
        <f t="shared" si="27"/>
        <v>0</v>
      </c>
      <c r="E529">
        <f>IF(G529&gt;'Hours Calculation'!$D$6,1,0)</f>
        <v>0</v>
      </c>
      <c r="F529">
        <f>IF(G529&lt;'Hours Calculation'!$D$7,1,0)</f>
        <v>1</v>
      </c>
      <c r="G529" s="3">
        <f>G528+1</f>
        <v>38004</v>
      </c>
    </row>
    <row r="530" spans="1:7" x14ac:dyDescent="0.2">
      <c r="A530">
        <f t="shared" si="26"/>
        <v>0</v>
      </c>
      <c r="B530">
        <f>IF(G530='Hours Calculation'!$D$7,1,0)</f>
        <v>0</v>
      </c>
      <c r="C530">
        <f>IF(G530='Hours Calculation'!$D$6,1,0)</f>
        <v>0</v>
      </c>
      <c r="D530">
        <f t="shared" si="27"/>
        <v>0</v>
      </c>
      <c r="E530">
        <f>IF(G530&gt;'Hours Calculation'!$D$6,1,0)</f>
        <v>0</v>
      </c>
      <c r="F530">
        <f>IF(G530&lt;'Hours Calculation'!$D$7,1,0)</f>
        <v>1</v>
      </c>
      <c r="G530" s="3">
        <f>G528+7</f>
        <v>38010</v>
      </c>
    </row>
    <row r="531" spans="1:7" x14ac:dyDescent="0.2">
      <c r="A531">
        <f t="shared" si="26"/>
        <v>0</v>
      </c>
      <c r="B531">
        <f>IF(G531='Hours Calculation'!$D$7,1,0)</f>
        <v>0</v>
      </c>
      <c r="C531">
        <f>IF(G531='Hours Calculation'!$D$6,1,0)</f>
        <v>0</v>
      </c>
      <c r="D531">
        <f t="shared" si="27"/>
        <v>0</v>
      </c>
      <c r="E531">
        <f>IF(G531&gt;'Hours Calculation'!$D$6,1,0)</f>
        <v>0</v>
      </c>
      <c r="F531">
        <f>IF(G531&lt;'Hours Calculation'!$D$7,1,0)</f>
        <v>1</v>
      </c>
      <c r="G531" s="3">
        <f>G530+1</f>
        <v>38011</v>
      </c>
    </row>
    <row r="532" spans="1:7" x14ac:dyDescent="0.2">
      <c r="A532">
        <f t="shared" si="26"/>
        <v>0</v>
      </c>
      <c r="B532">
        <f>IF(G532='Hours Calculation'!$D$7,1,0)</f>
        <v>0</v>
      </c>
      <c r="C532">
        <f>IF(G532='Hours Calculation'!$D$6,1,0)</f>
        <v>0</v>
      </c>
      <c r="D532">
        <f t="shared" si="27"/>
        <v>0</v>
      </c>
      <c r="E532">
        <f>IF(G532&gt;'Hours Calculation'!$D$6,1,0)</f>
        <v>0</v>
      </c>
      <c r="F532">
        <f>IF(G532&lt;'Hours Calculation'!$D$7,1,0)</f>
        <v>1</v>
      </c>
      <c r="G532" s="3">
        <f>G530+7</f>
        <v>38017</v>
      </c>
    </row>
    <row r="533" spans="1:7" x14ac:dyDescent="0.2">
      <c r="A533">
        <f t="shared" si="26"/>
        <v>0</v>
      </c>
      <c r="B533">
        <f>IF(G533='Hours Calculation'!$D$7,1,0)</f>
        <v>0</v>
      </c>
      <c r="C533">
        <f>IF(G533='Hours Calculation'!$D$6,1,0)</f>
        <v>0</v>
      </c>
      <c r="D533">
        <f t="shared" si="27"/>
        <v>0</v>
      </c>
      <c r="E533">
        <f>IF(G533&gt;'Hours Calculation'!$D$6,1,0)</f>
        <v>0</v>
      </c>
      <c r="F533">
        <f>IF(G533&lt;'Hours Calculation'!$D$7,1,0)</f>
        <v>1</v>
      </c>
      <c r="G533" s="3">
        <f>G532+1</f>
        <v>38018</v>
      </c>
    </row>
    <row r="534" spans="1:7" x14ac:dyDescent="0.2">
      <c r="A534">
        <f t="shared" si="26"/>
        <v>0</v>
      </c>
      <c r="B534">
        <f>IF(G534='Hours Calculation'!$D$7,1,0)</f>
        <v>0</v>
      </c>
      <c r="C534">
        <f>IF(G534='Hours Calculation'!$D$6,1,0)</f>
        <v>0</v>
      </c>
      <c r="D534">
        <f t="shared" si="27"/>
        <v>0</v>
      </c>
      <c r="E534">
        <f>IF(G534&gt;'Hours Calculation'!$D$6,1,0)</f>
        <v>0</v>
      </c>
      <c r="F534">
        <f>IF(G534&lt;'Hours Calculation'!$D$7,1,0)</f>
        <v>1</v>
      </c>
      <c r="G534" s="3">
        <f>G532+7</f>
        <v>38024</v>
      </c>
    </row>
    <row r="535" spans="1:7" x14ac:dyDescent="0.2">
      <c r="A535">
        <f t="shared" si="26"/>
        <v>0</v>
      </c>
      <c r="B535">
        <f>IF(G535='Hours Calculation'!$D$7,1,0)</f>
        <v>0</v>
      </c>
      <c r="C535">
        <f>IF(G535='Hours Calculation'!$D$6,1,0)</f>
        <v>0</v>
      </c>
      <c r="D535">
        <f t="shared" si="27"/>
        <v>0</v>
      </c>
      <c r="E535">
        <f>IF(G535&gt;'Hours Calculation'!$D$6,1,0)</f>
        <v>0</v>
      </c>
      <c r="F535">
        <f>IF(G535&lt;'Hours Calculation'!$D$7,1,0)</f>
        <v>1</v>
      </c>
      <c r="G535" s="3">
        <f>G534+1</f>
        <v>38025</v>
      </c>
    </row>
    <row r="536" spans="1:7" x14ac:dyDescent="0.2">
      <c r="A536">
        <f t="shared" si="26"/>
        <v>0</v>
      </c>
      <c r="B536">
        <f>IF(G536='Hours Calculation'!$D$7,1,0)</f>
        <v>0</v>
      </c>
      <c r="C536">
        <f>IF(G536='Hours Calculation'!$D$6,1,0)</f>
        <v>0</v>
      </c>
      <c r="D536">
        <f t="shared" si="27"/>
        <v>0</v>
      </c>
      <c r="E536">
        <f>IF(G536&gt;'Hours Calculation'!$D$6,1,0)</f>
        <v>0</v>
      </c>
      <c r="F536">
        <f>IF(G536&lt;'Hours Calculation'!$D$7,1,0)</f>
        <v>1</v>
      </c>
      <c r="G536" s="3">
        <f>G534+7</f>
        <v>38031</v>
      </c>
    </row>
    <row r="537" spans="1:7" x14ac:dyDescent="0.2">
      <c r="A537">
        <f t="shared" si="26"/>
        <v>0</v>
      </c>
      <c r="B537">
        <f>IF(G537='Hours Calculation'!$D$7,1,0)</f>
        <v>0</v>
      </c>
      <c r="C537">
        <f>IF(G537='Hours Calculation'!$D$6,1,0)</f>
        <v>0</v>
      </c>
      <c r="D537">
        <f t="shared" si="27"/>
        <v>0</v>
      </c>
      <c r="E537">
        <f>IF(G537&gt;'Hours Calculation'!$D$6,1,0)</f>
        <v>0</v>
      </c>
      <c r="F537">
        <f>IF(G537&lt;'Hours Calculation'!$D$7,1,0)</f>
        <v>1</v>
      </c>
      <c r="G537" s="3">
        <f>G536+1</f>
        <v>38032</v>
      </c>
    </row>
    <row r="538" spans="1:7" x14ac:dyDescent="0.2">
      <c r="A538">
        <f t="shared" si="26"/>
        <v>0</v>
      </c>
      <c r="B538">
        <f>IF(G538='Hours Calculation'!$D$7,1,0)</f>
        <v>0</v>
      </c>
      <c r="C538">
        <f>IF(G538='Hours Calculation'!$D$6,1,0)</f>
        <v>0</v>
      </c>
      <c r="D538">
        <f t="shared" si="27"/>
        <v>0</v>
      </c>
      <c r="E538">
        <f>IF(G538&gt;'Hours Calculation'!$D$6,1,0)</f>
        <v>0</v>
      </c>
      <c r="F538">
        <f>IF(G538&lt;'Hours Calculation'!$D$7,1,0)</f>
        <v>1</v>
      </c>
      <c r="G538" s="3">
        <f>G536+7</f>
        <v>38038</v>
      </c>
    </row>
    <row r="539" spans="1:7" x14ac:dyDescent="0.2">
      <c r="A539">
        <f t="shared" si="26"/>
        <v>0</v>
      </c>
      <c r="B539">
        <f>IF(G539='Hours Calculation'!$D$7,1,0)</f>
        <v>0</v>
      </c>
      <c r="C539">
        <f>IF(G539='Hours Calculation'!$D$6,1,0)</f>
        <v>0</v>
      </c>
      <c r="D539">
        <f t="shared" si="27"/>
        <v>0</v>
      </c>
      <c r="E539">
        <f>IF(G539&gt;'Hours Calculation'!$D$6,1,0)</f>
        <v>0</v>
      </c>
      <c r="F539">
        <f>IF(G539&lt;'Hours Calculation'!$D$7,1,0)</f>
        <v>1</v>
      </c>
      <c r="G539" s="3">
        <f>G538+1</f>
        <v>38039</v>
      </c>
    </row>
    <row r="540" spans="1:7" x14ac:dyDescent="0.2">
      <c r="A540">
        <f t="shared" si="26"/>
        <v>0</v>
      </c>
      <c r="B540">
        <f>IF(G540='Hours Calculation'!$D$7,1,0)</f>
        <v>0</v>
      </c>
      <c r="C540">
        <f>IF(G540='Hours Calculation'!$D$6,1,0)</f>
        <v>0</v>
      </c>
      <c r="D540">
        <f t="shared" si="27"/>
        <v>0</v>
      </c>
      <c r="E540">
        <f>IF(G540&gt;'Hours Calculation'!$D$6,1,0)</f>
        <v>0</v>
      </c>
      <c r="F540">
        <f>IF(G540&lt;'Hours Calculation'!$D$7,1,0)</f>
        <v>1</v>
      </c>
      <c r="G540" s="3">
        <f>G538+7</f>
        <v>38045</v>
      </c>
    </row>
    <row r="541" spans="1:7" x14ac:dyDescent="0.2">
      <c r="A541">
        <f t="shared" si="26"/>
        <v>0</v>
      </c>
      <c r="B541">
        <f>IF(G541='Hours Calculation'!$D$7,1,0)</f>
        <v>0</v>
      </c>
      <c r="C541">
        <f>IF(G541='Hours Calculation'!$D$6,1,0)</f>
        <v>0</v>
      </c>
      <c r="D541">
        <f t="shared" si="27"/>
        <v>0</v>
      </c>
      <c r="E541">
        <f>IF(G541&gt;'Hours Calculation'!$D$6,1,0)</f>
        <v>0</v>
      </c>
      <c r="F541">
        <f>IF(G541&lt;'Hours Calculation'!$D$7,1,0)</f>
        <v>1</v>
      </c>
      <c r="G541" s="3">
        <f>G540+1</f>
        <v>38046</v>
      </c>
    </row>
    <row r="542" spans="1:7" x14ac:dyDescent="0.2">
      <c r="A542">
        <f t="shared" si="26"/>
        <v>0</v>
      </c>
      <c r="B542">
        <f>IF(G542='Hours Calculation'!$D$7,1,0)</f>
        <v>0</v>
      </c>
      <c r="C542">
        <f>IF(G542='Hours Calculation'!$D$6,1,0)</f>
        <v>0</v>
      </c>
      <c r="D542">
        <f t="shared" si="27"/>
        <v>0</v>
      </c>
      <c r="E542">
        <f>IF(G542&gt;'Hours Calculation'!$D$6,1,0)</f>
        <v>0</v>
      </c>
      <c r="F542">
        <f>IF(G542&lt;'Hours Calculation'!$D$7,1,0)</f>
        <v>1</v>
      </c>
      <c r="G542" s="3">
        <f>G540+7</f>
        <v>38052</v>
      </c>
    </row>
    <row r="543" spans="1:7" x14ac:dyDescent="0.2">
      <c r="A543">
        <f t="shared" si="26"/>
        <v>0</v>
      </c>
      <c r="B543">
        <f>IF(G543='Hours Calculation'!$D$7,1,0)</f>
        <v>0</v>
      </c>
      <c r="C543">
        <f>IF(G543='Hours Calculation'!$D$6,1,0)</f>
        <v>0</v>
      </c>
      <c r="D543">
        <f t="shared" si="27"/>
        <v>0</v>
      </c>
      <c r="E543">
        <f>IF(G543&gt;'Hours Calculation'!$D$6,1,0)</f>
        <v>0</v>
      </c>
      <c r="F543">
        <f>IF(G543&lt;'Hours Calculation'!$D$7,1,0)</f>
        <v>1</v>
      </c>
      <c r="G543" s="3">
        <f>G542+1</f>
        <v>38053</v>
      </c>
    </row>
    <row r="544" spans="1:7" x14ac:dyDescent="0.2">
      <c r="A544">
        <f t="shared" si="26"/>
        <v>0</v>
      </c>
      <c r="B544">
        <f>IF(G544='Hours Calculation'!$D$7,1,0)</f>
        <v>0</v>
      </c>
      <c r="C544">
        <f>IF(G544='Hours Calculation'!$D$6,1,0)</f>
        <v>0</v>
      </c>
      <c r="D544">
        <f t="shared" si="27"/>
        <v>0</v>
      </c>
      <c r="E544">
        <f>IF(G544&gt;'Hours Calculation'!$D$6,1,0)</f>
        <v>0</v>
      </c>
      <c r="F544">
        <f>IF(G544&lt;'Hours Calculation'!$D$7,1,0)</f>
        <v>1</v>
      </c>
      <c r="G544" s="3">
        <f>G542+7</f>
        <v>38059</v>
      </c>
    </row>
    <row r="545" spans="1:7" x14ac:dyDescent="0.2">
      <c r="A545">
        <f t="shared" si="26"/>
        <v>0</v>
      </c>
      <c r="B545">
        <f>IF(G545='Hours Calculation'!$D$7,1,0)</f>
        <v>0</v>
      </c>
      <c r="C545">
        <f>IF(G545='Hours Calculation'!$D$6,1,0)</f>
        <v>0</v>
      </c>
      <c r="D545">
        <f t="shared" si="27"/>
        <v>0</v>
      </c>
      <c r="E545">
        <f>IF(G545&gt;'Hours Calculation'!$D$6,1,0)</f>
        <v>0</v>
      </c>
      <c r="F545">
        <f>IF(G545&lt;'Hours Calculation'!$D$7,1,0)</f>
        <v>1</v>
      </c>
      <c r="G545" s="3">
        <f>G544+1</f>
        <v>38060</v>
      </c>
    </row>
    <row r="546" spans="1:7" x14ac:dyDescent="0.2">
      <c r="A546">
        <f t="shared" si="26"/>
        <v>0</v>
      </c>
      <c r="B546">
        <f>IF(G546='Hours Calculation'!$D$7,1,0)</f>
        <v>0</v>
      </c>
      <c r="C546">
        <f>IF(G546='Hours Calculation'!$D$6,1,0)</f>
        <v>0</v>
      </c>
      <c r="D546">
        <f t="shared" si="27"/>
        <v>0</v>
      </c>
      <c r="E546">
        <f>IF(G546&gt;'Hours Calculation'!$D$6,1,0)</f>
        <v>0</v>
      </c>
      <c r="F546">
        <f>IF(G546&lt;'Hours Calculation'!$D$7,1,0)</f>
        <v>1</v>
      </c>
      <c r="G546" s="3">
        <f>G544+7</f>
        <v>38066</v>
      </c>
    </row>
    <row r="547" spans="1:7" x14ac:dyDescent="0.2">
      <c r="A547">
        <f t="shared" si="26"/>
        <v>0</v>
      </c>
      <c r="B547">
        <f>IF(G547='Hours Calculation'!$D$7,1,0)</f>
        <v>0</v>
      </c>
      <c r="C547">
        <f>IF(G547='Hours Calculation'!$D$6,1,0)</f>
        <v>0</v>
      </c>
      <c r="D547">
        <f t="shared" si="27"/>
        <v>0</v>
      </c>
      <c r="E547">
        <f>IF(G547&gt;'Hours Calculation'!$D$6,1,0)</f>
        <v>0</v>
      </c>
      <c r="F547">
        <f>IF(G547&lt;'Hours Calculation'!$D$7,1,0)</f>
        <v>1</v>
      </c>
      <c r="G547" s="3">
        <f>G546+1</f>
        <v>38067</v>
      </c>
    </row>
    <row r="548" spans="1:7" x14ac:dyDescent="0.2">
      <c r="A548">
        <f t="shared" si="26"/>
        <v>0</v>
      </c>
      <c r="B548">
        <f>IF(G548='Hours Calculation'!$D$7,1,0)</f>
        <v>0</v>
      </c>
      <c r="C548">
        <f>IF(G548='Hours Calculation'!$D$6,1,0)</f>
        <v>0</v>
      </c>
      <c r="D548">
        <f t="shared" si="27"/>
        <v>0</v>
      </c>
      <c r="E548">
        <f>IF(G548&gt;'Hours Calculation'!$D$6,1,0)</f>
        <v>0</v>
      </c>
      <c r="F548">
        <f>IF(G548&lt;'Hours Calculation'!$D$7,1,0)</f>
        <v>1</v>
      </c>
      <c r="G548" s="3">
        <f>G546+7</f>
        <v>38073</v>
      </c>
    </row>
    <row r="549" spans="1:7" x14ac:dyDescent="0.2">
      <c r="A549">
        <f t="shared" si="26"/>
        <v>0</v>
      </c>
      <c r="B549">
        <f>IF(G549='Hours Calculation'!$D$7,1,0)</f>
        <v>0</v>
      </c>
      <c r="C549">
        <f>IF(G549='Hours Calculation'!$D$6,1,0)</f>
        <v>0</v>
      </c>
      <c r="D549">
        <f t="shared" si="27"/>
        <v>0</v>
      </c>
      <c r="E549">
        <f>IF(G549&gt;'Hours Calculation'!$D$6,1,0)</f>
        <v>0</v>
      </c>
      <c r="F549">
        <f>IF(G549&lt;'Hours Calculation'!$D$7,1,0)</f>
        <v>1</v>
      </c>
      <c r="G549" s="3">
        <f>G548+1</f>
        <v>38074</v>
      </c>
    </row>
    <row r="550" spans="1:7" x14ac:dyDescent="0.2">
      <c r="A550">
        <f t="shared" si="26"/>
        <v>0</v>
      </c>
      <c r="B550">
        <f>IF(G550='Hours Calculation'!$D$7,1,0)</f>
        <v>0</v>
      </c>
      <c r="C550">
        <f>IF(G550='Hours Calculation'!$D$6,1,0)</f>
        <v>0</v>
      </c>
      <c r="D550">
        <f t="shared" si="27"/>
        <v>0</v>
      </c>
      <c r="E550">
        <f>IF(G550&gt;'Hours Calculation'!$D$6,1,0)</f>
        <v>0</v>
      </c>
      <c r="F550">
        <f>IF(G550&lt;'Hours Calculation'!$D$7,1,0)</f>
        <v>1</v>
      </c>
      <c r="G550" s="3">
        <f>G548+7</f>
        <v>38080</v>
      </c>
    </row>
    <row r="551" spans="1:7" x14ac:dyDescent="0.2">
      <c r="A551">
        <f t="shared" si="26"/>
        <v>0</v>
      </c>
      <c r="B551">
        <f>IF(G551='Hours Calculation'!$D$7,1,0)</f>
        <v>0</v>
      </c>
      <c r="C551">
        <f>IF(G551='Hours Calculation'!$D$6,1,0)</f>
        <v>0</v>
      </c>
      <c r="D551">
        <f t="shared" si="27"/>
        <v>0</v>
      </c>
      <c r="E551">
        <f>IF(G551&gt;'Hours Calculation'!$D$6,1,0)</f>
        <v>0</v>
      </c>
      <c r="F551">
        <f>IF(G551&lt;'Hours Calculation'!$D$7,1,0)</f>
        <v>1</v>
      </c>
      <c r="G551" s="3">
        <f>G550+1</f>
        <v>38081</v>
      </c>
    </row>
    <row r="552" spans="1:7" x14ac:dyDescent="0.2">
      <c r="A552">
        <f t="shared" si="26"/>
        <v>0</v>
      </c>
      <c r="B552">
        <f>IF(G552='Hours Calculation'!$D$7,1,0)</f>
        <v>0</v>
      </c>
      <c r="C552">
        <f>IF(G552='Hours Calculation'!$D$6,1,0)</f>
        <v>0</v>
      </c>
      <c r="D552">
        <f t="shared" si="27"/>
        <v>0</v>
      </c>
      <c r="E552">
        <f>IF(G552&gt;'Hours Calculation'!$D$6,1,0)</f>
        <v>0</v>
      </c>
      <c r="F552">
        <f>IF(G552&lt;'Hours Calculation'!$D$7,1,0)</f>
        <v>1</v>
      </c>
      <c r="G552" s="3">
        <f>G550+7</f>
        <v>38087</v>
      </c>
    </row>
    <row r="553" spans="1:7" x14ac:dyDescent="0.2">
      <c r="A553">
        <f t="shared" si="26"/>
        <v>0</v>
      </c>
      <c r="B553">
        <f>IF(G553='Hours Calculation'!$D$7,1,0)</f>
        <v>0</v>
      </c>
      <c r="C553">
        <f>IF(G553='Hours Calculation'!$D$6,1,0)</f>
        <v>0</v>
      </c>
      <c r="D553">
        <f t="shared" si="27"/>
        <v>0</v>
      </c>
      <c r="E553">
        <f>IF(G553&gt;'Hours Calculation'!$D$6,1,0)</f>
        <v>0</v>
      </c>
      <c r="F553">
        <f>IF(G553&lt;'Hours Calculation'!$D$7,1,0)</f>
        <v>1</v>
      </c>
      <c r="G553" s="3">
        <f>G552+1</f>
        <v>38088</v>
      </c>
    </row>
    <row r="554" spans="1:7" x14ac:dyDescent="0.2">
      <c r="A554">
        <f t="shared" si="26"/>
        <v>0</v>
      </c>
      <c r="B554">
        <f>IF(G554='Hours Calculation'!$D$7,1,0)</f>
        <v>0</v>
      </c>
      <c r="C554">
        <f>IF(G554='Hours Calculation'!$D$6,1,0)</f>
        <v>0</v>
      </c>
      <c r="D554">
        <f t="shared" si="27"/>
        <v>0</v>
      </c>
      <c r="E554">
        <f>IF(G554&gt;'Hours Calculation'!$D$6,1,0)</f>
        <v>0</v>
      </c>
      <c r="F554">
        <f>IF(G554&lt;'Hours Calculation'!$D$7,1,0)</f>
        <v>1</v>
      </c>
      <c r="G554" s="3">
        <f>G552+7</f>
        <v>38094</v>
      </c>
    </row>
    <row r="555" spans="1:7" x14ac:dyDescent="0.2">
      <c r="A555">
        <f t="shared" si="26"/>
        <v>0</v>
      </c>
      <c r="B555">
        <f>IF(G555='Hours Calculation'!$D$7,1,0)</f>
        <v>0</v>
      </c>
      <c r="C555">
        <f>IF(G555='Hours Calculation'!$D$6,1,0)</f>
        <v>0</v>
      </c>
      <c r="D555">
        <f t="shared" si="27"/>
        <v>0</v>
      </c>
      <c r="E555">
        <f>IF(G555&gt;'Hours Calculation'!$D$6,1,0)</f>
        <v>0</v>
      </c>
      <c r="F555">
        <f>IF(G555&lt;'Hours Calculation'!$D$7,1,0)</f>
        <v>1</v>
      </c>
      <c r="G555" s="3">
        <f>G554+1</f>
        <v>38095</v>
      </c>
    </row>
    <row r="556" spans="1:7" x14ac:dyDescent="0.2">
      <c r="A556">
        <f t="shared" si="26"/>
        <v>0</v>
      </c>
      <c r="B556">
        <f>IF(G556='Hours Calculation'!$D$7,1,0)</f>
        <v>0</v>
      </c>
      <c r="C556">
        <f>IF(G556='Hours Calculation'!$D$6,1,0)</f>
        <v>0</v>
      </c>
      <c r="D556">
        <f t="shared" si="27"/>
        <v>0</v>
      </c>
      <c r="E556">
        <f>IF(G556&gt;'Hours Calculation'!$D$6,1,0)</f>
        <v>0</v>
      </c>
      <c r="F556">
        <f>IF(G556&lt;'Hours Calculation'!$D$7,1,0)</f>
        <v>1</v>
      </c>
      <c r="G556" s="3">
        <f>G554+7</f>
        <v>38101</v>
      </c>
    </row>
    <row r="557" spans="1:7" x14ac:dyDescent="0.2">
      <c r="A557">
        <f t="shared" si="26"/>
        <v>0</v>
      </c>
      <c r="B557">
        <f>IF(G557='Hours Calculation'!$D$7,1,0)</f>
        <v>0</v>
      </c>
      <c r="C557">
        <f>IF(G557='Hours Calculation'!$D$6,1,0)</f>
        <v>0</v>
      </c>
      <c r="D557">
        <f t="shared" si="27"/>
        <v>0</v>
      </c>
      <c r="E557">
        <f>IF(G557&gt;'Hours Calculation'!$D$6,1,0)</f>
        <v>0</v>
      </c>
      <c r="F557">
        <f>IF(G557&lt;'Hours Calculation'!$D$7,1,0)</f>
        <v>1</v>
      </c>
      <c r="G557" s="3">
        <f>G556+1</f>
        <v>38102</v>
      </c>
    </row>
    <row r="558" spans="1:7" x14ac:dyDescent="0.2">
      <c r="A558">
        <f t="shared" si="26"/>
        <v>0</v>
      </c>
      <c r="B558">
        <f>IF(G558='Hours Calculation'!$D$7,1,0)</f>
        <v>0</v>
      </c>
      <c r="C558">
        <f>IF(G558='Hours Calculation'!$D$6,1,0)</f>
        <v>0</v>
      </c>
      <c r="D558">
        <f t="shared" si="27"/>
        <v>0</v>
      </c>
      <c r="E558">
        <f>IF(G558&gt;'Hours Calculation'!$D$6,1,0)</f>
        <v>0</v>
      </c>
      <c r="F558">
        <f>IF(G558&lt;'Hours Calculation'!$D$7,1,0)</f>
        <v>1</v>
      </c>
      <c r="G558" s="3">
        <f>G556+7</f>
        <v>38108</v>
      </c>
    </row>
    <row r="559" spans="1:7" x14ac:dyDescent="0.2">
      <c r="A559">
        <f t="shared" si="26"/>
        <v>0</v>
      </c>
      <c r="B559">
        <f>IF(G559='Hours Calculation'!$D$7,1,0)</f>
        <v>0</v>
      </c>
      <c r="C559">
        <f>IF(G559='Hours Calculation'!$D$6,1,0)</f>
        <v>0</v>
      </c>
      <c r="D559">
        <f t="shared" si="27"/>
        <v>0</v>
      </c>
      <c r="E559">
        <f>IF(G559&gt;'Hours Calculation'!$D$6,1,0)</f>
        <v>0</v>
      </c>
      <c r="F559">
        <f>IF(G559&lt;'Hours Calculation'!$D$7,1,0)</f>
        <v>1</v>
      </c>
      <c r="G559" s="3">
        <f>G558+1</f>
        <v>38109</v>
      </c>
    </row>
    <row r="560" spans="1:7" x14ac:dyDescent="0.2">
      <c r="A560">
        <f t="shared" si="26"/>
        <v>0</v>
      </c>
      <c r="B560">
        <f>IF(G560='Hours Calculation'!$D$7,1,0)</f>
        <v>0</v>
      </c>
      <c r="C560">
        <f>IF(G560='Hours Calculation'!$D$6,1,0)</f>
        <v>0</v>
      </c>
      <c r="D560">
        <f t="shared" si="27"/>
        <v>0</v>
      </c>
      <c r="E560">
        <f>IF(G560&gt;'Hours Calculation'!$D$6,1,0)</f>
        <v>0</v>
      </c>
      <c r="F560">
        <f>IF(G560&lt;'Hours Calculation'!$D$7,1,0)</f>
        <v>1</v>
      </c>
      <c r="G560" s="3">
        <f>G558+7</f>
        <v>38115</v>
      </c>
    </row>
    <row r="561" spans="1:7" x14ac:dyDescent="0.2">
      <c r="A561">
        <f t="shared" si="26"/>
        <v>0</v>
      </c>
      <c r="B561">
        <f>IF(G561='Hours Calculation'!$D$7,1,0)</f>
        <v>0</v>
      </c>
      <c r="C561">
        <f>IF(G561='Hours Calculation'!$D$6,1,0)</f>
        <v>0</v>
      </c>
      <c r="D561">
        <f t="shared" si="27"/>
        <v>0</v>
      </c>
      <c r="E561">
        <f>IF(G561&gt;'Hours Calculation'!$D$6,1,0)</f>
        <v>0</v>
      </c>
      <c r="F561">
        <f>IF(G561&lt;'Hours Calculation'!$D$7,1,0)</f>
        <v>1</v>
      </c>
      <c r="G561" s="3">
        <f>G560+1</f>
        <v>38116</v>
      </c>
    </row>
    <row r="562" spans="1:7" x14ac:dyDescent="0.2">
      <c r="A562">
        <f t="shared" si="26"/>
        <v>0</v>
      </c>
      <c r="B562">
        <f>IF(G562='Hours Calculation'!$D$7,1,0)</f>
        <v>0</v>
      </c>
      <c r="C562">
        <f>IF(G562='Hours Calculation'!$D$6,1,0)</f>
        <v>0</v>
      </c>
      <c r="D562">
        <f t="shared" si="27"/>
        <v>0</v>
      </c>
      <c r="E562">
        <f>IF(G562&gt;'Hours Calculation'!$D$6,1,0)</f>
        <v>0</v>
      </c>
      <c r="F562">
        <f>IF(G562&lt;'Hours Calculation'!$D$7,1,0)</f>
        <v>1</v>
      </c>
      <c r="G562" s="3">
        <f>G560+7</f>
        <v>38122</v>
      </c>
    </row>
    <row r="563" spans="1:7" x14ac:dyDescent="0.2">
      <c r="A563">
        <f t="shared" si="26"/>
        <v>0</v>
      </c>
      <c r="B563">
        <f>IF(G563='Hours Calculation'!$D$7,1,0)</f>
        <v>0</v>
      </c>
      <c r="C563">
        <f>IF(G563='Hours Calculation'!$D$6,1,0)</f>
        <v>0</v>
      </c>
      <c r="D563">
        <f t="shared" si="27"/>
        <v>0</v>
      </c>
      <c r="E563">
        <f>IF(G563&gt;'Hours Calculation'!$D$6,1,0)</f>
        <v>0</v>
      </c>
      <c r="F563">
        <f>IF(G563&lt;'Hours Calculation'!$D$7,1,0)</f>
        <v>1</v>
      </c>
      <c r="G563" s="3">
        <f>G562+1</f>
        <v>38123</v>
      </c>
    </row>
    <row r="564" spans="1:7" x14ac:dyDescent="0.2">
      <c r="A564">
        <f t="shared" si="26"/>
        <v>0</v>
      </c>
      <c r="B564">
        <f>IF(G564='Hours Calculation'!$D$7,1,0)</f>
        <v>0</v>
      </c>
      <c r="C564">
        <f>IF(G564='Hours Calculation'!$D$6,1,0)</f>
        <v>0</v>
      </c>
      <c r="D564">
        <f t="shared" si="27"/>
        <v>0</v>
      </c>
      <c r="E564">
        <f>IF(G564&gt;'Hours Calculation'!$D$6,1,0)</f>
        <v>0</v>
      </c>
      <c r="F564">
        <f>IF(G564&lt;'Hours Calculation'!$D$7,1,0)</f>
        <v>1</v>
      </c>
      <c r="G564" s="3">
        <f>G562+7</f>
        <v>38129</v>
      </c>
    </row>
    <row r="565" spans="1:7" x14ac:dyDescent="0.2">
      <c r="A565">
        <f t="shared" si="26"/>
        <v>0</v>
      </c>
      <c r="B565">
        <f>IF(G565='Hours Calculation'!$D$7,1,0)</f>
        <v>0</v>
      </c>
      <c r="C565">
        <f>IF(G565='Hours Calculation'!$D$6,1,0)</f>
        <v>0</v>
      </c>
      <c r="D565">
        <f t="shared" si="27"/>
        <v>0</v>
      </c>
      <c r="E565">
        <f>IF(G565&gt;'Hours Calculation'!$D$6,1,0)</f>
        <v>0</v>
      </c>
      <c r="F565">
        <f>IF(G565&lt;'Hours Calculation'!$D$7,1,0)</f>
        <v>1</v>
      </c>
      <c r="G565" s="3">
        <f>G564+1</f>
        <v>38130</v>
      </c>
    </row>
    <row r="566" spans="1:7" x14ac:dyDescent="0.2">
      <c r="A566">
        <f t="shared" si="26"/>
        <v>0</v>
      </c>
      <c r="B566">
        <f>IF(G566='Hours Calculation'!$D$7,1,0)</f>
        <v>0</v>
      </c>
      <c r="C566">
        <f>IF(G566='Hours Calculation'!$D$6,1,0)</f>
        <v>0</v>
      </c>
      <c r="D566">
        <f t="shared" si="27"/>
        <v>0</v>
      </c>
      <c r="E566">
        <f>IF(G566&gt;'Hours Calculation'!$D$6,1,0)</f>
        <v>0</v>
      </c>
      <c r="F566">
        <f>IF(G566&lt;'Hours Calculation'!$D$7,1,0)</f>
        <v>1</v>
      </c>
      <c r="G566" s="3">
        <f>G564+7</f>
        <v>38136</v>
      </c>
    </row>
    <row r="567" spans="1:7" x14ac:dyDescent="0.2">
      <c r="A567">
        <f t="shared" si="26"/>
        <v>0</v>
      </c>
      <c r="B567">
        <f>IF(G567='Hours Calculation'!$D$7,1,0)</f>
        <v>0</v>
      </c>
      <c r="C567">
        <f>IF(G567='Hours Calculation'!$D$6,1,0)</f>
        <v>0</v>
      </c>
      <c r="D567">
        <f t="shared" si="27"/>
        <v>0</v>
      </c>
      <c r="E567">
        <f>IF(G567&gt;'Hours Calculation'!$D$6,1,0)</f>
        <v>0</v>
      </c>
      <c r="F567">
        <f>IF(G567&lt;'Hours Calculation'!$D$7,1,0)</f>
        <v>1</v>
      </c>
      <c r="G567" s="3">
        <f>G566+1</f>
        <v>38137</v>
      </c>
    </row>
    <row r="568" spans="1:7" x14ac:dyDescent="0.2">
      <c r="A568">
        <f t="shared" si="26"/>
        <v>0</v>
      </c>
      <c r="B568">
        <f>IF(G568='Hours Calculation'!$D$7,1,0)</f>
        <v>0</v>
      </c>
      <c r="C568">
        <f>IF(G568='Hours Calculation'!$D$6,1,0)</f>
        <v>0</v>
      </c>
      <c r="D568">
        <f t="shared" si="27"/>
        <v>0</v>
      </c>
      <c r="E568">
        <f>IF(G568&gt;'Hours Calculation'!$D$6,1,0)</f>
        <v>0</v>
      </c>
      <c r="F568">
        <f>IF(G568&lt;'Hours Calculation'!$D$7,1,0)</f>
        <v>1</v>
      </c>
      <c r="G568" s="3">
        <f>G566+7</f>
        <v>38143</v>
      </c>
    </row>
    <row r="569" spans="1:7" x14ac:dyDescent="0.2">
      <c r="A569">
        <f t="shared" si="26"/>
        <v>0</v>
      </c>
      <c r="B569">
        <f>IF(G569='Hours Calculation'!$D$7,1,0)</f>
        <v>0</v>
      </c>
      <c r="C569">
        <f>IF(G569='Hours Calculation'!$D$6,1,0)</f>
        <v>0</v>
      </c>
      <c r="D569">
        <f t="shared" si="27"/>
        <v>0</v>
      </c>
      <c r="E569">
        <f>IF(G569&gt;'Hours Calculation'!$D$6,1,0)</f>
        <v>0</v>
      </c>
      <c r="F569">
        <f>IF(G569&lt;'Hours Calculation'!$D$7,1,0)</f>
        <v>1</v>
      </c>
      <c r="G569" s="3">
        <f>G568+1</f>
        <v>38144</v>
      </c>
    </row>
    <row r="570" spans="1:7" x14ac:dyDescent="0.2">
      <c r="A570">
        <f t="shared" si="26"/>
        <v>0</v>
      </c>
      <c r="B570">
        <f>IF(G570='Hours Calculation'!$D$7,1,0)</f>
        <v>0</v>
      </c>
      <c r="C570">
        <f>IF(G570='Hours Calculation'!$D$6,1,0)</f>
        <v>0</v>
      </c>
      <c r="D570">
        <f t="shared" si="27"/>
        <v>0</v>
      </c>
      <c r="E570">
        <f>IF(G570&gt;'Hours Calculation'!$D$6,1,0)</f>
        <v>0</v>
      </c>
      <c r="F570">
        <f>IF(G570&lt;'Hours Calculation'!$D$7,1,0)</f>
        <v>1</v>
      </c>
      <c r="G570" s="3">
        <f>G568+7</f>
        <v>38150</v>
      </c>
    </row>
    <row r="571" spans="1:7" x14ac:dyDescent="0.2">
      <c r="A571">
        <f t="shared" si="26"/>
        <v>0</v>
      </c>
      <c r="B571">
        <f>IF(G571='Hours Calculation'!$D$7,1,0)</f>
        <v>0</v>
      </c>
      <c r="C571">
        <f>IF(G571='Hours Calculation'!$D$6,1,0)</f>
        <v>0</v>
      </c>
      <c r="D571">
        <f t="shared" si="27"/>
        <v>0</v>
      </c>
      <c r="E571">
        <f>IF(G571&gt;'Hours Calculation'!$D$6,1,0)</f>
        <v>0</v>
      </c>
      <c r="F571">
        <f>IF(G571&lt;'Hours Calculation'!$D$7,1,0)</f>
        <v>1</v>
      </c>
      <c r="G571" s="3">
        <f>G570+1</f>
        <v>38151</v>
      </c>
    </row>
    <row r="572" spans="1:7" x14ac:dyDescent="0.2">
      <c r="A572">
        <f t="shared" si="26"/>
        <v>0</v>
      </c>
      <c r="B572">
        <f>IF(G572='Hours Calculation'!$D$7,1,0)</f>
        <v>0</v>
      </c>
      <c r="C572">
        <f>IF(G572='Hours Calculation'!$D$6,1,0)</f>
        <v>0</v>
      </c>
      <c r="D572">
        <f t="shared" si="27"/>
        <v>0</v>
      </c>
      <c r="E572">
        <f>IF(G572&gt;'Hours Calculation'!$D$6,1,0)</f>
        <v>0</v>
      </c>
      <c r="F572">
        <f>IF(G572&lt;'Hours Calculation'!$D$7,1,0)</f>
        <v>1</v>
      </c>
      <c r="G572" s="3">
        <f>G570+7</f>
        <v>38157</v>
      </c>
    </row>
    <row r="573" spans="1:7" x14ac:dyDescent="0.2">
      <c r="A573">
        <f t="shared" si="26"/>
        <v>0</v>
      </c>
      <c r="B573">
        <f>IF(G573='Hours Calculation'!$D$7,1,0)</f>
        <v>0</v>
      </c>
      <c r="C573">
        <f>IF(G573='Hours Calculation'!$D$6,1,0)</f>
        <v>0</v>
      </c>
      <c r="D573">
        <f t="shared" si="27"/>
        <v>0</v>
      </c>
      <c r="E573">
        <f>IF(G573&gt;'Hours Calculation'!$D$6,1,0)</f>
        <v>0</v>
      </c>
      <c r="F573">
        <f>IF(G573&lt;'Hours Calculation'!$D$7,1,0)</f>
        <v>1</v>
      </c>
      <c r="G573" s="3">
        <f>G572+1</f>
        <v>38158</v>
      </c>
    </row>
    <row r="574" spans="1:7" x14ac:dyDescent="0.2">
      <c r="A574">
        <f t="shared" si="26"/>
        <v>0</v>
      </c>
      <c r="B574">
        <f>IF(G574='Hours Calculation'!$D$7,1,0)</f>
        <v>0</v>
      </c>
      <c r="C574">
        <f>IF(G574='Hours Calculation'!$D$6,1,0)</f>
        <v>0</v>
      </c>
      <c r="D574">
        <f t="shared" si="27"/>
        <v>0</v>
      </c>
      <c r="E574">
        <f>IF(G574&gt;'Hours Calculation'!$D$6,1,0)</f>
        <v>0</v>
      </c>
      <c r="F574">
        <f>IF(G574&lt;'Hours Calculation'!$D$7,1,0)</f>
        <v>1</v>
      </c>
      <c r="G574" s="3">
        <f>G572+7</f>
        <v>38164</v>
      </c>
    </row>
    <row r="575" spans="1:7" x14ac:dyDescent="0.2">
      <c r="A575">
        <f t="shared" si="26"/>
        <v>0</v>
      </c>
      <c r="B575">
        <f>IF(G575='Hours Calculation'!$D$7,1,0)</f>
        <v>0</v>
      </c>
      <c r="C575">
        <f>IF(G575='Hours Calculation'!$D$6,1,0)</f>
        <v>0</v>
      </c>
      <c r="D575">
        <f t="shared" si="27"/>
        <v>0</v>
      </c>
      <c r="E575">
        <f>IF(G575&gt;'Hours Calculation'!$D$6,1,0)</f>
        <v>0</v>
      </c>
      <c r="F575">
        <f>IF(G575&lt;'Hours Calculation'!$D$7,1,0)</f>
        <v>1</v>
      </c>
      <c r="G575" s="3">
        <f>G574+1</f>
        <v>38165</v>
      </c>
    </row>
    <row r="576" spans="1:7" x14ac:dyDescent="0.2">
      <c r="A576">
        <f t="shared" si="26"/>
        <v>0</v>
      </c>
      <c r="B576">
        <f>IF(G576='Hours Calculation'!$D$7,1,0)</f>
        <v>0</v>
      </c>
      <c r="C576">
        <f>IF(G576='Hours Calculation'!$D$6,1,0)</f>
        <v>0</v>
      </c>
      <c r="D576">
        <f t="shared" si="27"/>
        <v>0</v>
      </c>
      <c r="E576">
        <f>IF(G576&gt;'Hours Calculation'!$D$6,1,0)</f>
        <v>0</v>
      </c>
      <c r="F576">
        <f>IF(G576&lt;'Hours Calculation'!$D$7,1,0)</f>
        <v>1</v>
      </c>
      <c r="G576" s="3">
        <f>G574+7</f>
        <v>38171</v>
      </c>
    </row>
    <row r="577" spans="1:7" x14ac:dyDescent="0.2">
      <c r="A577">
        <f t="shared" si="26"/>
        <v>0</v>
      </c>
      <c r="B577">
        <f>IF(G577='Hours Calculation'!$D$7,1,0)</f>
        <v>0</v>
      </c>
      <c r="C577">
        <f>IF(G577='Hours Calculation'!$D$6,1,0)</f>
        <v>0</v>
      </c>
      <c r="D577">
        <f t="shared" si="27"/>
        <v>0</v>
      </c>
      <c r="E577">
        <f>IF(G577&gt;'Hours Calculation'!$D$6,1,0)</f>
        <v>0</v>
      </c>
      <c r="F577">
        <f>IF(G577&lt;'Hours Calculation'!$D$7,1,0)</f>
        <v>1</v>
      </c>
      <c r="G577" s="3">
        <f>G576+1</f>
        <v>38172</v>
      </c>
    </row>
    <row r="578" spans="1:7" x14ac:dyDescent="0.2">
      <c r="A578">
        <f t="shared" si="26"/>
        <v>0</v>
      </c>
      <c r="B578">
        <f>IF(G578='Hours Calculation'!$D$7,1,0)</f>
        <v>0</v>
      </c>
      <c r="C578">
        <f>IF(G578='Hours Calculation'!$D$6,1,0)</f>
        <v>0</v>
      </c>
      <c r="D578">
        <f t="shared" si="27"/>
        <v>0</v>
      </c>
      <c r="E578">
        <f>IF(G578&gt;'Hours Calculation'!$D$6,1,0)</f>
        <v>0</v>
      </c>
      <c r="F578">
        <f>IF(G578&lt;'Hours Calculation'!$D$7,1,0)</f>
        <v>1</v>
      </c>
      <c r="G578" s="3">
        <f>G576+7</f>
        <v>38178</v>
      </c>
    </row>
    <row r="579" spans="1:7" x14ac:dyDescent="0.2">
      <c r="A579">
        <f t="shared" si="26"/>
        <v>0</v>
      </c>
      <c r="B579">
        <f>IF(G579='Hours Calculation'!$D$7,1,0)</f>
        <v>0</v>
      </c>
      <c r="C579">
        <f>IF(G579='Hours Calculation'!$D$6,1,0)</f>
        <v>0</v>
      </c>
      <c r="D579">
        <f t="shared" si="27"/>
        <v>0</v>
      </c>
      <c r="E579">
        <f>IF(G579&gt;'Hours Calculation'!$D$6,1,0)</f>
        <v>0</v>
      </c>
      <c r="F579">
        <f>IF(G579&lt;'Hours Calculation'!$D$7,1,0)</f>
        <v>1</v>
      </c>
      <c r="G579" s="3">
        <f>G578+1</f>
        <v>38179</v>
      </c>
    </row>
    <row r="580" spans="1:7" x14ac:dyDescent="0.2">
      <c r="A580">
        <f t="shared" si="26"/>
        <v>0</v>
      </c>
      <c r="B580">
        <f>IF(G580='Hours Calculation'!$D$7,1,0)</f>
        <v>0</v>
      </c>
      <c r="C580">
        <f>IF(G580='Hours Calculation'!$D$6,1,0)</f>
        <v>0</v>
      </c>
      <c r="D580">
        <f t="shared" si="27"/>
        <v>0</v>
      </c>
      <c r="E580">
        <f>IF(G580&gt;'Hours Calculation'!$D$6,1,0)</f>
        <v>0</v>
      </c>
      <c r="F580">
        <f>IF(G580&lt;'Hours Calculation'!$D$7,1,0)</f>
        <v>1</v>
      </c>
      <c r="G580" s="3">
        <f>G578+7</f>
        <v>38185</v>
      </c>
    </row>
    <row r="581" spans="1:7" x14ac:dyDescent="0.2">
      <c r="A581">
        <f t="shared" si="26"/>
        <v>0</v>
      </c>
      <c r="B581">
        <f>IF(G581='Hours Calculation'!$D$7,1,0)</f>
        <v>0</v>
      </c>
      <c r="C581">
        <f>IF(G581='Hours Calculation'!$D$6,1,0)</f>
        <v>0</v>
      </c>
      <c r="D581">
        <f t="shared" si="27"/>
        <v>0</v>
      </c>
      <c r="E581">
        <f>IF(G581&gt;'Hours Calculation'!$D$6,1,0)</f>
        <v>0</v>
      </c>
      <c r="F581">
        <f>IF(G581&lt;'Hours Calculation'!$D$7,1,0)</f>
        <v>1</v>
      </c>
      <c r="G581" s="3">
        <f>G580+1</f>
        <v>38186</v>
      </c>
    </row>
    <row r="582" spans="1:7" x14ac:dyDescent="0.2">
      <c r="A582">
        <f t="shared" si="26"/>
        <v>0</v>
      </c>
      <c r="B582">
        <f>IF(G582='Hours Calculation'!$D$7,1,0)</f>
        <v>0</v>
      </c>
      <c r="C582">
        <f>IF(G582='Hours Calculation'!$D$6,1,0)</f>
        <v>0</v>
      </c>
      <c r="D582">
        <f t="shared" si="27"/>
        <v>0</v>
      </c>
      <c r="E582">
        <f>IF(G582&gt;'Hours Calculation'!$D$6,1,0)</f>
        <v>0</v>
      </c>
      <c r="F582">
        <f>IF(G582&lt;'Hours Calculation'!$D$7,1,0)</f>
        <v>1</v>
      </c>
      <c r="G582" s="3">
        <f>G580+7</f>
        <v>38192</v>
      </c>
    </row>
    <row r="583" spans="1:7" x14ac:dyDescent="0.2">
      <c r="A583">
        <f t="shared" si="26"/>
        <v>0</v>
      </c>
      <c r="B583">
        <f>IF(G583='Hours Calculation'!$D$7,1,0)</f>
        <v>0</v>
      </c>
      <c r="C583">
        <f>IF(G583='Hours Calculation'!$D$6,1,0)</f>
        <v>0</v>
      </c>
      <c r="D583">
        <f t="shared" si="27"/>
        <v>0</v>
      </c>
      <c r="E583">
        <f>IF(G583&gt;'Hours Calculation'!$D$6,1,0)</f>
        <v>0</v>
      </c>
      <c r="F583">
        <f>IF(G583&lt;'Hours Calculation'!$D$7,1,0)</f>
        <v>1</v>
      </c>
      <c r="G583" s="3">
        <f>G582+1</f>
        <v>38193</v>
      </c>
    </row>
    <row r="584" spans="1:7" x14ac:dyDescent="0.2">
      <c r="A584">
        <f t="shared" si="26"/>
        <v>0</v>
      </c>
      <c r="B584">
        <f>IF(G584='Hours Calculation'!$D$7,1,0)</f>
        <v>0</v>
      </c>
      <c r="C584">
        <f>IF(G584='Hours Calculation'!$D$6,1,0)</f>
        <v>0</v>
      </c>
      <c r="D584">
        <f t="shared" si="27"/>
        <v>0</v>
      </c>
      <c r="E584">
        <f>IF(G584&gt;'Hours Calculation'!$D$6,1,0)</f>
        <v>0</v>
      </c>
      <c r="F584">
        <f>IF(G584&lt;'Hours Calculation'!$D$7,1,0)</f>
        <v>1</v>
      </c>
      <c r="G584" s="3">
        <f>G582+7</f>
        <v>38199</v>
      </c>
    </row>
    <row r="585" spans="1:7" x14ac:dyDescent="0.2">
      <c r="A585">
        <f t="shared" si="26"/>
        <v>0</v>
      </c>
      <c r="B585">
        <f>IF(G585='Hours Calculation'!$D$7,1,0)</f>
        <v>0</v>
      </c>
      <c r="C585">
        <f>IF(G585='Hours Calculation'!$D$6,1,0)</f>
        <v>0</v>
      </c>
      <c r="D585">
        <f t="shared" si="27"/>
        <v>0</v>
      </c>
      <c r="E585">
        <f>IF(G585&gt;'Hours Calculation'!$D$6,1,0)</f>
        <v>0</v>
      </c>
      <c r="F585">
        <f>IF(G585&lt;'Hours Calculation'!$D$7,1,0)</f>
        <v>1</v>
      </c>
      <c r="G585" s="3">
        <f>G584+1</f>
        <v>38200</v>
      </c>
    </row>
    <row r="586" spans="1:7" x14ac:dyDescent="0.2">
      <c r="A586">
        <f t="shared" si="26"/>
        <v>0</v>
      </c>
      <c r="B586">
        <f>IF(G586='Hours Calculation'!$D$7,1,0)</f>
        <v>0</v>
      </c>
      <c r="C586">
        <f>IF(G586='Hours Calculation'!$D$6,1,0)</f>
        <v>0</v>
      </c>
      <c r="D586">
        <f t="shared" si="27"/>
        <v>0</v>
      </c>
      <c r="E586">
        <f>IF(G586&gt;'Hours Calculation'!$D$6,1,0)</f>
        <v>0</v>
      </c>
      <c r="F586">
        <f>IF(G586&lt;'Hours Calculation'!$D$7,1,0)</f>
        <v>1</v>
      </c>
      <c r="G586" s="3">
        <f>G584+7</f>
        <v>38206</v>
      </c>
    </row>
    <row r="587" spans="1:7" x14ac:dyDescent="0.2">
      <c r="A587">
        <f t="shared" ref="A587:A650" si="28">SUM(B587:D587)</f>
        <v>0</v>
      </c>
      <c r="B587">
        <f>IF(G587='Hours Calculation'!$D$7,1,0)</f>
        <v>0</v>
      </c>
      <c r="C587">
        <f>IF(G587='Hours Calculation'!$D$6,1,0)</f>
        <v>0</v>
      </c>
      <c r="D587">
        <f t="shared" ref="D587:D650" si="29">IF(E587=F587,1,0)</f>
        <v>0</v>
      </c>
      <c r="E587">
        <f>IF(G587&gt;'Hours Calculation'!$D$6,1,0)</f>
        <v>0</v>
      </c>
      <c r="F587">
        <f>IF(G587&lt;'Hours Calculation'!$D$7,1,0)</f>
        <v>1</v>
      </c>
      <c r="G587" s="3">
        <f>G586+1</f>
        <v>38207</v>
      </c>
    </row>
    <row r="588" spans="1:7" x14ac:dyDescent="0.2">
      <c r="A588">
        <f t="shared" si="28"/>
        <v>0</v>
      </c>
      <c r="B588">
        <f>IF(G588='Hours Calculation'!$D$7,1,0)</f>
        <v>0</v>
      </c>
      <c r="C588">
        <f>IF(G588='Hours Calculation'!$D$6,1,0)</f>
        <v>0</v>
      </c>
      <c r="D588">
        <f t="shared" si="29"/>
        <v>0</v>
      </c>
      <c r="E588">
        <f>IF(G588&gt;'Hours Calculation'!$D$6,1,0)</f>
        <v>0</v>
      </c>
      <c r="F588">
        <f>IF(G588&lt;'Hours Calculation'!$D$7,1,0)</f>
        <v>1</v>
      </c>
      <c r="G588" s="3">
        <f>G586+7</f>
        <v>38213</v>
      </c>
    </row>
    <row r="589" spans="1:7" x14ac:dyDescent="0.2">
      <c r="A589">
        <f t="shared" si="28"/>
        <v>0</v>
      </c>
      <c r="B589">
        <f>IF(G589='Hours Calculation'!$D$7,1,0)</f>
        <v>0</v>
      </c>
      <c r="C589">
        <f>IF(G589='Hours Calculation'!$D$6,1,0)</f>
        <v>0</v>
      </c>
      <c r="D589">
        <f t="shared" si="29"/>
        <v>0</v>
      </c>
      <c r="E589">
        <f>IF(G589&gt;'Hours Calculation'!$D$6,1,0)</f>
        <v>0</v>
      </c>
      <c r="F589">
        <f>IF(G589&lt;'Hours Calculation'!$D$7,1,0)</f>
        <v>1</v>
      </c>
      <c r="G589" s="3">
        <f>G588+1</f>
        <v>38214</v>
      </c>
    </row>
    <row r="590" spans="1:7" x14ac:dyDescent="0.2">
      <c r="A590">
        <f t="shared" si="28"/>
        <v>0</v>
      </c>
      <c r="B590">
        <f>IF(G590='Hours Calculation'!$D$7,1,0)</f>
        <v>0</v>
      </c>
      <c r="C590">
        <f>IF(G590='Hours Calculation'!$D$6,1,0)</f>
        <v>0</v>
      </c>
      <c r="D590">
        <f t="shared" si="29"/>
        <v>0</v>
      </c>
      <c r="E590">
        <f>IF(G590&gt;'Hours Calculation'!$D$6,1,0)</f>
        <v>0</v>
      </c>
      <c r="F590">
        <f>IF(G590&lt;'Hours Calculation'!$D$7,1,0)</f>
        <v>1</v>
      </c>
      <c r="G590" s="3">
        <f>G588+7</f>
        <v>38220</v>
      </c>
    </row>
    <row r="591" spans="1:7" x14ac:dyDescent="0.2">
      <c r="A591">
        <f t="shared" si="28"/>
        <v>0</v>
      </c>
      <c r="B591">
        <f>IF(G591='Hours Calculation'!$D$7,1,0)</f>
        <v>0</v>
      </c>
      <c r="C591">
        <f>IF(G591='Hours Calculation'!$D$6,1,0)</f>
        <v>0</v>
      </c>
      <c r="D591">
        <f t="shared" si="29"/>
        <v>0</v>
      </c>
      <c r="E591">
        <f>IF(G591&gt;'Hours Calculation'!$D$6,1,0)</f>
        <v>0</v>
      </c>
      <c r="F591">
        <f>IF(G591&lt;'Hours Calculation'!$D$7,1,0)</f>
        <v>1</v>
      </c>
      <c r="G591" s="3">
        <f>G590+1</f>
        <v>38221</v>
      </c>
    </row>
    <row r="592" spans="1:7" x14ac:dyDescent="0.2">
      <c r="A592">
        <f t="shared" si="28"/>
        <v>0</v>
      </c>
      <c r="B592">
        <f>IF(G592='Hours Calculation'!$D$7,1,0)</f>
        <v>0</v>
      </c>
      <c r="C592">
        <f>IF(G592='Hours Calculation'!$D$6,1,0)</f>
        <v>0</v>
      </c>
      <c r="D592">
        <f t="shared" si="29"/>
        <v>0</v>
      </c>
      <c r="E592">
        <f>IF(G592&gt;'Hours Calculation'!$D$6,1,0)</f>
        <v>0</v>
      </c>
      <c r="F592">
        <f>IF(G592&lt;'Hours Calculation'!$D$7,1,0)</f>
        <v>1</v>
      </c>
      <c r="G592" s="3">
        <f>G590+7</f>
        <v>38227</v>
      </c>
    </row>
    <row r="593" spans="1:7" x14ac:dyDescent="0.2">
      <c r="A593">
        <f t="shared" si="28"/>
        <v>0</v>
      </c>
      <c r="B593">
        <f>IF(G593='Hours Calculation'!$D$7,1,0)</f>
        <v>0</v>
      </c>
      <c r="C593">
        <f>IF(G593='Hours Calculation'!$D$6,1,0)</f>
        <v>0</v>
      </c>
      <c r="D593">
        <f t="shared" si="29"/>
        <v>0</v>
      </c>
      <c r="E593">
        <f>IF(G593&gt;'Hours Calculation'!$D$6,1,0)</f>
        <v>0</v>
      </c>
      <c r="F593">
        <f>IF(G593&lt;'Hours Calculation'!$D$7,1,0)</f>
        <v>1</v>
      </c>
      <c r="G593" s="3">
        <f>G592+1</f>
        <v>38228</v>
      </c>
    </row>
    <row r="594" spans="1:7" x14ac:dyDescent="0.2">
      <c r="A594">
        <f t="shared" si="28"/>
        <v>0</v>
      </c>
      <c r="B594">
        <f>IF(G594='Hours Calculation'!$D$7,1,0)</f>
        <v>0</v>
      </c>
      <c r="C594">
        <f>IF(G594='Hours Calculation'!$D$6,1,0)</f>
        <v>0</v>
      </c>
      <c r="D594">
        <f t="shared" si="29"/>
        <v>0</v>
      </c>
      <c r="E594">
        <f>IF(G594&gt;'Hours Calculation'!$D$6,1,0)</f>
        <v>0</v>
      </c>
      <c r="F594">
        <f>IF(G594&lt;'Hours Calculation'!$D$7,1,0)</f>
        <v>1</v>
      </c>
      <c r="G594" s="3">
        <f>G592+7</f>
        <v>38234</v>
      </c>
    </row>
    <row r="595" spans="1:7" x14ac:dyDescent="0.2">
      <c r="A595">
        <f t="shared" si="28"/>
        <v>0</v>
      </c>
      <c r="B595">
        <f>IF(G595='Hours Calculation'!$D$7,1,0)</f>
        <v>0</v>
      </c>
      <c r="C595">
        <f>IF(G595='Hours Calculation'!$D$6,1,0)</f>
        <v>0</v>
      </c>
      <c r="D595">
        <f t="shared" si="29"/>
        <v>0</v>
      </c>
      <c r="E595">
        <f>IF(G595&gt;'Hours Calculation'!$D$6,1,0)</f>
        <v>0</v>
      </c>
      <c r="F595">
        <f>IF(G595&lt;'Hours Calculation'!$D$7,1,0)</f>
        <v>1</v>
      </c>
      <c r="G595" s="3">
        <f>G594+1</f>
        <v>38235</v>
      </c>
    </row>
    <row r="596" spans="1:7" x14ac:dyDescent="0.2">
      <c r="A596">
        <f t="shared" si="28"/>
        <v>0</v>
      </c>
      <c r="B596">
        <f>IF(G596='Hours Calculation'!$D$7,1,0)</f>
        <v>0</v>
      </c>
      <c r="C596">
        <f>IF(G596='Hours Calculation'!$D$6,1,0)</f>
        <v>0</v>
      </c>
      <c r="D596">
        <f t="shared" si="29"/>
        <v>0</v>
      </c>
      <c r="E596">
        <f>IF(G596&gt;'Hours Calculation'!$D$6,1,0)</f>
        <v>0</v>
      </c>
      <c r="F596">
        <f>IF(G596&lt;'Hours Calculation'!$D$7,1,0)</f>
        <v>1</v>
      </c>
      <c r="G596" s="3">
        <f>G594+7</f>
        <v>38241</v>
      </c>
    </row>
    <row r="597" spans="1:7" x14ac:dyDescent="0.2">
      <c r="A597">
        <f t="shared" si="28"/>
        <v>0</v>
      </c>
      <c r="B597">
        <f>IF(G597='Hours Calculation'!$D$7,1,0)</f>
        <v>0</v>
      </c>
      <c r="C597">
        <f>IF(G597='Hours Calculation'!$D$6,1,0)</f>
        <v>0</v>
      </c>
      <c r="D597">
        <f t="shared" si="29"/>
        <v>0</v>
      </c>
      <c r="E597">
        <f>IF(G597&gt;'Hours Calculation'!$D$6,1,0)</f>
        <v>0</v>
      </c>
      <c r="F597">
        <f>IF(G597&lt;'Hours Calculation'!$D$7,1,0)</f>
        <v>1</v>
      </c>
      <c r="G597" s="3">
        <f>G596+1</f>
        <v>38242</v>
      </c>
    </row>
    <row r="598" spans="1:7" x14ac:dyDescent="0.2">
      <c r="A598">
        <f t="shared" si="28"/>
        <v>0</v>
      </c>
      <c r="B598">
        <f>IF(G598='Hours Calculation'!$D$7,1,0)</f>
        <v>0</v>
      </c>
      <c r="C598">
        <f>IF(G598='Hours Calculation'!$D$6,1,0)</f>
        <v>0</v>
      </c>
      <c r="D598">
        <f t="shared" si="29"/>
        <v>0</v>
      </c>
      <c r="E598">
        <f>IF(G598&gt;'Hours Calculation'!$D$6,1,0)</f>
        <v>0</v>
      </c>
      <c r="F598">
        <f>IF(G598&lt;'Hours Calculation'!$D$7,1,0)</f>
        <v>1</v>
      </c>
      <c r="G598" s="3">
        <f>G596+7</f>
        <v>38248</v>
      </c>
    </row>
    <row r="599" spans="1:7" x14ac:dyDescent="0.2">
      <c r="A599">
        <f t="shared" si="28"/>
        <v>0</v>
      </c>
      <c r="B599">
        <f>IF(G599='Hours Calculation'!$D$7,1,0)</f>
        <v>0</v>
      </c>
      <c r="C599">
        <f>IF(G599='Hours Calculation'!$D$6,1,0)</f>
        <v>0</v>
      </c>
      <c r="D599">
        <f t="shared" si="29"/>
        <v>0</v>
      </c>
      <c r="E599">
        <f>IF(G599&gt;'Hours Calculation'!$D$6,1,0)</f>
        <v>0</v>
      </c>
      <c r="F599">
        <f>IF(G599&lt;'Hours Calculation'!$D$7,1,0)</f>
        <v>1</v>
      </c>
      <c r="G599" s="3">
        <f>G598+1</f>
        <v>38249</v>
      </c>
    </row>
    <row r="600" spans="1:7" x14ac:dyDescent="0.2">
      <c r="A600">
        <f t="shared" si="28"/>
        <v>0</v>
      </c>
      <c r="B600">
        <f>IF(G600='Hours Calculation'!$D$7,1,0)</f>
        <v>0</v>
      </c>
      <c r="C600">
        <f>IF(G600='Hours Calculation'!$D$6,1,0)</f>
        <v>0</v>
      </c>
      <c r="D600">
        <f t="shared" si="29"/>
        <v>0</v>
      </c>
      <c r="E600">
        <f>IF(G600&gt;'Hours Calculation'!$D$6,1,0)</f>
        <v>0</v>
      </c>
      <c r="F600">
        <f>IF(G600&lt;'Hours Calculation'!$D$7,1,0)</f>
        <v>1</v>
      </c>
      <c r="G600" s="3">
        <f>G598+7</f>
        <v>38255</v>
      </c>
    </row>
    <row r="601" spans="1:7" x14ac:dyDescent="0.2">
      <c r="A601">
        <f t="shared" si="28"/>
        <v>0</v>
      </c>
      <c r="B601">
        <f>IF(G601='Hours Calculation'!$D$7,1,0)</f>
        <v>0</v>
      </c>
      <c r="C601">
        <f>IF(G601='Hours Calculation'!$D$6,1,0)</f>
        <v>0</v>
      </c>
      <c r="D601">
        <f t="shared" si="29"/>
        <v>0</v>
      </c>
      <c r="E601">
        <f>IF(G601&gt;'Hours Calculation'!$D$6,1,0)</f>
        <v>0</v>
      </c>
      <c r="F601">
        <f>IF(G601&lt;'Hours Calculation'!$D$7,1,0)</f>
        <v>1</v>
      </c>
      <c r="G601" s="3">
        <f>G600+1</f>
        <v>38256</v>
      </c>
    </row>
    <row r="602" spans="1:7" x14ac:dyDescent="0.2">
      <c r="A602">
        <f t="shared" si="28"/>
        <v>0</v>
      </c>
      <c r="B602">
        <f>IF(G602='Hours Calculation'!$D$7,1,0)</f>
        <v>0</v>
      </c>
      <c r="C602">
        <f>IF(G602='Hours Calculation'!$D$6,1,0)</f>
        <v>0</v>
      </c>
      <c r="D602">
        <f t="shared" si="29"/>
        <v>0</v>
      </c>
      <c r="E602">
        <f>IF(G602&gt;'Hours Calculation'!$D$6,1,0)</f>
        <v>0</v>
      </c>
      <c r="F602">
        <f>IF(G602&lt;'Hours Calculation'!$D$7,1,0)</f>
        <v>1</v>
      </c>
      <c r="G602" s="3">
        <f>G600+7</f>
        <v>38262</v>
      </c>
    </row>
    <row r="603" spans="1:7" x14ac:dyDescent="0.2">
      <c r="A603">
        <f t="shared" si="28"/>
        <v>0</v>
      </c>
      <c r="B603">
        <f>IF(G603='Hours Calculation'!$D$7,1,0)</f>
        <v>0</v>
      </c>
      <c r="C603">
        <f>IF(G603='Hours Calculation'!$D$6,1,0)</f>
        <v>0</v>
      </c>
      <c r="D603">
        <f t="shared" si="29"/>
        <v>0</v>
      </c>
      <c r="E603">
        <f>IF(G603&gt;'Hours Calculation'!$D$6,1,0)</f>
        <v>0</v>
      </c>
      <c r="F603">
        <f>IF(G603&lt;'Hours Calculation'!$D$7,1,0)</f>
        <v>1</v>
      </c>
      <c r="G603" s="3">
        <f>G602+1</f>
        <v>38263</v>
      </c>
    </row>
    <row r="604" spans="1:7" x14ac:dyDescent="0.2">
      <c r="A604">
        <f t="shared" si="28"/>
        <v>0</v>
      </c>
      <c r="B604">
        <f>IF(G604='Hours Calculation'!$D$7,1,0)</f>
        <v>0</v>
      </c>
      <c r="C604">
        <f>IF(G604='Hours Calculation'!$D$6,1,0)</f>
        <v>0</v>
      </c>
      <c r="D604">
        <f t="shared" si="29"/>
        <v>0</v>
      </c>
      <c r="E604">
        <f>IF(G604&gt;'Hours Calculation'!$D$6,1,0)</f>
        <v>0</v>
      </c>
      <c r="F604">
        <f>IF(G604&lt;'Hours Calculation'!$D$7,1,0)</f>
        <v>1</v>
      </c>
      <c r="G604" s="3">
        <f>G602+7</f>
        <v>38269</v>
      </c>
    </row>
    <row r="605" spans="1:7" x14ac:dyDescent="0.2">
      <c r="A605">
        <f t="shared" si="28"/>
        <v>0</v>
      </c>
      <c r="B605">
        <f>IF(G605='Hours Calculation'!$D$7,1,0)</f>
        <v>0</v>
      </c>
      <c r="C605">
        <f>IF(G605='Hours Calculation'!$D$6,1,0)</f>
        <v>0</v>
      </c>
      <c r="D605">
        <f t="shared" si="29"/>
        <v>0</v>
      </c>
      <c r="E605">
        <f>IF(G605&gt;'Hours Calculation'!$D$6,1,0)</f>
        <v>0</v>
      </c>
      <c r="F605">
        <f>IF(G605&lt;'Hours Calculation'!$D$7,1,0)</f>
        <v>1</v>
      </c>
      <c r="G605" s="3">
        <f>G604+1</f>
        <v>38270</v>
      </c>
    </row>
    <row r="606" spans="1:7" x14ac:dyDescent="0.2">
      <c r="A606">
        <f t="shared" si="28"/>
        <v>0</v>
      </c>
      <c r="B606">
        <f>IF(G606='Hours Calculation'!$D$7,1,0)</f>
        <v>0</v>
      </c>
      <c r="C606">
        <f>IF(G606='Hours Calculation'!$D$6,1,0)</f>
        <v>0</v>
      </c>
      <c r="D606">
        <f t="shared" si="29"/>
        <v>0</v>
      </c>
      <c r="E606">
        <f>IF(G606&gt;'Hours Calculation'!$D$6,1,0)</f>
        <v>0</v>
      </c>
      <c r="F606">
        <f>IF(G606&lt;'Hours Calculation'!$D$7,1,0)</f>
        <v>1</v>
      </c>
      <c r="G606" s="3">
        <f>G604+7</f>
        <v>38276</v>
      </c>
    </row>
    <row r="607" spans="1:7" x14ac:dyDescent="0.2">
      <c r="A607">
        <f t="shared" si="28"/>
        <v>0</v>
      </c>
      <c r="B607">
        <f>IF(G607='Hours Calculation'!$D$7,1,0)</f>
        <v>0</v>
      </c>
      <c r="C607">
        <f>IF(G607='Hours Calculation'!$D$6,1,0)</f>
        <v>0</v>
      </c>
      <c r="D607">
        <f t="shared" si="29"/>
        <v>0</v>
      </c>
      <c r="E607">
        <f>IF(G607&gt;'Hours Calculation'!$D$6,1,0)</f>
        <v>0</v>
      </c>
      <c r="F607">
        <f>IF(G607&lt;'Hours Calculation'!$D$7,1,0)</f>
        <v>1</v>
      </c>
      <c r="G607" s="3">
        <f>G606+1</f>
        <v>38277</v>
      </c>
    </row>
    <row r="608" spans="1:7" x14ac:dyDescent="0.2">
      <c r="A608">
        <f t="shared" si="28"/>
        <v>0</v>
      </c>
      <c r="B608">
        <f>IF(G608='Hours Calculation'!$D$7,1,0)</f>
        <v>0</v>
      </c>
      <c r="C608">
        <f>IF(G608='Hours Calculation'!$D$6,1,0)</f>
        <v>0</v>
      </c>
      <c r="D608">
        <f t="shared" si="29"/>
        <v>0</v>
      </c>
      <c r="E608">
        <f>IF(G608&gt;'Hours Calculation'!$D$6,1,0)</f>
        <v>0</v>
      </c>
      <c r="F608">
        <f>IF(G608&lt;'Hours Calculation'!$D$7,1,0)</f>
        <v>1</v>
      </c>
      <c r="G608" s="3">
        <f>G606+7</f>
        <v>38283</v>
      </c>
    </row>
    <row r="609" spans="1:7" x14ac:dyDescent="0.2">
      <c r="A609">
        <f t="shared" si="28"/>
        <v>0</v>
      </c>
      <c r="B609">
        <f>IF(G609='Hours Calculation'!$D$7,1,0)</f>
        <v>0</v>
      </c>
      <c r="C609">
        <f>IF(G609='Hours Calculation'!$D$6,1,0)</f>
        <v>0</v>
      </c>
      <c r="D609">
        <f t="shared" si="29"/>
        <v>0</v>
      </c>
      <c r="E609">
        <f>IF(G609&gt;'Hours Calculation'!$D$6,1,0)</f>
        <v>0</v>
      </c>
      <c r="F609">
        <f>IF(G609&lt;'Hours Calculation'!$D$7,1,0)</f>
        <v>1</v>
      </c>
      <c r="G609" s="3">
        <f>G608+1</f>
        <v>38284</v>
      </c>
    </row>
    <row r="610" spans="1:7" x14ac:dyDescent="0.2">
      <c r="A610">
        <f t="shared" si="28"/>
        <v>0</v>
      </c>
      <c r="B610">
        <f>IF(G610='Hours Calculation'!$D$7,1,0)</f>
        <v>0</v>
      </c>
      <c r="C610">
        <f>IF(G610='Hours Calculation'!$D$6,1,0)</f>
        <v>0</v>
      </c>
      <c r="D610">
        <f t="shared" si="29"/>
        <v>0</v>
      </c>
      <c r="E610">
        <f>IF(G610&gt;'Hours Calculation'!$D$6,1,0)</f>
        <v>0</v>
      </c>
      <c r="F610">
        <f>IF(G610&lt;'Hours Calculation'!$D$7,1,0)</f>
        <v>1</v>
      </c>
      <c r="G610" s="3">
        <f>G608+7</f>
        <v>38290</v>
      </c>
    </row>
    <row r="611" spans="1:7" x14ac:dyDescent="0.2">
      <c r="A611">
        <f t="shared" si="28"/>
        <v>0</v>
      </c>
      <c r="B611">
        <f>IF(G611='Hours Calculation'!$D$7,1,0)</f>
        <v>0</v>
      </c>
      <c r="C611">
        <f>IF(G611='Hours Calculation'!$D$6,1,0)</f>
        <v>0</v>
      </c>
      <c r="D611">
        <f t="shared" si="29"/>
        <v>0</v>
      </c>
      <c r="E611">
        <f>IF(G611&gt;'Hours Calculation'!$D$6,1,0)</f>
        <v>0</v>
      </c>
      <c r="F611">
        <f>IF(G611&lt;'Hours Calculation'!$D$7,1,0)</f>
        <v>1</v>
      </c>
      <c r="G611" s="3">
        <f>G610+1</f>
        <v>38291</v>
      </c>
    </row>
    <row r="612" spans="1:7" x14ac:dyDescent="0.2">
      <c r="A612">
        <f t="shared" si="28"/>
        <v>0</v>
      </c>
      <c r="B612">
        <f>IF(G612='Hours Calculation'!$D$7,1,0)</f>
        <v>0</v>
      </c>
      <c r="C612">
        <f>IF(G612='Hours Calculation'!$D$6,1,0)</f>
        <v>0</v>
      </c>
      <c r="D612">
        <f t="shared" si="29"/>
        <v>0</v>
      </c>
      <c r="E612">
        <f>IF(G612&gt;'Hours Calculation'!$D$6,1,0)</f>
        <v>0</v>
      </c>
      <c r="F612">
        <f>IF(G612&lt;'Hours Calculation'!$D$7,1,0)</f>
        <v>1</v>
      </c>
      <c r="G612" s="3">
        <f>G610+7</f>
        <v>38297</v>
      </c>
    </row>
    <row r="613" spans="1:7" x14ac:dyDescent="0.2">
      <c r="A613">
        <f t="shared" si="28"/>
        <v>0</v>
      </c>
      <c r="B613">
        <f>IF(G613='Hours Calculation'!$D$7,1,0)</f>
        <v>0</v>
      </c>
      <c r="C613">
        <f>IF(G613='Hours Calculation'!$D$6,1,0)</f>
        <v>0</v>
      </c>
      <c r="D613">
        <f t="shared" si="29"/>
        <v>0</v>
      </c>
      <c r="E613">
        <f>IF(G613&gt;'Hours Calculation'!$D$6,1,0)</f>
        <v>0</v>
      </c>
      <c r="F613">
        <f>IF(G613&lt;'Hours Calculation'!$D$7,1,0)</f>
        <v>1</v>
      </c>
      <c r="G613" s="3">
        <f>G612+1</f>
        <v>38298</v>
      </c>
    </row>
    <row r="614" spans="1:7" x14ac:dyDescent="0.2">
      <c r="A614">
        <f t="shared" si="28"/>
        <v>0</v>
      </c>
      <c r="B614">
        <f>IF(G614='Hours Calculation'!$D$7,1,0)</f>
        <v>0</v>
      </c>
      <c r="C614">
        <f>IF(G614='Hours Calculation'!$D$6,1,0)</f>
        <v>0</v>
      </c>
      <c r="D614">
        <f t="shared" si="29"/>
        <v>0</v>
      </c>
      <c r="E614">
        <f>IF(G614&gt;'Hours Calculation'!$D$6,1,0)</f>
        <v>0</v>
      </c>
      <c r="F614">
        <f>IF(G614&lt;'Hours Calculation'!$D$7,1,0)</f>
        <v>1</v>
      </c>
      <c r="G614" s="3">
        <f>G612+7</f>
        <v>38304</v>
      </c>
    </row>
    <row r="615" spans="1:7" x14ac:dyDescent="0.2">
      <c r="A615">
        <f t="shared" si="28"/>
        <v>0</v>
      </c>
      <c r="B615">
        <f>IF(G615='Hours Calculation'!$D$7,1,0)</f>
        <v>0</v>
      </c>
      <c r="C615">
        <f>IF(G615='Hours Calculation'!$D$6,1,0)</f>
        <v>0</v>
      </c>
      <c r="D615">
        <f t="shared" si="29"/>
        <v>0</v>
      </c>
      <c r="E615">
        <f>IF(G615&gt;'Hours Calculation'!$D$6,1,0)</f>
        <v>0</v>
      </c>
      <c r="F615">
        <f>IF(G615&lt;'Hours Calculation'!$D$7,1,0)</f>
        <v>1</v>
      </c>
      <c r="G615" s="3">
        <f>G614+1</f>
        <v>38305</v>
      </c>
    </row>
    <row r="616" spans="1:7" x14ac:dyDescent="0.2">
      <c r="A616">
        <f t="shared" si="28"/>
        <v>0</v>
      </c>
      <c r="B616">
        <f>IF(G616='Hours Calculation'!$D$7,1,0)</f>
        <v>0</v>
      </c>
      <c r="C616">
        <f>IF(G616='Hours Calculation'!$D$6,1,0)</f>
        <v>0</v>
      </c>
      <c r="D616">
        <f t="shared" si="29"/>
        <v>0</v>
      </c>
      <c r="E616">
        <f>IF(G616&gt;'Hours Calculation'!$D$6,1,0)</f>
        <v>0</v>
      </c>
      <c r="F616">
        <f>IF(G616&lt;'Hours Calculation'!$D$7,1,0)</f>
        <v>1</v>
      </c>
      <c r="G616" s="3">
        <f>G614+7</f>
        <v>38311</v>
      </c>
    </row>
    <row r="617" spans="1:7" x14ac:dyDescent="0.2">
      <c r="A617">
        <f t="shared" si="28"/>
        <v>0</v>
      </c>
      <c r="B617">
        <f>IF(G617='Hours Calculation'!$D$7,1,0)</f>
        <v>0</v>
      </c>
      <c r="C617">
        <f>IF(G617='Hours Calculation'!$D$6,1,0)</f>
        <v>0</v>
      </c>
      <c r="D617">
        <f t="shared" si="29"/>
        <v>0</v>
      </c>
      <c r="E617">
        <f>IF(G617&gt;'Hours Calculation'!$D$6,1,0)</f>
        <v>0</v>
      </c>
      <c r="F617">
        <f>IF(G617&lt;'Hours Calculation'!$D$7,1,0)</f>
        <v>1</v>
      </c>
      <c r="G617" s="3">
        <f>G616+1</f>
        <v>38312</v>
      </c>
    </row>
    <row r="618" spans="1:7" x14ac:dyDescent="0.2">
      <c r="A618">
        <f t="shared" si="28"/>
        <v>0</v>
      </c>
      <c r="B618">
        <f>IF(G618='Hours Calculation'!$D$7,1,0)</f>
        <v>0</v>
      </c>
      <c r="C618">
        <f>IF(G618='Hours Calculation'!$D$6,1,0)</f>
        <v>0</v>
      </c>
      <c r="D618">
        <f t="shared" si="29"/>
        <v>0</v>
      </c>
      <c r="E618">
        <f>IF(G618&gt;'Hours Calculation'!$D$6,1,0)</f>
        <v>0</v>
      </c>
      <c r="F618">
        <f>IF(G618&lt;'Hours Calculation'!$D$7,1,0)</f>
        <v>1</v>
      </c>
      <c r="G618" s="3">
        <f>G616+7</f>
        <v>38318</v>
      </c>
    </row>
    <row r="619" spans="1:7" x14ac:dyDescent="0.2">
      <c r="A619">
        <f t="shared" si="28"/>
        <v>0</v>
      </c>
      <c r="B619">
        <f>IF(G619='Hours Calculation'!$D$7,1,0)</f>
        <v>0</v>
      </c>
      <c r="C619">
        <f>IF(G619='Hours Calculation'!$D$6,1,0)</f>
        <v>0</v>
      </c>
      <c r="D619">
        <f t="shared" si="29"/>
        <v>0</v>
      </c>
      <c r="E619">
        <f>IF(G619&gt;'Hours Calculation'!$D$6,1,0)</f>
        <v>0</v>
      </c>
      <c r="F619">
        <f>IF(G619&lt;'Hours Calculation'!$D$7,1,0)</f>
        <v>1</v>
      </c>
      <c r="G619" s="3">
        <f>G618+1</f>
        <v>38319</v>
      </c>
    </row>
    <row r="620" spans="1:7" x14ac:dyDescent="0.2">
      <c r="A620">
        <f t="shared" si="28"/>
        <v>0</v>
      </c>
      <c r="B620">
        <f>IF(G620='Hours Calculation'!$D$7,1,0)</f>
        <v>0</v>
      </c>
      <c r="C620">
        <f>IF(G620='Hours Calculation'!$D$6,1,0)</f>
        <v>0</v>
      </c>
      <c r="D620">
        <f t="shared" si="29"/>
        <v>0</v>
      </c>
      <c r="E620">
        <f>IF(G620&gt;'Hours Calculation'!$D$6,1,0)</f>
        <v>0</v>
      </c>
      <c r="F620">
        <f>IF(G620&lt;'Hours Calculation'!$D$7,1,0)</f>
        <v>1</v>
      </c>
      <c r="G620" s="3">
        <f>G618+7</f>
        <v>38325</v>
      </c>
    </row>
    <row r="621" spans="1:7" x14ac:dyDescent="0.2">
      <c r="A621">
        <f t="shared" si="28"/>
        <v>0</v>
      </c>
      <c r="B621">
        <f>IF(G621='Hours Calculation'!$D$7,1,0)</f>
        <v>0</v>
      </c>
      <c r="C621">
        <f>IF(G621='Hours Calculation'!$D$6,1,0)</f>
        <v>0</v>
      </c>
      <c r="D621">
        <f t="shared" si="29"/>
        <v>0</v>
      </c>
      <c r="E621">
        <f>IF(G621&gt;'Hours Calculation'!$D$6,1,0)</f>
        <v>0</v>
      </c>
      <c r="F621">
        <f>IF(G621&lt;'Hours Calculation'!$D$7,1,0)</f>
        <v>1</v>
      </c>
      <c r="G621" s="3">
        <f>G620+1</f>
        <v>38326</v>
      </c>
    </row>
    <row r="622" spans="1:7" x14ac:dyDescent="0.2">
      <c r="A622">
        <f t="shared" si="28"/>
        <v>0</v>
      </c>
      <c r="B622">
        <f>IF(G622='Hours Calculation'!$D$7,1,0)</f>
        <v>0</v>
      </c>
      <c r="C622">
        <f>IF(G622='Hours Calculation'!$D$6,1,0)</f>
        <v>0</v>
      </c>
      <c r="D622">
        <f t="shared" si="29"/>
        <v>0</v>
      </c>
      <c r="E622">
        <f>IF(G622&gt;'Hours Calculation'!$D$6,1,0)</f>
        <v>0</v>
      </c>
      <c r="F622">
        <f>IF(G622&lt;'Hours Calculation'!$D$7,1,0)</f>
        <v>1</v>
      </c>
      <c r="G622" s="3">
        <f>G620+7</f>
        <v>38332</v>
      </c>
    </row>
    <row r="623" spans="1:7" x14ac:dyDescent="0.2">
      <c r="A623">
        <f t="shared" si="28"/>
        <v>0</v>
      </c>
      <c r="B623">
        <f>IF(G623='Hours Calculation'!$D$7,1,0)</f>
        <v>0</v>
      </c>
      <c r="C623">
        <f>IF(G623='Hours Calculation'!$D$6,1,0)</f>
        <v>0</v>
      </c>
      <c r="D623">
        <f t="shared" si="29"/>
        <v>0</v>
      </c>
      <c r="E623">
        <f>IF(G623&gt;'Hours Calculation'!$D$6,1,0)</f>
        <v>0</v>
      </c>
      <c r="F623">
        <f>IF(G623&lt;'Hours Calculation'!$D$7,1,0)</f>
        <v>1</v>
      </c>
      <c r="G623" s="3">
        <f>G622+1</f>
        <v>38333</v>
      </c>
    </row>
    <row r="624" spans="1:7" x14ac:dyDescent="0.2">
      <c r="A624">
        <f t="shared" si="28"/>
        <v>0</v>
      </c>
      <c r="B624">
        <f>IF(G624='Hours Calculation'!$D$7,1,0)</f>
        <v>0</v>
      </c>
      <c r="C624">
        <f>IF(G624='Hours Calculation'!$D$6,1,0)</f>
        <v>0</v>
      </c>
      <c r="D624">
        <f t="shared" si="29"/>
        <v>0</v>
      </c>
      <c r="E624">
        <f>IF(G624&gt;'Hours Calculation'!$D$6,1,0)</f>
        <v>0</v>
      </c>
      <c r="F624">
        <f>IF(G624&lt;'Hours Calculation'!$D$7,1,0)</f>
        <v>1</v>
      </c>
      <c r="G624" s="3">
        <f>G622+7</f>
        <v>38339</v>
      </c>
    </row>
    <row r="625" spans="1:7" x14ac:dyDescent="0.2">
      <c r="A625">
        <f t="shared" si="28"/>
        <v>0</v>
      </c>
      <c r="B625">
        <f>IF(G625='Hours Calculation'!$D$7,1,0)</f>
        <v>0</v>
      </c>
      <c r="C625">
        <f>IF(G625='Hours Calculation'!$D$6,1,0)</f>
        <v>0</v>
      </c>
      <c r="D625">
        <f t="shared" si="29"/>
        <v>0</v>
      </c>
      <c r="E625">
        <f>IF(G625&gt;'Hours Calculation'!$D$6,1,0)</f>
        <v>0</v>
      </c>
      <c r="F625">
        <f>IF(G625&lt;'Hours Calculation'!$D$7,1,0)</f>
        <v>1</v>
      </c>
      <c r="G625" s="3">
        <f>G624+1</f>
        <v>38340</v>
      </c>
    </row>
    <row r="626" spans="1:7" x14ac:dyDescent="0.2">
      <c r="A626">
        <f t="shared" si="28"/>
        <v>0</v>
      </c>
      <c r="B626">
        <f>IF(G626='Hours Calculation'!$D$7,1,0)</f>
        <v>0</v>
      </c>
      <c r="C626">
        <f>IF(G626='Hours Calculation'!$D$6,1,0)</f>
        <v>0</v>
      </c>
      <c r="D626">
        <f t="shared" si="29"/>
        <v>0</v>
      </c>
      <c r="E626">
        <f>IF(G626&gt;'Hours Calculation'!$D$6,1,0)</f>
        <v>0</v>
      </c>
      <c r="F626">
        <f>IF(G626&lt;'Hours Calculation'!$D$7,1,0)</f>
        <v>1</v>
      </c>
      <c r="G626" s="3">
        <f>G624+7</f>
        <v>38346</v>
      </c>
    </row>
    <row r="627" spans="1:7" x14ac:dyDescent="0.2">
      <c r="A627">
        <f t="shared" si="28"/>
        <v>0</v>
      </c>
      <c r="B627">
        <f>IF(G627='Hours Calculation'!$D$7,1,0)</f>
        <v>0</v>
      </c>
      <c r="C627">
        <f>IF(G627='Hours Calculation'!$D$6,1,0)</f>
        <v>0</v>
      </c>
      <c r="D627">
        <f t="shared" si="29"/>
        <v>0</v>
      </c>
      <c r="E627">
        <f>IF(G627&gt;'Hours Calculation'!$D$6,1,0)</f>
        <v>0</v>
      </c>
      <c r="F627">
        <f>IF(G627&lt;'Hours Calculation'!$D$7,1,0)</f>
        <v>1</v>
      </c>
      <c r="G627" s="3">
        <f>G626+1</f>
        <v>38347</v>
      </c>
    </row>
    <row r="628" spans="1:7" x14ac:dyDescent="0.2">
      <c r="A628">
        <f t="shared" si="28"/>
        <v>0</v>
      </c>
      <c r="B628">
        <f>IF(G628='Hours Calculation'!$D$7,1,0)</f>
        <v>0</v>
      </c>
      <c r="C628">
        <f>IF(G628='Hours Calculation'!$D$6,1,0)</f>
        <v>0</v>
      </c>
      <c r="D628">
        <f t="shared" si="29"/>
        <v>0</v>
      </c>
      <c r="E628">
        <f>IF(G628&gt;'Hours Calculation'!$D$6,1,0)</f>
        <v>0</v>
      </c>
      <c r="F628">
        <f>IF(G628&lt;'Hours Calculation'!$D$7,1,0)</f>
        <v>1</v>
      </c>
      <c r="G628" s="3">
        <f>G626+7</f>
        <v>38353</v>
      </c>
    </row>
    <row r="629" spans="1:7" x14ac:dyDescent="0.2">
      <c r="A629">
        <f t="shared" si="28"/>
        <v>0</v>
      </c>
      <c r="B629">
        <f>IF(G629='Hours Calculation'!$D$7,1,0)</f>
        <v>0</v>
      </c>
      <c r="C629">
        <f>IF(G629='Hours Calculation'!$D$6,1,0)</f>
        <v>0</v>
      </c>
      <c r="D629">
        <f t="shared" si="29"/>
        <v>0</v>
      </c>
      <c r="E629">
        <f>IF(G629&gt;'Hours Calculation'!$D$6,1,0)</f>
        <v>0</v>
      </c>
      <c r="F629">
        <f>IF(G629&lt;'Hours Calculation'!$D$7,1,0)</f>
        <v>1</v>
      </c>
      <c r="G629" s="3">
        <f>G628+1</f>
        <v>38354</v>
      </c>
    </row>
    <row r="630" spans="1:7" x14ac:dyDescent="0.2">
      <c r="A630">
        <f t="shared" si="28"/>
        <v>0</v>
      </c>
      <c r="B630">
        <f>IF(G630='Hours Calculation'!$D$7,1,0)</f>
        <v>0</v>
      </c>
      <c r="C630">
        <f>IF(G630='Hours Calculation'!$D$6,1,0)</f>
        <v>0</v>
      </c>
      <c r="D630">
        <f t="shared" si="29"/>
        <v>0</v>
      </c>
      <c r="E630">
        <f>IF(G630&gt;'Hours Calculation'!$D$6,1,0)</f>
        <v>0</v>
      </c>
      <c r="F630">
        <f>IF(G630&lt;'Hours Calculation'!$D$7,1,0)</f>
        <v>1</v>
      </c>
      <c r="G630" s="3">
        <f>G628+7</f>
        <v>38360</v>
      </c>
    </row>
    <row r="631" spans="1:7" x14ac:dyDescent="0.2">
      <c r="A631">
        <f t="shared" si="28"/>
        <v>0</v>
      </c>
      <c r="B631">
        <f>IF(G631='Hours Calculation'!$D$7,1,0)</f>
        <v>0</v>
      </c>
      <c r="C631">
        <f>IF(G631='Hours Calculation'!$D$6,1,0)</f>
        <v>0</v>
      </c>
      <c r="D631">
        <f t="shared" si="29"/>
        <v>0</v>
      </c>
      <c r="E631">
        <f>IF(G631&gt;'Hours Calculation'!$D$6,1,0)</f>
        <v>0</v>
      </c>
      <c r="F631">
        <f>IF(G631&lt;'Hours Calculation'!$D$7,1,0)</f>
        <v>1</v>
      </c>
      <c r="G631" s="3">
        <f>G630+1</f>
        <v>38361</v>
      </c>
    </row>
    <row r="632" spans="1:7" x14ac:dyDescent="0.2">
      <c r="A632">
        <f t="shared" si="28"/>
        <v>0</v>
      </c>
      <c r="B632">
        <f>IF(G632='Hours Calculation'!$D$7,1,0)</f>
        <v>0</v>
      </c>
      <c r="C632">
        <f>IF(G632='Hours Calculation'!$D$6,1,0)</f>
        <v>0</v>
      </c>
      <c r="D632">
        <f t="shared" si="29"/>
        <v>0</v>
      </c>
      <c r="E632">
        <f>IF(G632&gt;'Hours Calculation'!$D$6,1,0)</f>
        <v>0</v>
      </c>
      <c r="F632">
        <f>IF(G632&lt;'Hours Calculation'!$D$7,1,0)</f>
        <v>1</v>
      </c>
      <c r="G632" s="3">
        <f>G630+7</f>
        <v>38367</v>
      </c>
    </row>
    <row r="633" spans="1:7" x14ac:dyDescent="0.2">
      <c r="A633">
        <f t="shared" si="28"/>
        <v>0</v>
      </c>
      <c r="B633">
        <f>IF(G633='Hours Calculation'!$D$7,1,0)</f>
        <v>0</v>
      </c>
      <c r="C633">
        <f>IF(G633='Hours Calculation'!$D$6,1,0)</f>
        <v>0</v>
      </c>
      <c r="D633">
        <f t="shared" si="29"/>
        <v>0</v>
      </c>
      <c r="E633">
        <f>IF(G633&gt;'Hours Calculation'!$D$6,1,0)</f>
        <v>0</v>
      </c>
      <c r="F633">
        <f>IF(G633&lt;'Hours Calculation'!$D$7,1,0)</f>
        <v>1</v>
      </c>
      <c r="G633" s="3">
        <f>G632+1</f>
        <v>38368</v>
      </c>
    </row>
    <row r="634" spans="1:7" x14ac:dyDescent="0.2">
      <c r="A634">
        <f t="shared" si="28"/>
        <v>0</v>
      </c>
      <c r="B634">
        <f>IF(G634='Hours Calculation'!$D$7,1,0)</f>
        <v>0</v>
      </c>
      <c r="C634">
        <f>IF(G634='Hours Calculation'!$D$6,1,0)</f>
        <v>0</v>
      </c>
      <c r="D634">
        <f t="shared" si="29"/>
        <v>0</v>
      </c>
      <c r="E634">
        <f>IF(G634&gt;'Hours Calculation'!$D$6,1,0)</f>
        <v>0</v>
      </c>
      <c r="F634">
        <f>IF(G634&lt;'Hours Calculation'!$D$7,1,0)</f>
        <v>1</v>
      </c>
      <c r="G634" s="3">
        <f>G632+7</f>
        <v>38374</v>
      </c>
    </row>
    <row r="635" spans="1:7" x14ac:dyDescent="0.2">
      <c r="A635">
        <f t="shared" si="28"/>
        <v>0</v>
      </c>
      <c r="B635">
        <f>IF(G635='Hours Calculation'!$D$7,1,0)</f>
        <v>0</v>
      </c>
      <c r="C635">
        <f>IF(G635='Hours Calculation'!$D$6,1,0)</f>
        <v>0</v>
      </c>
      <c r="D635">
        <f t="shared" si="29"/>
        <v>0</v>
      </c>
      <c r="E635">
        <f>IF(G635&gt;'Hours Calculation'!$D$6,1,0)</f>
        <v>0</v>
      </c>
      <c r="F635">
        <f>IF(G635&lt;'Hours Calculation'!$D$7,1,0)</f>
        <v>1</v>
      </c>
      <c r="G635" s="3">
        <f>G634+1</f>
        <v>38375</v>
      </c>
    </row>
    <row r="636" spans="1:7" x14ac:dyDescent="0.2">
      <c r="A636">
        <f t="shared" si="28"/>
        <v>0</v>
      </c>
      <c r="B636">
        <f>IF(G636='Hours Calculation'!$D$7,1,0)</f>
        <v>0</v>
      </c>
      <c r="C636">
        <f>IF(G636='Hours Calculation'!$D$6,1,0)</f>
        <v>0</v>
      </c>
      <c r="D636">
        <f t="shared" si="29"/>
        <v>0</v>
      </c>
      <c r="E636">
        <f>IF(G636&gt;'Hours Calculation'!$D$6,1,0)</f>
        <v>0</v>
      </c>
      <c r="F636">
        <f>IF(G636&lt;'Hours Calculation'!$D$7,1,0)</f>
        <v>1</v>
      </c>
      <c r="G636" s="3">
        <f>G634+7</f>
        <v>38381</v>
      </c>
    </row>
    <row r="637" spans="1:7" x14ac:dyDescent="0.2">
      <c r="A637">
        <f t="shared" si="28"/>
        <v>0</v>
      </c>
      <c r="B637">
        <f>IF(G637='Hours Calculation'!$D$7,1,0)</f>
        <v>0</v>
      </c>
      <c r="C637">
        <f>IF(G637='Hours Calculation'!$D$6,1,0)</f>
        <v>0</v>
      </c>
      <c r="D637">
        <f t="shared" si="29"/>
        <v>0</v>
      </c>
      <c r="E637">
        <f>IF(G637&gt;'Hours Calculation'!$D$6,1,0)</f>
        <v>0</v>
      </c>
      <c r="F637">
        <f>IF(G637&lt;'Hours Calculation'!$D$7,1,0)</f>
        <v>1</v>
      </c>
      <c r="G637" s="3">
        <f>G636+1</f>
        <v>38382</v>
      </c>
    </row>
    <row r="638" spans="1:7" x14ac:dyDescent="0.2">
      <c r="A638">
        <f t="shared" si="28"/>
        <v>0</v>
      </c>
      <c r="B638">
        <f>IF(G638='Hours Calculation'!$D$7,1,0)</f>
        <v>0</v>
      </c>
      <c r="C638">
        <f>IF(G638='Hours Calculation'!$D$6,1,0)</f>
        <v>0</v>
      </c>
      <c r="D638">
        <f t="shared" si="29"/>
        <v>0</v>
      </c>
      <c r="E638">
        <f>IF(G638&gt;'Hours Calculation'!$D$6,1,0)</f>
        <v>0</v>
      </c>
      <c r="F638">
        <f>IF(G638&lt;'Hours Calculation'!$D$7,1,0)</f>
        <v>1</v>
      </c>
      <c r="G638" s="3">
        <f>G636+7</f>
        <v>38388</v>
      </c>
    </row>
    <row r="639" spans="1:7" x14ac:dyDescent="0.2">
      <c r="A639">
        <f t="shared" si="28"/>
        <v>0</v>
      </c>
      <c r="B639">
        <f>IF(G639='Hours Calculation'!$D$7,1,0)</f>
        <v>0</v>
      </c>
      <c r="C639">
        <f>IF(G639='Hours Calculation'!$D$6,1,0)</f>
        <v>0</v>
      </c>
      <c r="D639">
        <f t="shared" si="29"/>
        <v>0</v>
      </c>
      <c r="E639">
        <f>IF(G639&gt;'Hours Calculation'!$D$6,1,0)</f>
        <v>0</v>
      </c>
      <c r="F639">
        <f>IF(G639&lt;'Hours Calculation'!$D$7,1,0)</f>
        <v>1</v>
      </c>
      <c r="G639" s="3">
        <f>G638+1</f>
        <v>38389</v>
      </c>
    </row>
    <row r="640" spans="1:7" x14ac:dyDescent="0.2">
      <c r="A640">
        <f t="shared" si="28"/>
        <v>0</v>
      </c>
      <c r="B640">
        <f>IF(G640='Hours Calculation'!$D$7,1,0)</f>
        <v>0</v>
      </c>
      <c r="C640">
        <f>IF(G640='Hours Calculation'!$D$6,1,0)</f>
        <v>0</v>
      </c>
      <c r="D640">
        <f t="shared" si="29"/>
        <v>0</v>
      </c>
      <c r="E640">
        <f>IF(G640&gt;'Hours Calculation'!$D$6,1,0)</f>
        <v>0</v>
      </c>
      <c r="F640">
        <f>IF(G640&lt;'Hours Calculation'!$D$7,1,0)</f>
        <v>1</v>
      </c>
      <c r="G640" s="3">
        <f>G638+7</f>
        <v>38395</v>
      </c>
    </row>
    <row r="641" spans="1:7" x14ac:dyDescent="0.2">
      <c r="A641">
        <f t="shared" si="28"/>
        <v>0</v>
      </c>
      <c r="B641">
        <f>IF(G641='Hours Calculation'!$D$7,1,0)</f>
        <v>0</v>
      </c>
      <c r="C641">
        <f>IF(G641='Hours Calculation'!$D$6,1,0)</f>
        <v>0</v>
      </c>
      <c r="D641">
        <f t="shared" si="29"/>
        <v>0</v>
      </c>
      <c r="E641">
        <f>IF(G641&gt;'Hours Calculation'!$D$6,1,0)</f>
        <v>0</v>
      </c>
      <c r="F641">
        <f>IF(G641&lt;'Hours Calculation'!$D$7,1,0)</f>
        <v>1</v>
      </c>
      <c r="G641" s="3">
        <f>G640+1</f>
        <v>38396</v>
      </c>
    </row>
    <row r="642" spans="1:7" x14ac:dyDescent="0.2">
      <c r="A642">
        <f t="shared" si="28"/>
        <v>0</v>
      </c>
      <c r="B642">
        <f>IF(G642='Hours Calculation'!$D$7,1,0)</f>
        <v>0</v>
      </c>
      <c r="C642">
        <f>IF(G642='Hours Calculation'!$D$6,1,0)</f>
        <v>0</v>
      </c>
      <c r="D642">
        <f t="shared" si="29"/>
        <v>0</v>
      </c>
      <c r="E642">
        <f>IF(G642&gt;'Hours Calculation'!$D$6,1,0)</f>
        <v>0</v>
      </c>
      <c r="F642">
        <f>IF(G642&lt;'Hours Calculation'!$D$7,1,0)</f>
        <v>1</v>
      </c>
      <c r="G642" s="3">
        <f>G640+7</f>
        <v>38402</v>
      </c>
    </row>
    <row r="643" spans="1:7" x14ac:dyDescent="0.2">
      <c r="A643">
        <f t="shared" si="28"/>
        <v>0</v>
      </c>
      <c r="B643">
        <f>IF(G643='Hours Calculation'!$D$7,1,0)</f>
        <v>0</v>
      </c>
      <c r="C643">
        <f>IF(G643='Hours Calculation'!$D$6,1,0)</f>
        <v>0</v>
      </c>
      <c r="D643">
        <f t="shared" si="29"/>
        <v>0</v>
      </c>
      <c r="E643">
        <f>IF(G643&gt;'Hours Calculation'!$D$6,1,0)</f>
        <v>0</v>
      </c>
      <c r="F643">
        <f>IF(G643&lt;'Hours Calculation'!$D$7,1,0)</f>
        <v>1</v>
      </c>
      <c r="G643" s="3">
        <f>G642+1</f>
        <v>38403</v>
      </c>
    </row>
    <row r="644" spans="1:7" x14ac:dyDescent="0.2">
      <c r="A644">
        <f t="shared" si="28"/>
        <v>0</v>
      </c>
      <c r="B644">
        <f>IF(G644='Hours Calculation'!$D$7,1,0)</f>
        <v>0</v>
      </c>
      <c r="C644">
        <f>IF(G644='Hours Calculation'!$D$6,1,0)</f>
        <v>0</v>
      </c>
      <c r="D644">
        <f t="shared" si="29"/>
        <v>0</v>
      </c>
      <c r="E644">
        <f>IF(G644&gt;'Hours Calculation'!$D$6,1,0)</f>
        <v>0</v>
      </c>
      <c r="F644">
        <f>IF(G644&lt;'Hours Calculation'!$D$7,1,0)</f>
        <v>1</v>
      </c>
      <c r="G644" s="3">
        <f>G642+7</f>
        <v>38409</v>
      </c>
    </row>
    <row r="645" spans="1:7" x14ac:dyDescent="0.2">
      <c r="A645">
        <f t="shared" si="28"/>
        <v>0</v>
      </c>
      <c r="B645">
        <f>IF(G645='Hours Calculation'!$D$7,1,0)</f>
        <v>0</v>
      </c>
      <c r="C645">
        <f>IF(G645='Hours Calculation'!$D$6,1,0)</f>
        <v>0</v>
      </c>
      <c r="D645">
        <f t="shared" si="29"/>
        <v>0</v>
      </c>
      <c r="E645">
        <f>IF(G645&gt;'Hours Calculation'!$D$6,1,0)</f>
        <v>0</v>
      </c>
      <c r="F645">
        <f>IF(G645&lt;'Hours Calculation'!$D$7,1,0)</f>
        <v>1</v>
      </c>
      <c r="G645" s="3">
        <f>G644+1</f>
        <v>38410</v>
      </c>
    </row>
    <row r="646" spans="1:7" x14ac:dyDescent="0.2">
      <c r="A646">
        <f t="shared" si="28"/>
        <v>0</v>
      </c>
      <c r="B646">
        <f>IF(G646='Hours Calculation'!$D$7,1,0)</f>
        <v>0</v>
      </c>
      <c r="C646">
        <f>IF(G646='Hours Calculation'!$D$6,1,0)</f>
        <v>0</v>
      </c>
      <c r="D646">
        <f t="shared" si="29"/>
        <v>0</v>
      </c>
      <c r="E646">
        <f>IF(G646&gt;'Hours Calculation'!$D$6,1,0)</f>
        <v>0</v>
      </c>
      <c r="F646">
        <f>IF(G646&lt;'Hours Calculation'!$D$7,1,0)</f>
        <v>1</v>
      </c>
      <c r="G646" s="3">
        <f>G644+7</f>
        <v>38416</v>
      </c>
    </row>
    <row r="647" spans="1:7" x14ac:dyDescent="0.2">
      <c r="A647">
        <f t="shared" si="28"/>
        <v>0</v>
      </c>
      <c r="B647">
        <f>IF(G647='Hours Calculation'!$D$7,1,0)</f>
        <v>0</v>
      </c>
      <c r="C647">
        <f>IF(G647='Hours Calculation'!$D$6,1,0)</f>
        <v>0</v>
      </c>
      <c r="D647">
        <f t="shared" si="29"/>
        <v>0</v>
      </c>
      <c r="E647">
        <f>IF(G647&gt;'Hours Calculation'!$D$6,1,0)</f>
        <v>0</v>
      </c>
      <c r="F647">
        <f>IF(G647&lt;'Hours Calculation'!$D$7,1,0)</f>
        <v>1</v>
      </c>
      <c r="G647" s="3">
        <f>G646+1</f>
        <v>38417</v>
      </c>
    </row>
    <row r="648" spans="1:7" x14ac:dyDescent="0.2">
      <c r="A648">
        <f t="shared" si="28"/>
        <v>0</v>
      </c>
      <c r="B648">
        <f>IF(G648='Hours Calculation'!$D$7,1,0)</f>
        <v>0</v>
      </c>
      <c r="C648">
        <f>IF(G648='Hours Calculation'!$D$6,1,0)</f>
        <v>0</v>
      </c>
      <c r="D648">
        <f t="shared" si="29"/>
        <v>0</v>
      </c>
      <c r="E648">
        <f>IF(G648&gt;'Hours Calculation'!$D$6,1,0)</f>
        <v>0</v>
      </c>
      <c r="F648">
        <f>IF(G648&lt;'Hours Calculation'!$D$7,1,0)</f>
        <v>1</v>
      </c>
      <c r="G648" s="3">
        <f>G646+7</f>
        <v>38423</v>
      </c>
    </row>
    <row r="649" spans="1:7" x14ac:dyDescent="0.2">
      <c r="A649">
        <f t="shared" si="28"/>
        <v>0</v>
      </c>
      <c r="B649">
        <f>IF(G649='Hours Calculation'!$D$7,1,0)</f>
        <v>0</v>
      </c>
      <c r="C649">
        <f>IF(G649='Hours Calculation'!$D$6,1,0)</f>
        <v>0</v>
      </c>
      <c r="D649">
        <f t="shared" si="29"/>
        <v>0</v>
      </c>
      <c r="E649">
        <f>IF(G649&gt;'Hours Calculation'!$D$6,1,0)</f>
        <v>0</v>
      </c>
      <c r="F649">
        <f>IF(G649&lt;'Hours Calculation'!$D$7,1,0)</f>
        <v>1</v>
      </c>
      <c r="G649" s="3">
        <f>G648+1</f>
        <v>38424</v>
      </c>
    </row>
    <row r="650" spans="1:7" x14ac:dyDescent="0.2">
      <c r="A650">
        <f t="shared" si="28"/>
        <v>0</v>
      </c>
      <c r="B650">
        <f>IF(G650='Hours Calculation'!$D$7,1,0)</f>
        <v>0</v>
      </c>
      <c r="C650">
        <f>IF(G650='Hours Calculation'!$D$6,1,0)</f>
        <v>0</v>
      </c>
      <c r="D650">
        <f t="shared" si="29"/>
        <v>0</v>
      </c>
      <c r="E650">
        <f>IF(G650&gt;'Hours Calculation'!$D$6,1,0)</f>
        <v>0</v>
      </c>
      <c r="F650">
        <f>IF(G650&lt;'Hours Calculation'!$D$7,1,0)</f>
        <v>1</v>
      </c>
      <c r="G650" s="3">
        <f>G648+7</f>
        <v>38430</v>
      </c>
    </row>
    <row r="651" spans="1:7" x14ac:dyDescent="0.2">
      <c r="A651">
        <f t="shared" ref="A651:A691" si="30">SUM(B651:D651)</f>
        <v>0</v>
      </c>
      <c r="B651">
        <f>IF(G651='Hours Calculation'!$D$7,1,0)</f>
        <v>0</v>
      </c>
      <c r="C651">
        <f>IF(G651='Hours Calculation'!$D$6,1,0)</f>
        <v>0</v>
      </c>
      <c r="D651">
        <f t="shared" ref="D651:D691" si="31">IF(E651=F651,1,0)</f>
        <v>0</v>
      </c>
      <c r="E651">
        <f>IF(G651&gt;'Hours Calculation'!$D$6,1,0)</f>
        <v>0</v>
      </c>
      <c r="F651">
        <f>IF(G651&lt;'Hours Calculation'!$D$7,1,0)</f>
        <v>1</v>
      </c>
      <c r="G651" s="3">
        <f>G650+1</f>
        <v>38431</v>
      </c>
    </row>
    <row r="652" spans="1:7" x14ac:dyDescent="0.2">
      <c r="A652">
        <f t="shared" si="30"/>
        <v>0</v>
      </c>
      <c r="B652">
        <f>IF(G652='Hours Calculation'!$D$7,1,0)</f>
        <v>0</v>
      </c>
      <c r="C652">
        <f>IF(G652='Hours Calculation'!$D$6,1,0)</f>
        <v>0</v>
      </c>
      <c r="D652">
        <f t="shared" si="31"/>
        <v>0</v>
      </c>
      <c r="E652">
        <f>IF(G652&gt;'Hours Calculation'!$D$6,1,0)</f>
        <v>0</v>
      </c>
      <c r="F652">
        <f>IF(G652&lt;'Hours Calculation'!$D$7,1,0)</f>
        <v>1</v>
      </c>
      <c r="G652" s="3">
        <f>G650+7</f>
        <v>38437</v>
      </c>
    </row>
    <row r="653" spans="1:7" x14ac:dyDescent="0.2">
      <c r="A653">
        <f t="shared" si="30"/>
        <v>0</v>
      </c>
      <c r="B653">
        <f>IF(G653='Hours Calculation'!$D$7,1,0)</f>
        <v>0</v>
      </c>
      <c r="C653">
        <f>IF(G653='Hours Calculation'!$D$6,1,0)</f>
        <v>0</v>
      </c>
      <c r="D653">
        <f t="shared" si="31"/>
        <v>0</v>
      </c>
      <c r="E653">
        <f>IF(G653&gt;'Hours Calculation'!$D$6,1,0)</f>
        <v>0</v>
      </c>
      <c r="F653">
        <f>IF(G653&lt;'Hours Calculation'!$D$7,1,0)</f>
        <v>1</v>
      </c>
      <c r="G653" s="3">
        <f>G652+1</f>
        <v>38438</v>
      </c>
    </row>
    <row r="654" spans="1:7" x14ac:dyDescent="0.2">
      <c r="A654">
        <f t="shared" si="30"/>
        <v>0</v>
      </c>
      <c r="B654">
        <f>IF(G654='Hours Calculation'!$D$7,1,0)</f>
        <v>0</v>
      </c>
      <c r="C654">
        <f>IF(G654='Hours Calculation'!$D$6,1,0)</f>
        <v>0</v>
      </c>
      <c r="D654">
        <f t="shared" si="31"/>
        <v>0</v>
      </c>
      <c r="E654">
        <f>IF(G654&gt;'Hours Calculation'!$D$6,1,0)</f>
        <v>0</v>
      </c>
      <c r="F654">
        <f>IF(G654&lt;'Hours Calculation'!$D$7,1,0)</f>
        <v>1</v>
      </c>
      <c r="G654" s="3">
        <f>G652+7</f>
        <v>38444</v>
      </c>
    </row>
    <row r="655" spans="1:7" x14ac:dyDescent="0.2">
      <c r="A655">
        <f t="shared" si="30"/>
        <v>0</v>
      </c>
      <c r="B655">
        <f>IF(G655='Hours Calculation'!$D$7,1,0)</f>
        <v>0</v>
      </c>
      <c r="C655">
        <f>IF(G655='Hours Calculation'!$D$6,1,0)</f>
        <v>0</v>
      </c>
      <c r="D655">
        <f t="shared" si="31"/>
        <v>0</v>
      </c>
      <c r="E655">
        <f>IF(G655&gt;'Hours Calculation'!$D$6,1,0)</f>
        <v>0</v>
      </c>
      <c r="F655">
        <f>IF(G655&lt;'Hours Calculation'!$D$7,1,0)</f>
        <v>1</v>
      </c>
      <c r="G655" s="3">
        <f>G654+1</f>
        <v>38445</v>
      </c>
    </row>
    <row r="656" spans="1:7" x14ac:dyDescent="0.2">
      <c r="A656">
        <f t="shared" si="30"/>
        <v>0</v>
      </c>
      <c r="B656">
        <f>IF(G656='Hours Calculation'!$D$7,1,0)</f>
        <v>0</v>
      </c>
      <c r="C656">
        <f>IF(G656='Hours Calculation'!$D$6,1,0)</f>
        <v>0</v>
      </c>
      <c r="D656">
        <f t="shared" si="31"/>
        <v>0</v>
      </c>
      <c r="E656">
        <f>IF(G656&gt;'Hours Calculation'!$D$6,1,0)</f>
        <v>0</v>
      </c>
      <c r="F656">
        <f>IF(G656&lt;'Hours Calculation'!$D$7,1,0)</f>
        <v>1</v>
      </c>
      <c r="G656" s="3">
        <f>G654+7</f>
        <v>38451</v>
      </c>
    </row>
    <row r="657" spans="1:7" x14ac:dyDescent="0.2">
      <c r="A657">
        <f t="shared" si="30"/>
        <v>0</v>
      </c>
      <c r="B657">
        <f>IF(G657='Hours Calculation'!$D$7,1,0)</f>
        <v>0</v>
      </c>
      <c r="C657">
        <f>IF(G657='Hours Calculation'!$D$6,1,0)</f>
        <v>0</v>
      </c>
      <c r="D657">
        <f t="shared" si="31"/>
        <v>0</v>
      </c>
      <c r="E657">
        <f>IF(G657&gt;'Hours Calculation'!$D$6,1,0)</f>
        <v>0</v>
      </c>
      <c r="F657">
        <f>IF(G657&lt;'Hours Calculation'!$D$7,1,0)</f>
        <v>1</v>
      </c>
      <c r="G657" s="3">
        <f>G656+1</f>
        <v>38452</v>
      </c>
    </row>
    <row r="658" spans="1:7" x14ac:dyDescent="0.2">
      <c r="A658">
        <f t="shared" si="30"/>
        <v>0</v>
      </c>
      <c r="B658">
        <f>IF(G658='Hours Calculation'!$D$7,1,0)</f>
        <v>0</v>
      </c>
      <c r="C658">
        <f>IF(G658='Hours Calculation'!$D$6,1,0)</f>
        <v>0</v>
      </c>
      <c r="D658">
        <f t="shared" si="31"/>
        <v>0</v>
      </c>
      <c r="E658">
        <f>IF(G658&gt;'Hours Calculation'!$D$6,1,0)</f>
        <v>0</v>
      </c>
      <c r="F658">
        <f>IF(G658&lt;'Hours Calculation'!$D$7,1,0)</f>
        <v>1</v>
      </c>
      <c r="G658" s="3">
        <f>G656+7</f>
        <v>38458</v>
      </c>
    </row>
    <row r="659" spans="1:7" x14ac:dyDescent="0.2">
      <c r="A659">
        <f t="shared" si="30"/>
        <v>0</v>
      </c>
      <c r="B659">
        <f>IF(G659='Hours Calculation'!$D$7,1,0)</f>
        <v>0</v>
      </c>
      <c r="C659">
        <f>IF(G659='Hours Calculation'!$D$6,1,0)</f>
        <v>0</v>
      </c>
      <c r="D659">
        <f t="shared" si="31"/>
        <v>0</v>
      </c>
      <c r="E659">
        <f>IF(G659&gt;'Hours Calculation'!$D$6,1,0)</f>
        <v>0</v>
      </c>
      <c r="F659">
        <f>IF(G659&lt;'Hours Calculation'!$D$7,1,0)</f>
        <v>1</v>
      </c>
      <c r="G659" s="3">
        <f>G658+1</f>
        <v>38459</v>
      </c>
    </row>
    <row r="660" spans="1:7" x14ac:dyDescent="0.2">
      <c r="A660">
        <f t="shared" si="30"/>
        <v>0</v>
      </c>
      <c r="B660">
        <f>IF(G660='Hours Calculation'!$D$7,1,0)</f>
        <v>0</v>
      </c>
      <c r="C660">
        <f>IF(G660='Hours Calculation'!$D$6,1,0)</f>
        <v>0</v>
      </c>
      <c r="D660">
        <f t="shared" si="31"/>
        <v>0</v>
      </c>
      <c r="E660">
        <f>IF(G660&gt;'Hours Calculation'!$D$6,1,0)</f>
        <v>0</v>
      </c>
      <c r="F660">
        <f>IF(G660&lt;'Hours Calculation'!$D$7,1,0)</f>
        <v>1</v>
      </c>
      <c r="G660" s="3">
        <f>G658+7</f>
        <v>38465</v>
      </c>
    </row>
    <row r="661" spans="1:7" x14ac:dyDescent="0.2">
      <c r="A661">
        <f t="shared" si="30"/>
        <v>0</v>
      </c>
      <c r="B661">
        <f>IF(G661='Hours Calculation'!$D$7,1,0)</f>
        <v>0</v>
      </c>
      <c r="C661">
        <f>IF(G661='Hours Calculation'!$D$6,1,0)</f>
        <v>0</v>
      </c>
      <c r="D661">
        <f t="shared" si="31"/>
        <v>0</v>
      </c>
      <c r="E661">
        <f>IF(G661&gt;'Hours Calculation'!$D$6,1,0)</f>
        <v>0</v>
      </c>
      <c r="F661">
        <f>IF(G661&lt;'Hours Calculation'!$D$7,1,0)</f>
        <v>1</v>
      </c>
      <c r="G661" s="3">
        <f>G660+1</f>
        <v>38466</v>
      </c>
    </row>
    <row r="662" spans="1:7" x14ac:dyDescent="0.2">
      <c r="A662">
        <f t="shared" si="30"/>
        <v>0</v>
      </c>
      <c r="B662">
        <f>IF(G662='Hours Calculation'!$D$7,1,0)</f>
        <v>0</v>
      </c>
      <c r="C662">
        <f>IF(G662='Hours Calculation'!$D$6,1,0)</f>
        <v>0</v>
      </c>
      <c r="D662">
        <f t="shared" si="31"/>
        <v>0</v>
      </c>
      <c r="E662">
        <f>IF(G662&gt;'Hours Calculation'!$D$6,1,0)</f>
        <v>0</v>
      </c>
      <c r="F662">
        <f>IF(G662&lt;'Hours Calculation'!$D$7,1,0)</f>
        <v>1</v>
      </c>
      <c r="G662" s="3">
        <f>G660+7</f>
        <v>38472</v>
      </c>
    </row>
    <row r="663" spans="1:7" x14ac:dyDescent="0.2">
      <c r="A663">
        <f t="shared" si="30"/>
        <v>0</v>
      </c>
      <c r="B663">
        <f>IF(G663='Hours Calculation'!$D$7,1,0)</f>
        <v>0</v>
      </c>
      <c r="C663">
        <f>IF(G663='Hours Calculation'!$D$6,1,0)</f>
        <v>0</v>
      </c>
      <c r="D663">
        <f t="shared" si="31"/>
        <v>0</v>
      </c>
      <c r="E663">
        <f>IF(G663&gt;'Hours Calculation'!$D$6,1,0)</f>
        <v>0</v>
      </c>
      <c r="F663">
        <f>IF(G663&lt;'Hours Calculation'!$D$7,1,0)</f>
        <v>1</v>
      </c>
      <c r="G663" s="3">
        <f>G662+1</f>
        <v>38473</v>
      </c>
    </row>
    <row r="664" spans="1:7" x14ac:dyDescent="0.2">
      <c r="A664">
        <f t="shared" si="30"/>
        <v>0</v>
      </c>
      <c r="B664">
        <f>IF(G664='Hours Calculation'!$D$7,1,0)</f>
        <v>0</v>
      </c>
      <c r="C664">
        <f>IF(G664='Hours Calculation'!$D$6,1,0)</f>
        <v>0</v>
      </c>
      <c r="D664">
        <f t="shared" si="31"/>
        <v>0</v>
      </c>
      <c r="E664">
        <f>IF(G664&gt;'Hours Calculation'!$D$6,1,0)</f>
        <v>0</v>
      </c>
      <c r="F664">
        <f>IF(G664&lt;'Hours Calculation'!$D$7,1,0)</f>
        <v>1</v>
      </c>
      <c r="G664" s="3">
        <f>G662+7</f>
        <v>38479</v>
      </c>
    </row>
    <row r="665" spans="1:7" x14ac:dyDescent="0.2">
      <c r="A665">
        <f t="shared" si="30"/>
        <v>0</v>
      </c>
      <c r="B665">
        <f>IF(G665='Hours Calculation'!$D$7,1,0)</f>
        <v>0</v>
      </c>
      <c r="C665">
        <f>IF(G665='Hours Calculation'!$D$6,1,0)</f>
        <v>0</v>
      </c>
      <c r="D665">
        <f t="shared" si="31"/>
        <v>0</v>
      </c>
      <c r="E665">
        <f>IF(G665&gt;'Hours Calculation'!$D$6,1,0)</f>
        <v>0</v>
      </c>
      <c r="F665">
        <f>IF(G665&lt;'Hours Calculation'!$D$7,1,0)</f>
        <v>1</v>
      </c>
      <c r="G665" s="3">
        <f>G664+1</f>
        <v>38480</v>
      </c>
    </row>
    <row r="666" spans="1:7" x14ac:dyDescent="0.2">
      <c r="A666">
        <f t="shared" si="30"/>
        <v>0</v>
      </c>
      <c r="B666">
        <f>IF(G666='Hours Calculation'!$D$7,1,0)</f>
        <v>0</v>
      </c>
      <c r="C666">
        <f>IF(G666='Hours Calculation'!$D$6,1,0)</f>
        <v>0</v>
      </c>
      <c r="D666">
        <f t="shared" si="31"/>
        <v>0</v>
      </c>
      <c r="E666">
        <f>IF(G666&gt;'Hours Calculation'!$D$6,1,0)</f>
        <v>0</v>
      </c>
      <c r="F666">
        <f>IF(G666&lt;'Hours Calculation'!$D$7,1,0)</f>
        <v>1</v>
      </c>
      <c r="G666" s="3">
        <f>G664+7</f>
        <v>38486</v>
      </c>
    </row>
    <row r="667" spans="1:7" x14ac:dyDescent="0.2">
      <c r="A667">
        <f t="shared" si="30"/>
        <v>0</v>
      </c>
      <c r="B667">
        <f>IF(G667='Hours Calculation'!$D$7,1,0)</f>
        <v>0</v>
      </c>
      <c r="C667">
        <f>IF(G667='Hours Calculation'!$D$6,1,0)</f>
        <v>0</v>
      </c>
      <c r="D667">
        <f t="shared" si="31"/>
        <v>0</v>
      </c>
      <c r="E667">
        <f>IF(G667&gt;'Hours Calculation'!$D$6,1,0)</f>
        <v>0</v>
      </c>
      <c r="F667">
        <f>IF(G667&lt;'Hours Calculation'!$D$7,1,0)</f>
        <v>1</v>
      </c>
      <c r="G667" s="3">
        <f>G666+1</f>
        <v>38487</v>
      </c>
    </row>
    <row r="668" spans="1:7" x14ac:dyDescent="0.2">
      <c r="A668">
        <f t="shared" si="30"/>
        <v>0</v>
      </c>
      <c r="B668">
        <f>IF(G668='Hours Calculation'!$D$7,1,0)</f>
        <v>0</v>
      </c>
      <c r="C668">
        <f>IF(G668='Hours Calculation'!$D$6,1,0)</f>
        <v>0</v>
      </c>
      <c r="D668">
        <f t="shared" si="31"/>
        <v>0</v>
      </c>
      <c r="E668">
        <f>IF(G668&gt;'Hours Calculation'!$D$6,1,0)</f>
        <v>0</v>
      </c>
      <c r="F668">
        <f>IF(G668&lt;'Hours Calculation'!$D$7,1,0)</f>
        <v>1</v>
      </c>
      <c r="G668" s="3">
        <f>G666+7</f>
        <v>38493</v>
      </c>
    </row>
    <row r="669" spans="1:7" x14ac:dyDescent="0.2">
      <c r="A669">
        <f t="shared" si="30"/>
        <v>0</v>
      </c>
      <c r="B669">
        <f>IF(G669='Hours Calculation'!$D$7,1,0)</f>
        <v>0</v>
      </c>
      <c r="C669">
        <f>IF(G669='Hours Calculation'!$D$6,1,0)</f>
        <v>0</v>
      </c>
      <c r="D669">
        <f t="shared" si="31"/>
        <v>0</v>
      </c>
      <c r="E669">
        <f>IF(G669&gt;'Hours Calculation'!$D$6,1,0)</f>
        <v>0</v>
      </c>
      <c r="F669">
        <f>IF(G669&lt;'Hours Calculation'!$D$7,1,0)</f>
        <v>1</v>
      </c>
      <c r="G669" s="3">
        <f>G668+1</f>
        <v>38494</v>
      </c>
    </row>
    <row r="670" spans="1:7" x14ac:dyDescent="0.2">
      <c r="A670">
        <f t="shared" si="30"/>
        <v>0</v>
      </c>
      <c r="B670">
        <f>IF(G670='Hours Calculation'!$D$7,1,0)</f>
        <v>0</v>
      </c>
      <c r="C670">
        <f>IF(G670='Hours Calculation'!$D$6,1,0)</f>
        <v>0</v>
      </c>
      <c r="D670">
        <f t="shared" si="31"/>
        <v>0</v>
      </c>
      <c r="E670">
        <f>IF(G670&gt;'Hours Calculation'!$D$6,1,0)</f>
        <v>0</v>
      </c>
      <c r="F670">
        <f>IF(G670&lt;'Hours Calculation'!$D$7,1,0)</f>
        <v>1</v>
      </c>
      <c r="G670" s="3">
        <f>G668+7</f>
        <v>38500</v>
      </c>
    </row>
    <row r="671" spans="1:7" x14ac:dyDescent="0.2">
      <c r="A671">
        <f t="shared" si="30"/>
        <v>0</v>
      </c>
      <c r="B671">
        <f>IF(G671='Hours Calculation'!$D$7,1,0)</f>
        <v>0</v>
      </c>
      <c r="C671">
        <f>IF(G671='Hours Calculation'!$D$6,1,0)</f>
        <v>0</v>
      </c>
      <c r="D671">
        <f t="shared" si="31"/>
        <v>0</v>
      </c>
      <c r="E671">
        <f>IF(G671&gt;'Hours Calculation'!$D$6,1,0)</f>
        <v>0</v>
      </c>
      <c r="F671">
        <f>IF(G671&lt;'Hours Calculation'!$D$7,1,0)</f>
        <v>1</v>
      </c>
      <c r="G671" s="3">
        <f>G670+1</f>
        <v>38501</v>
      </c>
    </row>
    <row r="672" spans="1:7" x14ac:dyDescent="0.2">
      <c r="A672">
        <f t="shared" si="30"/>
        <v>0</v>
      </c>
      <c r="B672">
        <f>IF(G672='Hours Calculation'!$D$7,1,0)</f>
        <v>0</v>
      </c>
      <c r="C672">
        <f>IF(G672='Hours Calculation'!$D$6,1,0)</f>
        <v>0</v>
      </c>
      <c r="D672">
        <f t="shared" si="31"/>
        <v>0</v>
      </c>
      <c r="E672">
        <f>IF(G672&gt;'Hours Calculation'!$D$6,1,0)</f>
        <v>0</v>
      </c>
      <c r="F672">
        <f>IF(G672&lt;'Hours Calculation'!$D$7,1,0)</f>
        <v>1</v>
      </c>
      <c r="G672" s="3">
        <f>G670+7</f>
        <v>38507</v>
      </c>
    </row>
    <row r="673" spans="1:7" x14ac:dyDescent="0.2">
      <c r="A673">
        <f t="shared" si="30"/>
        <v>0</v>
      </c>
      <c r="B673">
        <f>IF(G673='Hours Calculation'!$D$7,1,0)</f>
        <v>0</v>
      </c>
      <c r="C673">
        <f>IF(G673='Hours Calculation'!$D$6,1,0)</f>
        <v>0</v>
      </c>
      <c r="D673">
        <f t="shared" si="31"/>
        <v>0</v>
      </c>
      <c r="E673">
        <f>IF(G673&gt;'Hours Calculation'!$D$6,1,0)</f>
        <v>0</v>
      </c>
      <c r="F673">
        <f>IF(G673&lt;'Hours Calculation'!$D$7,1,0)</f>
        <v>1</v>
      </c>
      <c r="G673" s="3">
        <f>G672+1</f>
        <v>38508</v>
      </c>
    </row>
    <row r="674" spans="1:7" x14ac:dyDescent="0.2">
      <c r="A674">
        <f t="shared" si="30"/>
        <v>0</v>
      </c>
      <c r="B674">
        <f>IF(G674='Hours Calculation'!$D$7,1,0)</f>
        <v>0</v>
      </c>
      <c r="C674">
        <f>IF(G674='Hours Calculation'!$D$6,1,0)</f>
        <v>0</v>
      </c>
      <c r="D674">
        <f t="shared" si="31"/>
        <v>0</v>
      </c>
      <c r="E674">
        <f>IF(G674&gt;'Hours Calculation'!$D$6,1,0)</f>
        <v>0</v>
      </c>
      <c r="F674">
        <f>IF(G674&lt;'Hours Calculation'!$D$7,1,0)</f>
        <v>1</v>
      </c>
      <c r="G674" s="3">
        <f>G672+7</f>
        <v>38514</v>
      </c>
    </row>
    <row r="675" spans="1:7" x14ac:dyDescent="0.2">
      <c r="A675">
        <f t="shared" si="30"/>
        <v>0</v>
      </c>
      <c r="B675">
        <f>IF(G675='Hours Calculation'!$D$7,1,0)</f>
        <v>0</v>
      </c>
      <c r="C675">
        <f>IF(G675='Hours Calculation'!$D$6,1,0)</f>
        <v>0</v>
      </c>
      <c r="D675">
        <f t="shared" si="31"/>
        <v>0</v>
      </c>
      <c r="E675">
        <f>IF(G675&gt;'Hours Calculation'!$D$6,1,0)</f>
        <v>0</v>
      </c>
      <c r="F675">
        <f>IF(G675&lt;'Hours Calculation'!$D$7,1,0)</f>
        <v>1</v>
      </c>
      <c r="G675" s="3">
        <f>G674+1</f>
        <v>38515</v>
      </c>
    </row>
    <row r="676" spans="1:7" x14ac:dyDescent="0.2">
      <c r="A676">
        <f t="shared" si="30"/>
        <v>0</v>
      </c>
      <c r="B676">
        <f>IF(G676='Hours Calculation'!$D$7,1,0)</f>
        <v>0</v>
      </c>
      <c r="C676">
        <f>IF(G676='Hours Calculation'!$D$6,1,0)</f>
        <v>0</v>
      </c>
      <c r="D676">
        <f t="shared" si="31"/>
        <v>0</v>
      </c>
      <c r="E676">
        <f>IF(G676&gt;'Hours Calculation'!$D$6,1,0)</f>
        <v>0</v>
      </c>
      <c r="F676">
        <f>IF(G676&lt;'Hours Calculation'!$D$7,1,0)</f>
        <v>1</v>
      </c>
      <c r="G676" s="3">
        <f>G674+7</f>
        <v>38521</v>
      </c>
    </row>
    <row r="677" spans="1:7" x14ac:dyDescent="0.2">
      <c r="A677">
        <f t="shared" si="30"/>
        <v>0</v>
      </c>
      <c r="B677">
        <f>IF(G677='Hours Calculation'!$D$7,1,0)</f>
        <v>0</v>
      </c>
      <c r="C677">
        <f>IF(G677='Hours Calculation'!$D$6,1,0)</f>
        <v>0</v>
      </c>
      <c r="D677">
        <f t="shared" si="31"/>
        <v>0</v>
      </c>
      <c r="E677">
        <f>IF(G677&gt;'Hours Calculation'!$D$6,1,0)</f>
        <v>0</v>
      </c>
      <c r="F677">
        <f>IF(G677&lt;'Hours Calculation'!$D$7,1,0)</f>
        <v>1</v>
      </c>
      <c r="G677" s="3">
        <f>G676+1</f>
        <v>38522</v>
      </c>
    </row>
    <row r="678" spans="1:7" x14ac:dyDescent="0.2">
      <c r="A678">
        <f t="shared" si="30"/>
        <v>0</v>
      </c>
      <c r="B678">
        <f>IF(G678='Hours Calculation'!$D$7,1,0)</f>
        <v>0</v>
      </c>
      <c r="C678">
        <f>IF(G678='Hours Calculation'!$D$6,1,0)</f>
        <v>0</v>
      </c>
      <c r="D678">
        <f t="shared" si="31"/>
        <v>0</v>
      </c>
      <c r="E678">
        <f>IF(G678&gt;'Hours Calculation'!$D$6,1,0)</f>
        <v>0</v>
      </c>
      <c r="F678">
        <f>IF(G678&lt;'Hours Calculation'!$D$7,1,0)</f>
        <v>1</v>
      </c>
      <c r="G678" s="3">
        <f>G676+7</f>
        <v>38528</v>
      </c>
    </row>
    <row r="679" spans="1:7" x14ac:dyDescent="0.2">
      <c r="A679">
        <f t="shared" si="30"/>
        <v>0</v>
      </c>
      <c r="B679">
        <f>IF(G679='Hours Calculation'!$D$7,1,0)</f>
        <v>0</v>
      </c>
      <c r="C679">
        <f>IF(G679='Hours Calculation'!$D$6,1,0)</f>
        <v>0</v>
      </c>
      <c r="D679">
        <f t="shared" si="31"/>
        <v>0</v>
      </c>
      <c r="E679">
        <f>IF(G679&gt;'Hours Calculation'!$D$6,1,0)</f>
        <v>0</v>
      </c>
      <c r="F679">
        <f>IF(G679&lt;'Hours Calculation'!$D$7,1,0)</f>
        <v>1</v>
      </c>
      <c r="G679" s="3">
        <f>G678+1</f>
        <v>38529</v>
      </c>
    </row>
    <row r="680" spans="1:7" x14ac:dyDescent="0.2">
      <c r="A680">
        <f t="shared" si="30"/>
        <v>0</v>
      </c>
      <c r="B680">
        <f>IF(G680='Hours Calculation'!$D$7,1,0)</f>
        <v>0</v>
      </c>
      <c r="C680">
        <f>IF(G680='Hours Calculation'!$D$6,1,0)</f>
        <v>0</v>
      </c>
      <c r="D680">
        <f t="shared" si="31"/>
        <v>0</v>
      </c>
      <c r="E680">
        <f>IF(G680&gt;'Hours Calculation'!$D$6,1,0)</f>
        <v>0</v>
      </c>
      <c r="F680">
        <f>IF(G680&lt;'Hours Calculation'!$D$7,1,0)</f>
        <v>1</v>
      </c>
      <c r="G680" s="3">
        <f>G678+7</f>
        <v>38535</v>
      </c>
    </row>
    <row r="681" spans="1:7" x14ac:dyDescent="0.2">
      <c r="A681">
        <f t="shared" si="30"/>
        <v>0</v>
      </c>
      <c r="B681">
        <f>IF(G681='Hours Calculation'!$D$7,1,0)</f>
        <v>0</v>
      </c>
      <c r="C681">
        <f>IF(G681='Hours Calculation'!$D$6,1,0)</f>
        <v>0</v>
      </c>
      <c r="D681">
        <f t="shared" si="31"/>
        <v>0</v>
      </c>
      <c r="E681">
        <f>IF(G681&gt;'Hours Calculation'!$D$6,1,0)</f>
        <v>0</v>
      </c>
      <c r="F681">
        <f>IF(G681&lt;'Hours Calculation'!$D$7,1,0)</f>
        <v>1</v>
      </c>
      <c r="G681" s="3">
        <f>G680+1</f>
        <v>38536</v>
      </c>
    </row>
    <row r="682" spans="1:7" x14ac:dyDescent="0.2">
      <c r="A682">
        <f t="shared" si="30"/>
        <v>0</v>
      </c>
      <c r="B682">
        <f>IF(G682='Hours Calculation'!$D$7,1,0)</f>
        <v>0</v>
      </c>
      <c r="C682">
        <f>IF(G682='Hours Calculation'!$D$6,1,0)</f>
        <v>0</v>
      </c>
      <c r="D682">
        <f t="shared" si="31"/>
        <v>0</v>
      </c>
      <c r="E682">
        <f>IF(G682&gt;'Hours Calculation'!$D$6,1,0)</f>
        <v>0</v>
      </c>
      <c r="F682">
        <f>IF(G682&lt;'Hours Calculation'!$D$7,1,0)</f>
        <v>1</v>
      </c>
      <c r="G682" s="3">
        <f>G680+7</f>
        <v>38542</v>
      </c>
    </row>
    <row r="683" spans="1:7" x14ac:dyDescent="0.2">
      <c r="A683">
        <f t="shared" si="30"/>
        <v>0</v>
      </c>
      <c r="B683">
        <f>IF(G683='Hours Calculation'!$D$7,1,0)</f>
        <v>0</v>
      </c>
      <c r="C683">
        <f>IF(G683='Hours Calculation'!$D$6,1,0)</f>
        <v>0</v>
      </c>
      <c r="D683">
        <f t="shared" si="31"/>
        <v>0</v>
      </c>
      <c r="E683">
        <f>IF(G683&gt;'Hours Calculation'!$D$6,1,0)</f>
        <v>0</v>
      </c>
      <c r="F683">
        <f>IF(G683&lt;'Hours Calculation'!$D$7,1,0)</f>
        <v>1</v>
      </c>
      <c r="G683" s="3">
        <f>G682+1</f>
        <v>38543</v>
      </c>
    </row>
    <row r="684" spans="1:7" x14ac:dyDescent="0.2">
      <c r="A684">
        <f t="shared" si="30"/>
        <v>0</v>
      </c>
      <c r="B684">
        <f>IF(G684='Hours Calculation'!$D$7,1,0)</f>
        <v>0</v>
      </c>
      <c r="C684">
        <f>IF(G684='Hours Calculation'!$D$6,1,0)</f>
        <v>0</v>
      </c>
      <c r="D684">
        <f t="shared" si="31"/>
        <v>0</v>
      </c>
      <c r="E684">
        <f>IF(G684&gt;'Hours Calculation'!$D$6,1,0)</f>
        <v>0</v>
      </c>
      <c r="F684">
        <f>IF(G684&lt;'Hours Calculation'!$D$7,1,0)</f>
        <v>1</v>
      </c>
      <c r="G684" s="3">
        <f>G682+7</f>
        <v>38549</v>
      </c>
    </row>
    <row r="685" spans="1:7" x14ac:dyDescent="0.2">
      <c r="A685">
        <f t="shared" si="30"/>
        <v>0</v>
      </c>
      <c r="B685">
        <f>IF(G685='Hours Calculation'!$D$7,1,0)</f>
        <v>0</v>
      </c>
      <c r="C685">
        <f>IF(G685='Hours Calculation'!$D$6,1,0)</f>
        <v>0</v>
      </c>
      <c r="D685">
        <f t="shared" si="31"/>
        <v>0</v>
      </c>
      <c r="E685">
        <f>IF(G685&gt;'Hours Calculation'!$D$6,1,0)</f>
        <v>0</v>
      </c>
      <c r="F685">
        <f>IF(G685&lt;'Hours Calculation'!$D$7,1,0)</f>
        <v>1</v>
      </c>
      <c r="G685" s="3">
        <f>G684+1</f>
        <v>38550</v>
      </c>
    </row>
    <row r="686" spans="1:7" x14ac:dyDescent="0.2">
      <c r="A686">
        <f t="shared" si="30"/>
        <v>0</v>
      </c>
      <c r="B686">
        <f>IF(G686='Hours Calculation'!$D$7,1,0)</f>
        <v>0</v>
      </c>
      <c r="C686">
        <f>IF(G686='Hours Calculation'!$D$6,1,0)</f>
        <v>0</v>
      </c>
      <c r="D686">
        <f t="shared" si="31"/>
        <v>0</v>
      </c>
      <c r="E686">
        <f>IF(G686&gt;'Hours Calculation'!$D$6,1,0)</f>
        <v>0</v>
      </c>
      <c r="F686">
        <f>IF(G686&lt;'Hours Calculation'!$D$7,1,0)</f>
        <v>1</v>
      </c>
      <c r="G686" s="3">
        <f>G684+7</f>
        <v>38556</v>
      </c>
    </row>
    <row r="687" spans="1:7" x14ac:dyDescent="0.2">
      <c r="A687">
        <f t="shared" si="30"/>
        <v>0</v>
      </c>
      <c r="B687">
        <f>IF(G687='Hours Calculation'!$D$7,1,0)</f>
        <v>0</v>
      </c>
      <c r="C687">
        <f>IF(G687='Hours Calculation'!$D$6,1,0)</f>
        <v>0</v>
      </c>
      <c r="D687">
        <f t="shared" si="31"/>
        <v>0</v>
      </c>
      <c r="E687">
        <f>IF(G687&gt;'Hours Calculation'!$D$6,1,0)</f>
        <v>0</v>
      </c>
      <c r="F687">
        <f>IF(G687&lt;'Hours Calculation'!$D$7,1,0)</f>
        <v>1</v>
      </c>
      <c r="G687" s="3">
        <f>G686+1</f>
        <v>38557</v>
      </c>
    </row>
    <row r="688" spans="1:7" x14ac:dyDescent="0.2">
      <c r="A688">
        <f t="shared" si="30"/>
        <v>0</v>
      </c>
      <c r="B688">
        <f>IF(G688='Hours Calculation'!$D$7,1,0)</f>
        <v>0</v>
      </c>
      <c r="C688">
        <f>IF(G688='Hours Calculation'!$D$6,1,0)</f>
        <v>0</v>
      </c>
      <c r="D688">
        <f t="shared" si="31"/>
        <v>0</v>
      </c>
      <c r="E688">
        <f>IF(G688&gt;'Hours Calculation'!$D$6,1,0)</f>
        <v>0</v>
      </c>
      <c r="F688">
        <f>IF(G688&lt;'Hours Calculation'!$D$7,1,0)</f>
        <v>1</v>
      </c>
      <c r="G688" s="3">
        <f>G686+7</f>
        <v>38563</v>
      </c>
    </row>
    <row r="689" spans="1:7" x14ac:dyDescent="0.2">
      <c r="A689">
        <f t="shared" si="30"/>
        <v>0</v>
      </c>
      <c r="B689">
        <f>IF(G689='Hours Calculation'!$D$7,1,0)</f>
        <v>0</v>
      </c>
      <c r="C689">
        <f>IF(G689='Hours Calculation'!$D$6,1,0)</f>
        <v>0</v>
      </c>
      <c r="D689">
        <f t="shared" si="31"/>
        <v>0</v>
      </c>
      <c r="E689">
        <f>IF(G689&gt;'Hours Calculation'!$D$6,1,0)</f>
        <v>0</v>
      </c>
      <c r="F689">
        <f>IF(G689&lt;'Hours Calculation'!$D$7,1,0)</f>
        <v>1</v>
      </c>
      <c r="G689" s="3">
        <f>G688+1</f>
        <v>38564</v>
      </c>
    </row>
    <row r="690" spans="1:7" x14ac:dyDescent="0.2">
      <c r="A690">
        <f t="shared" si="30"/>
        <v>0</v>
      </c>
      <c r="B690">
        <f>IF(G690='Hours Calculation'!$D$7,1,0)</f>
        <v>0</v>
      </c>
      <c r="C690">
        <f>IF(G690='Hours Calculation'!$D$6,1,0)</f>
        <v>0</v>
      </c>
      <c r="D690">
        <f t="shared" si="31"/>
        <v>0</v>
      </c>
      <c r="E690">
        <f>IF(G690&gt;'Hours Calculation'!$D$6,1,0)</f>
        <v>0</v>
      </c>
      <c r="F690">
        <f>IF(G690&lt;'Hours Calculation'!$D$7,1,0)</f>
        <v>1</v>
      </c>
      <c r="G690" s="3">
        <f>G688+7</f>
        <v>38570</v>
      </c>
    </row>
    <row r="691" spans="1:7" x14ac:dyDescent="0.2">
      <c r="A691">
        <f t="shared" si="30"/>
        <v>0</v>
      </c>
      <c r="B691">
        <f>IF(G691='Hours Calculation'!$D$7,1,0)</f>
        <v>0</v>
      </c>
      <c r="C691">
        <f>IF(G691='Hours Calculation'!$D$6,1,0)</f>
        <v>0</v>
      </c>
      <c r="D691">
        <f t="shared" si="31"/>
        <v>0</v>
      </c>
      <c r="E691">
        <f>IF(G691&gt;'Hours Calculation'!$D$6,1,0)</f>
        <v>0</v>
      </c>
      <c r="F691">
        <f>IF(G691&lt;'Hours Calculation'!$D$7,1,0)</f>
        <v>1</v>
      </c>
      <c r="G691" s="3">
        <f>G690+1</f>
        <v>38571</v>
      </c>
    </row>
    <row r="692" spans="1:7" x14ac:dyDescent="0.2">
      <c r="A692">
        <f t="shared" ref="A692:A698" si="32">SUM(B692:D692)</f>
        <v>0</v>
      </c>
      <c r="B692">
        <f>IF(G692='Hours Calculation'!$D$7,1,0)</f>
        <v>0</v>
      </c>
      <c r="C692">
        <f>IF(G692='Hours Calculation'!$D$6,1,0)</f>
        <v>0</v>
      </c>
      <c r="D692">
        <f t="shared" ref="D692:D698" si="33">IF(E692=F692,1,0)</f>
        <v>0</v>
      </c>
      <c r="E692">
        <f>IF(G692&gt;'Hours Calculation'!$D$6,1,0)</f>
        <v>0</v>
      </c>
      <c r="F692">
        <f>IF(G692&lt;'Hours Calculation'!$D$7,1,0)</f>
        <v>1</v>
      </c>
      <c r="G692" s="3">
        <f>G690+7</f>
        <v>38577</v>
      </c>
    </row>
    <row r="693" spans="1:7" x14ac:dyDescent="0.2">
      <c r="A693">
        <f t="shared" si="32"/>
        <v>0</v>
      </c>
      <c r="B693">
        <f>IF(G693='Hours Calculation'!$D$7,1,0)</f>
        <v>0</v>
      </c>
      <c r="C693">
        <f>IF(G693='Hours Calculation'!$D$6,1,0)</f>
        <v>0</v>
      </c>
      <c r="D693">
        <f t="shared" si="33"/>
        <v>0</v>
      </c>
      <c r="E693">
        <f>IF(G693&gt;'Hours Calculation'!$D$6,1,0)</f>
        <v>0</v>
      </c>
      <c r="F693">
        <f>IF(G693&lt;'Hours Calculation'!$D$7,1,0)</f>
        <v>1</v>
      </c>
      <c r="G693" s="3">
        <f>G692+1</f>
        <v>38578</v>
      </c>
    </row>
    <row r="694" spans="1:7" x14ac:dyDescent="0.2">
      <c r="A694">
        <f t="shared" si="32"/>
        <v>0</v>
      </c>
      <c r="B694">
        <f>IF(G694='Hours Calculation'!$D$7,1,0)</f>
        <v>0</v>
      </c>
      <c r="C694">
        <f>IF(G694='Hours Calculation'!$D$6,1,0)</f>
        <v>0</v>
      </c>
      <c r="D694">
        <f t="shared" si="33"/>
        <v>0</v>
      </c>
      <c r="E694">
        <f>IF(G694&gt;'Hours Calculation'!$D$6,1,0)</f>
        <v>0</v>
      </c>
      <c r="F694">
        <f>IF(G694&lt;'Hours Calculation'!$D$7,1,0)</f>
        <v>1</v>
      </c>
      <c r="G694" s="3">
        <f>G692+7</f>
        <v>38584</v>
      </c>
    </row>
    <row r="695" spans="1:7" x14ac:dyDescent="0.2">
      <c r="A695">
        <f t="shared" si="32"/>
        <v>0</v>
      </c>
      <c r="B695">
        <f>IF(G695='Hours Calculation'!$D$7,1,0)</f>
        <v>0</v>
      </c>
      <c r="C695">
        <f>IF(G695='Hours Calculation'!$D$6,1,0)</f>
        <v>0</v>
      </c>
      <c r="D695">
        <f t="shared" si="33"/>
        <v>0</v>
      </c>
      <c r="E695">
        <f>IF(G695&gt;'Hours Calculation'!$D$6,1,0)</f>
        <v>0</v>
      </c>
      <c r="F695">
        <f>IF(G695&lt;'Hours Calculation'!$D$7,1,0)</f>
        <v>1</v>
      </c>
      <c r="G695" s="3">
        <f>G694+1</f>
        <v>38585</v>
      </c>
    </row>
    <row r="696" spans="1:7" x14ac:dyDescent="0.2">
      <c r="A696">
        <f t="shared" si="32"/>
        <v>0</v>
      </c>
      <c r="B696">
        <f>IF(G696='Hours Calculation'!$D$7,1,0)</f>
        <v>0</v>
      </c>
      <c r="C696">
        <f>IF(G696='Hours Calculation'!$D$6,1,0)</f>
        <v>0</v>
      </c>
      <c r="D696">
        <f t="shared" si="33"/>
        <v>0</v>
      </c>
      <c r="E696">
        <f>IF(G696&gt;'Hours Calculation'!$D$6,1,0)</f>
        <v>0</v>
      </c>
      <c r="F696">
        <f>IF(G696&lt;'Hours Calculation'!$D$7,1,0)</f>
        <v>1</v>
      </c>
      <c r="G696" s="3">
        <f>G694+7</f>
        <v>38591</v>
      </c>
    </row>
    <row r="697" spans="1:7" x14ac:dyDescent="0.2">
      <c r="A697">
        <f t="shared" si="32"/>
        <v>0</v>
      </c>
      <c r="B697">
        <f>IF(G697='Hours Calculation'!$D$7,1,0)</f>
        <v>0</v>
      </c>
      <c r="C697">
        <f>IF(G697='Hours Calculation'!$D$6,1,0)</f>
        <v>0</v>
      </c>
      <c r="D697">
        <f t="shared" si="33"/>
        <v>0</v>
      </c>
      <c r="E697">
        <f>IF(G697&gt;'Hours Calculation'!$D$6,1,0)</f>
        <v>0</v>
      </c>
      <c r="F697">
        <f>IF(G697&lt;'Hours Calculation'!$D$7,1,0)</f>
        <v>1</v>
      </c>
      <c r="G697" s="3">
        <f>G696+1</f>
        <v>38592</v>
      </c>
    </row>
    <row r="698" spans="1:7" x14ac:dyDescent="0.2">
      <c r="A698">
        <f t="shared" si="32"/>
        <v>0</v>
      </c>
      <c r="B698">
        <f>IF(G698='Hours Calculation'!$D$7,1,0)</f>
        <v>0</v>
      </c>
      <c r="C698">
        <f>IF(G698='Hours Calculation'!$D$6,1,0)</f>
        <v>0</v>
      </c>
      <c r="D698">
        <f t="shared" si="33"/>
        <v>0</v>
      </c>
      <c r="E698">
        <f>IF(G698&gt;'Hours Calculation'!$D$6,1,0)</f>
        <v>0</v>
      </c>
      <c r="F698">
        <f>IF(G698&lt;'Hours Calculation'!$D$7,1,0)</f>
        <v>1</v>
      </c>
      <c r="G698" s="3">
        <f>G696+7</f>
        <v>38598</v>
      </c>
    </row>
    <row r="699" spans="1:7" x14ac:dyDescent="0.2">
      <c r="A699">
        <f t="shared" ref="A699:A762" si="34">SUM(B699:D699)</f>
        <v>0</v>
      </c>
      <c r="B699">
        <f>IF(G699='Hours Calculation'!$D$7,1,0)</f>
        <v>0</v>
      </c>
      <c r="C699">
        <f>IF(G699='Hours Calculation'!$D$6,1,0)</f>
        <v>0</v>
      </c>
      <c r="D699">
        <f t="shared" ref="D699:D762" si="35">IF(E699=F699,1,0)</f>
        <v>0</v>
      </c>
      <c r="E699">
        <f>IF(G699&gt;'Hours Calculation'!$D$6,1,0)</f>
        <v>0</v>
      </c>
      <c r="F699">
        <f>IF(G699&lt;'Hours Calculation'!$D$7,1,0)</f>
        <v>1</v>
      </c>
      <c r="G699" s="3">
        <f>G698+1</f>
        <v>38599</v>
      </c>
    </row>
    <row r="700" spans="1:7" x14ac:dyDescent="0.2">
      <c r="A700">
        <f t="shared" si="34"/>
        <v>0</v>
      </c>
      <c r="B700">
        <f>IF(G700='Hours Calculation'!$D$7,1,0)</f>
        <v>0</v>
      </c>
      <c r="C700">
        <f>IF(G700='Hours Calculation'!$D$6,1,0)</f>
        <v>0</v>
      </c>
      <c r="D700">
        <f t="shared" si="35"/>
        <v>0</v>
      </c>
      <c r="E700">
        <f>IF(G700&gt;'Hours Calculation'!$D$6,1,0)</f>
        <v>0</v>
      </c>
      <c r="F700">
        <f>IF(G700&lt;'Hours Calculation'!$D$7,1,0)</f>
        <v>1</v>
      </c>
      <c r="G700" s="3">
        <f>G698+7</f>
        <v>38605</v>
      </c>
    </row>
    <row r="701" spans="1:7" x14ac:dyDescent="0.2">
      <c r="A701">
        <f t="shared" si="34"/>
        <v>0</v>
      </c>
      <c r="B701">
        <f>IF(G701='Hours Calculation'!$D$7,1,0)</f>
        <v>0</v>
      </c>
      <c r="C701">
        <f>IF(G701='Hours Calculation'!$D$6,1,0)</f>
        <v>0</v>
      </c>
      <c r="D701">
        <f t="shared" si="35"/>
        <v>0</v>
      </c>
      <c r="E701">
        <f>IF(G701&gt;'Hours Calculation'!$D$6,1,0)</f>
        <v>0</v>
      </c>
      <c r="F701">
        <f>IF(G701&lt;'Hours Calculation'!$D$7,1,0)</f>
        <v>1</v>
      </c>
      <c r="G701" s="3">
        <f>G700+1</f>
        <v>38606</v>
      </c>
    </row>
    <row r="702" spans="1:7" x14ac:dyDescent="0.2">
      <c r="A702">
        <f t="shared" si="34"/>
        <v>0</v>
      </c>
      <c r="B702">
        <f>IF(G702='Hours Calculation'!$D$7,1,0)</f>
        <v>0</v>
      </c>
      <c r="C702">
        <f>IF(G702='Hours Calculation'!$D$6,1,0)</f>
        <v>0</v>
      </c>
      <c r="D702">
        <f t="shared" si="35"/>
        <v>0</v>
      </c>
      <c r="E702">
        <f>IF(G702&gt;'Hours Calculation'!$D$6,1,0)</f>
        <v>0</v>
      </c>
      <c r="F702">
        <f>IF(G702&lt;'Hours Calculation'!$D$7,1,0)</f>
        <v>1</v>
      </c>
      <c r="G702" s="3">
        <f>G700+7</f>
        <v>38612</v>
      </c>
    </row>
    <row r="703" spans="1:7" x14ac:dyDescent="0.2">
      <c r="A703">
        <f t="shared" si="34"/>
        <v>0</v>
      </c>
      <c r="B703">
        <f>IF(G703='Hours Calculation'!$D$7,1,0)</f>
        <v>0</v>
      </c>
      <c r="C703">
        <f>IF(G703='Hours Calculation'!$D$6,1,0)</f>
        <v>0</v>
      </c>
      <c r="D703">
        <f t="shared" si="35"/>
        <v>0</v>
      </c>
      <c r="E703">
        <f>IF(G703&gt;'Hours Calculation'!$D$6,1,0)</f>
        <v>0</v>
      </c>
      <c r="F703">
        <f>IF(G703&lt;'Hours Calculation'!$D$7,1,0)</f>
        <v>1</v>
      </c>
      <c r="G703" s="3">
        <f>G702+1</f>
        <v>38613</v>
      </c>
    </row>
    <row r="704" spans="1:7" x14ac:dyDescent="0.2">
      <c r="A704">
        <f t="shared" si="34"/>
        <v>0</v>
      </c>
      <c r="B704">
        <f>IF(G704='Hours Calculation'!$D$7,1,0)</f>
        <v>0</v>
      </c>
      <c r="C704">
        <f>IF(G704='Hours Calculation'!$D$6,1,0)</f>
        <v>0</v>
      </c>
      <c r="D704">
        <f t="shared" si="35"/>
        <v>0</v>
      </c>
      <c r="E704">
        <f>IF(G704&gt;'Hours Calculation'!$D$6,1,0)</f>
        <v>0</v>
      </c>
      <c r="F704">
        <f>IF(G704&lt;'Hours Calculation'!$D$7,1,0)</f>
        <v>1</v>
      </c>
      <c r="G704" s="3">
        <f>G702+7</f>
        <v>38619</v>
      </c>
    </row>
    <row r="705" spans="1:7" x14ac:dyDescent="0.2">
      <c r="A705">
        <f t="shared" si="34"/>
        <v>0</v>
      </c>
      <c r="B705">
        <f>IF(G705='Hours Calculation'!$D$7,1,0)</f>
        <v>0</v>
      </c>
      <c r="C705">
        <f>IF(G705='Hours Calculation'!$D$6,1,0)</f>
        <v>0</v>
      </c>
      <c r="D705">
        <f t="shared" si="35"/>
        <v>0</v>
      </c>
      <c r="E705">
        <f>IF(G705&gt;'Hours Calculation'!$D$6,1,0)</f>
        <v>0</v>
      </c>
      <c r="F705">
        <f>IF(G705&lt;'Hours Calculation'!$D$7,1,0)</f>
        <v>1</v>
      </c>
      <c r="G705" s="3">
        <f>G704+1</f>
        <v>38620</v>
      </c>
    </row>
    <row r="706" spans="1:7" x14ac:dyDescent="0.2">
      <c r="A706">
        <f t="shared" si="34"/>
        <v>0</v>
      </c>
      <c r="B706">
        <f>IF(G706='Hours Calculation'!$D$7,1,0)</f>
        <v>0</v>
      </c>
      <c r="C706">
        <f>IF(G706='Hours Calculation'!$D$6,1,0)</f>
        <v>0</v>
      </c>
      <c r="D706">
        <f t="shared" si="35"/>
        <v>0</v>
      </c>
      <c r="E706">
        <f>IF(G706&gt;'Hours Calculation'!$D$6,1,0)</f>
        <v>0</v>
      </c>
      <c r="F706">
        <f>IF(G706&lt;'Hours Calculation'!$D$7,1,0)</f>
        <v>1</v>
      </c>
      <c r="G706" s="3">
        <f>G704+7</f>
        <v>38626</v>
      </c>
    </row>
    <row r="707" spans="1:7" x14ac:dyDescent="0.2">
      <c r="A707">
        <f t="shared" si="34"/>
        <v>0</v>
      </c>
      <c r="B707">
        <f>IF(G707='Hours Calculation'!$D$7,1,0)</f>
        <v>0</v>
      </c>
      <c r="C707">
        <f>IF(G707='Hours Calculation'!$D$6,1,0)</f>
        <v>0</v>
      </c>
      <c r="D707">
        <f t="shared" si="35"/>
        <v>0</v>
      </c>
      <c r="E707">
        <f>IF(G707&gt;'Hours Calculation'!$D$6,1,0)</f>
        <v>0</v>
      </c>
      <c r="F707">
        <f>IF(G707&lt;'Hours Calculation'!$D$7,1,0)</f>
        <v>1</v>
      </c>
      <c r="G707" s="3">
        <f>G706+1</f>
        <v>38627</v>
      </c>
    </row>
    <row r="708" spans="1:7" x14ac:dyDescent="0.2">
      <c r="A708">
        <f t="shared" si="34"/>
        <v>0</v>
      </c>
      <c r="B708">
        <f>IF(G708='Hours Calculation'!$D$7,1,0)</f>
        <v>0</v>
      </c>
      <c r="C708">
        <f>IF(G708='Hours Calculation'!$D$6,1,0)</f>
        <v>0</v>
      </c>
      <c r="D708">
        <f t="shared" si="35"/>
        <v>0</v>
      </c>
      <c r="E708">
        <f>IF(G708&gt;'Hours Calculation'!$D$6,1,0)</f>
        <v>0</v>
      </c>
      <c r="F708">
        <f>IF(G708&lt;'Hours Calculation'!$D$7,1,0)</f>
        <v>1</v>
      </c>
      <c r="G708" s="3">
        <f>G706+7</f>
        <v>38633</v>
      </c>
    </row>
    <row r="709" spans="1:7" x14ac:dyDescent="0.2">
      <c r="A709">
        <f t="shared" si="34"/>
        <v>0</v>
      </c>
      <c r="B709">
        <f>IF(G709='Hours Calculation'!$D$7,1,0)</f>
        <v>0</v>
      </c>
      <c r="C709">
        <f>IF(G709='Hours Calculation'!$D$6,1,0)</f>
        <v>0</v>
      </c>
      <c r="D709">
        <f t="shared" si="35"/>
        <v>0</v>
      </c>
      <c r="E709">
        <f>IF(G709&gt;'Hours Calculation'!$D$6,1,0)</f>
        <v>0</v>
      </c>
      <c r="F709">
        <f>IF(G709&lt;'Hours Calculation'!$D$7,1,0)</f>
        <v>1</v>
      </c>
      <c r="G709" s="3">
        <f>G708+1</f>
        <v>38634</v>
      </c>
    </row>
    <row r="710" spans="1:7" x14ac:dyDescent="0.2">
      <c r="A710">
        <f t="shared" si="34"/>
        <v>0</v>
      </c>
      <c r="B710">
        <f>IF(G710='Hours Calculation'!$D$7,1,0)</f>
        <v>0</v>
      </c>
      <c r="C710">
        <f>IF(G710='Hours Calculation'!$D$6,1,0)</f>
        <v>0</v>
      </c>
      <c r="D710">
        <f t="shared" si="35"/>
        <v>0</v>
      </c>
      <c r="E710">
        <f>IF(G710&gt;'Hours Calculation'!$D$6,1,0)</f>
        <v>0</v>
      </c>
      <c r="F710">
        <f>IF(G710&lt;'Hours Calculation'!$D$7,1,0)</f>
        <v>1</v>
      </c>
      <c r="G710" s="3">
        <f>G708+7</f>
        <v>38640</v>
      </c>
    </row>
    <row r="711" spans="1:7" x14ac:dyDescent="0.2">
      <c r="A711">
        <f t="shared" si="34"/>
        <v>0</v>
      </c>
      <c r="B711">
        <f>IF(G711='Hours Calculation'!$D$7,1,0)</f>
        <v>0</v>
      </c>
      <c r="C711">
        <f>IF(G711='Hours Calculation'!$D$6,1,0)</f>
        <v>0</v>
      </c>
      <c r="D711">
        <f t="shared" si="35"/>
        <v>0</v>
      </c>
      <c r="E711">
        <f>IF(G711&gt;'Hours Calculation'!$D$6,1,0)</f>
        <v>0</v>
      </c>
      <c r="F711">
        <f>IF(G711&lt;'Hours Calculation'!$D$7,1,0)</f>
        <v>1</v>
      </c>
      <c r="G711" s="3">
        <f>G710+1</f>
        <v>38641</v>
      </c>
    </row>
    <row r="712" spans="1:7" x14ac:dyDescent="0.2">
      <c r="A712">
        <f t="shared" si="34"/>
        <v>0</v>
      </c>
      <c r="B712">
        <f>IF(G712='Hours Calculation'!$D$7,1,0)</f>
        <v>0</v>
      </c>
      <c r="C712">
        <f>IF(G712='Hours Calculation'!$D$6,1,0)</f>
        <v>0</v>
      </c>
      <c r="D712">
        <f t="shared" si="35"/>
        <v>0</v>
      </c>
      <c r="E712">
        <f>IF(G712&gt;'Hours Calculation'!$D$6,1,0)</f>
        <v>0</v>
      </c>
      <c r="F712">
        <f>IF(G712&lt;'Hours Calculation'!$D$7,1,0)</f>
        <v>1</v>
      </c>
      <c r="G712" s="3">
        <f>G710+7</f>
        <v>38647</v>
      </c>
    </row>
    <row r="713" spans="1:7" x14ac:dyDescent="0.2">
      <c r="A713">
        <f t="shared" si="34"/>
        <v>0</v>
      </c>
      <c r="B713">
        <f>IF(G713='Hours Calculation'!$D$7,1,0)</f>
        <v>0</v>
      </c>
      <c r="C713">
        <f>IF(G713='Hours Calculation'!$D$6,1,0)</f>
        <v>0</v>
      </c>
      <c r="D713">
        <f t="shared" si="35"/>
        <v>0</v>
      </c>
      <c r="E713">
        <f>IF(G713&gt;'Hours Calculation'!$D$6,1,0)</f>
        <v>0</v>
      </c>
      <c r="F713">
        <f>IF(G713&lt;'Hours Calculation'!$D$7,1,0)</f>
        <v>1</v>
      </c>
      <c r="G713" s="3">
        <f>G712+1</f>
        <v>38648</v>
      </c>
    </row>
    <row r="714" spans="1:7" x14ac:dyDescent="0.2">
      <c r="A714">
        <f t="shared" si="34"/>
        <v>0</v>
      </c>
      <c r="B714">
        <f>IF(G714='Hours Calculation'!$D$7,1,0)</f>
        <v>0</v>
      </c>
      <c r="C714">
        <f>IF(G714='Hours Calculation'!$D$6,1,0)</f>
        <v>0</v>
      </c>
      <c r="D714">
        <f t="shared" si="35"/>
        <v>0</v>
      </c>
      <c r="E714">
        <f>IF(G714&gt;'Hours Calculation'!$D$6,1,0)</f>
        <v>0</v>
      </c>
      <c r="F714">
        <f>IF(G714&lt;'Hours Calculation'!$D$7,1,0)</f>
        <v>1</v>
      </c>
      <c r="G714" s="3">
        <f>G712+7</f>
        <v>38654</v>
      </c>
    </row>
    <row r="715" spans="1:7" x14ac:dyDescent="0.2">
      <c r="A715">
        <f t="shared" si="34"/>
        <v>0</v>
      </c>
      <c r="B715">
        <f>IF(G715='Hours Calculation'!$D$7,1,0)</f>
        <v>0</v>
      </c>
      <c r="C715">
        <f>IF(G715='Hours Calculation'!$D$6,1,0)</f>
        <v>0</v>
      </c>
      <c r="D715">
        <f t="shared" si="35"/>
        <v>0</v>
      </c>
      <c r="E715">
        <f>IF(G715&gt;'Hours Calculation'!$D$6,1,0)</f>
        <v>0</v>
      </c>
      <c r="F715">
        <f>IF(G715&lt;'Hours Calculation'!$D$7,1,0)</f>
        <v>1</v>
      </c>
      <c r="G715" s="3">
        <f>G714+1</f>
        <v>38655</v>
      </c>
    </row>
    <row r="716" spans="1:7" x14ac:dyDescent="0.2">
      <c r="A716">
        <f t="shared" si="34"/>
        <v>0</v>
      </c>
      <c r="B716">
        <f>IF(G716='Hours Calculation'!$D$7,1,0)</f>
        <v>0</v>
      </c>
      <c r="C716">
        <f>IF(G716='Hours Calculation'!$D$6,1,0)</f>
        <v>0</v>
      </c>
      <c r="D716">
        <f t="shared" si="35"/>
        <v>0</v>
      </c>
      <c r="E716">
        <f>IF(G716&gt;'Hours Calculation'!$D$6,1,0)</f>
        <v>0</v>
      </c>
      <c r="F716">
        <f>IF(G716&lt;'Hours Calculation'!$D$7,1,0)</f>
        <v>1</v>
      </c>
      <c r="G716" s="3">
        <f>G714+7</f>
        <v>38661</v>
      </c>
    </row>
    <row r="717" spans="1:7" x14ac:dyDescent="0.2">
      <c r="A717">
        <f t="shared" si="34"/>
        <v>0</v>
      </c>
      <c r="B717">
        <f>IF(G717='Hours Calculation'!$D$7,1,0)</f>
        <v>0</v>
      </c>
      <c r="C717">
        <f>IF(G717='Hours Calculation'!$D$6,1,0)</f>
        <v>0</v>
      </c>
      <c r="D717">
        <f t="shared" si="35"/>
        <v>0</v>
      </c>
      <c r="E717">
        <f>IF(G717&gt;'Hours Calculation'!$D$6,1,0)</f>
        <v>0</v>
      </c>
      <c r="F717">
        <f>IF(G717&lt;'Hours Calculation'!$D$7,1,0)</f>
        <v>1</v>
      </c>
      <c r="G717" s="3">
        <f>G716+1</f>
        <v>38662</v>
      </c>
    </row>
    <row r="718" spans="1:7" x14ac:dyDescent="0.2">
      <c r="A718">
        <f t="shared" si="34"/>
        <v>0</v>
      </c>
      <c r="B718">
        <f>IF(G718='Hours Calculation'!$D$7,1,0)</f>
        <v>0</v>
      </c>
      <c r="C718">
        <f>IF(G718='Hours Calculation'!$D$6,1,0)</f>
        <v>0</v>
      </c>
      <c r="D718">
        <f t="shared" si="35"/>
        <v>0</v>
      </c>
      <c r="E718">
        <f>IF(G718&gt;'Hours Calculation'!$D$6,1,0)</f>
        <v>0</v>
      </c>
      <c r="F718">
        <f>IF(G718&lt;'Hours Calculation'!$D$7,1,0)</f>
        <v>1</v>
      </c>
      <c r="G718" s="3">
        <f>G716+7</f>
        <v>38668</v>
      </c>
    </row>
    <row r="719" spans="1:7" x14ac:dyDescent="0.2">
      <c r="A719">
        <f t="shared" si="34"/>
        <v>0</v>
      </c>
      <c r="B719">
        <f>IF(G719='Hours Calculation'!$D$7,1,0)</f>
        <v>0</v>
      </c>
      <c r="C719">
        <f>IF(G719='Hours Calculation'!$D$6,1,0)</f>
        <v>0</v>
      </c>
      <c r="D719">
        <f t="shared" si="35"/>
        <v>0</v>
      </c>
      <c r="E719">
        <f>IF(G719&gt;'Hours Calculation'!$D$6,1,0)</f>
        <v>0</v>
      </c>
      <c r="F719">
        <f>IF(G719&lt;'Hours Calculation'!$D$7,1,0)</f>
        <v>1</v>
      </c>
      <c r="G719" s="3">
        <f>G718+1</f>
        <v>38669</v>
      </c>
    </row>
    <row r="720" spans="1:7" x14ac:dyDescent="0.2">
      <c r="A720">
        <f t="shared" si="34"/>
        <v>0</v>
      </c>
      <c r="B720">
        <f>IF(G720='Hours Calculation'!$D$7,1,0)</f>
        <v>0</v>
      </c>
      <c r="C720">
        <f>IF(G720='Hours Calculation'!$D$6,1,0)</f>
        <v>0</v>
      </c>
      <c r="D720">
        <f t="shared" si="35"/>
        <v>0</v>
      </c>
      <c r="E720">
        <f>IF(G720&gt;'Hours Calculation'!$D$6,1,0)</f>
        <v>0</v>
      </c>
      <c r="F720">
        <f>IF(G720&lt;'Hours Calculation'!$D$7,1,0)</f>
        <v>1</v>
      </c>
      <c r="G720" s="3">
        <f>G718+7</f>
        <v>38675</v>
      </c>
    </row>
    <row r="721" spans="1:7" x14ac:dyDescent="0.2">
      <c r="A721">
        <f t="shared" si="34"/>
        <v>0</v>
      </c>
      <c r="B721">
        <f>IF(G721='Hours Calculation'!$D$7,1,0)</f>
        <v>0</v>
      </c>
      <c r="C721">
        <f>IF(G721='Hours Calculation'!$D$6,1,0)</f>
        <v>0</v>
      </c>
      <c r="D721">
        <f t="shared" si="35"/>
        <v>0</v>
      </c>
      <c r="E721">
        <f>IF(G721&gt;'Hours Calculation'!$D$6,1,0)</f>
        <v>0</v>
      </c>
      <c r="F721">
        <f>IF(G721&lt;'Hours Calculation'!$D$7,1,0)</f>
        <v>1</v>
      </c>
      <c r="G721" s="3">
        <f>G720+1</f>
        <v>38676</v>
      </c>
    </row>
    <row r="722" spans="1:7" x14ac:dyDescent="0.2">
      <c r="A722">
        <f t="shared" si="34"/>
        <v>0</v>
      </c>
      <c r="B722">
        <f>IF(G722='Hours Calculation'!$D$7,1,0)</f>
        <v>0</v>
      </c>
      <c r="C722">
        <f>IF(G722='Hours Calculation'!$D$6,1,0)</f>
        <v>0</v>
      </c>
      <c r="D722">
        <f t="shared" si="35"/>
        <v>0</v>
      </c>
      <c r="E722">
        <f>IF(G722&gt;'Hours Calculation'!$D$6,1,0)</f>
        <v>0</v>
      </c>
      <c r="F722">
        <f>IF(G722&lt;'Hours Calculation'!$D$7,1,0)</f>
        <v>1</v>
      </c>
      <c r="G722" s="3">
        <f>G720+7</f>
        <v>38682</v>
      </c>
    </row>
    <row r="723" spans="1:7" x14ac:dyDescent="0.2">
      <c r="A723">
        <f t="shared" si="34"/>
        <v>0</v>
      </c>
      <c r="B723">
        <f>IF(G723='Hours Calculation'!$D$7,1,0)</f>
        <v>0</v>
      </c>
      <c r="C723">
        <f>IF(G723='Hours Calculation'!$D$6,1,0)</f>
        <v>0</v>
      </c>
      <c r="D723">
        <f t="shared" si="35"/>
        <v>0</v>
      </c>
      <c r="E723">
        <f>IF(G723&gt;'Hours Calculation'!$D$6,1,0)</f>
        <v>0</v>
      </c>
      <c r="F723">
        <f>IF(G723&lt;'Hours Calculation'!$D$7,1,0)</f>
        <v>1</v>
      </c>
      <c r="G723" s="3">
        <f>G722+1</f>
        <v>38683</v>
      </c>
    </row>
    <row r="724" spans="1:7" x14ac:dyDescent="0.2">
      <c r="A724">
        <f t="shared" si="34"/>
        <v>0</v>
      </c>
      <c r="B724">
        <f>IF(G724='Hours Calculation'!$D$7,1,0)</f>
        <v>0</v>
      </c>
      <c r="C724">
        <f>IF(G724='Hours Calculation'!$D$6,1,0)</f>
        <v>0</v>
      </c>
      <c r="D724">
        <f t="shared" si="35"/>
        <v>0</v>
      </c>
      <c r="E724">
        <f>IF(G724&gt;'Hours Calculation'!$D$6,1,0)</f>
        <v>0</v>
      </c>
      <c r="F724">
        <f>IF(G724&lt;'Hours Calculation'!$D$7,1,0)</f>
        <v>1</v>
      </c>
      <c r="G724" s="3">
        <f>G722+7</f>
        <v>38689</v>
      </c>
    </row>
    <row r="725" spans="1:7" x14ac:dyDescent="0.2">
      <c r="A725">
        <f t="shared" si="34"/>
        <v>0</v>
      </c>
      <c r="B725">
        <f>IF(G725='Hours Calculation'!$D$7,1,0)</f>
        <v>0</v>
      </c>
      <c r="C725">
        <f>IF(G725='Hours Calculation'!$D$6,1,0)</f>
        <v>0</v>
      </c>
      <c r="D725">
        <f t="shared" si="35"/>
        <v>0</v>
      </c>
      <c r="E725">
        <f>IF(G725&gt;'Hours Calculation'!$D$6,1,0)</f>
        <v>0</v>
      </c>
      <c r="F725">
        <f>IF(G725&lt;'Hours Calculation'!$D$7,1,0)</f>
        <v>1</v>
      </c>
      <c r="G725" s="3">
        <f>G724+1</f>
        <v>38690</v>
      </c>
    </row>
    <row r="726" spans="1:7" x14ac:dyDescent="0.2">
      <c r="A726">
        <f t="shared" si="34"/>
        <v>0</v>
      </c>
      <c r="B726">
        <f>IF(G726='Hours Calculation'!$D$7,1,0)</f>
        <v>0</v>
      </c>
      <c r="C726">
        <f>IF(G726='Hours Calculation'!$D$6,1,0)</f>
        <v>0</v>
      </c>
      <c r="D726">
        <f t="shared" si="35"/>
        <v>0</v>
      </c>
      <c r="E726">
        <f>IF(G726&gt;'Hours Calculation'!$D$6,1,0)</f>
        <v>0</v>
      </c>
      <c r="F726">
        <f>IF(G726&lt;'Hours Calculation'!$D$7,1,0)</f>
        <v>1</v>
      </c>
      <c r="G726" s="3">
        <f>G724+7</f>
        <v>38696</v>
      </c>
    </row>
    <row r="727" spans="1:7" x14ac:dyDescent="0.2">
      <c r="A727">
        <f t="shared" si="34"/>
        <v>0</v>
      </c>
      <c r="B727">
        <f>IF(G727='Hours Calculation'!$D$7,1,0)</f>
        <v>0</v>
      </c>
      <c r="C727">
        <f>IF(G727='Hours Calculation'!$D$6,1,0)</f>
        <v>0</v>
      </c>
      <c r="D727">
        <f t="shared" si="35"/>
        <v>0</v>
      </c>
      <c r="E727">
        <f>IF(G727&gt;'Hours Calculation'!$D$6,1,0)</f>
        <v>0</v>
      </c>
      <c r="F727">
        <f>IF(G727&lt;'Hours Calculation'!$D$7,1,0)</f>
        <v>1</v>
      </c>
      <c r="G727" s="3">
        <f>G726+1</f>
        <v>38697</v>
      </c>
    </row>
    <row r="728" spans="1:7" x14ac:dyDescent="0.2">
      <c r="A728">
        <f t="shared" si="34"/>
        <v>0</v>
      </c>
      <c r="B728">
        <f>IF(G728='Hours Calculation'!$D$7,1,0)</f>
        <v>0</v>
      </c>
      <c r="C728">
        <f>IF(G728='Hours Calculation'!$D$6,1,0)</f>
        <v>0</v>
      </c>
      <c r="D728">
        <f t="shared" si="35"/>
        <v>0</v>
      </c>
      <c r="E728">
        <f>IF(G728&gt;'Hours Calculation'!$D$6,1,0)</f>
        <v>0</v>
      </c>
      <c r="F728">
        <f>IF(G728&lt;'Hours Calculation'!$D$7,1,0)</f>
        <v>1</v>
      </c>
      <c r="G728" s="3">
        <f>G726+7</f>
        <v>38703</v>
      </c>
    </row>
    <row r="729" spans="1:7" x14ac:dyDescent="0.2">
      <c r="A729">
        <f t="shared" si="34"/>
        <v>0</v>
      </c>
      <c r="B729">
        <f>IF(G729='Hours Calculation'!$D$7,1,0)</f>
        <v>0</v>
      </c>
      <c r="C729">
        <f>IF(G729='Hours Calculation'!$D$6,1,0)</f>
        <v>0</v>
      </c>
      <c r="D729">
        <f t="shared" si="35"/>
        <v>0</v>
      </c>
      <c r="E729">
        <f>IF(G729&gt;'Hours Calculation'!$D$6,1,0)</f>
        <v>0</v>
      </c>
      <c r="F729">
        <f>IF(G729&lt;'Hours Calculation'!$D$7,1,0)</f>
        <v>1</v>
      </c>
      <c r="G729" s="3">
        <f>G728+1</f>
        <v>38704</v>
      </c>
    </row>
    <row r="730" spans="1:7" x14ac:dyDescent="0.2">
      <c r="A730">
        <f t="shared" si="34"/>
        <v>0</v>
      </c>
      <c r="B730">
        <f>IF(G730='Hours Calculation'!$D$7,1,0)</f>
        <v>0</v>
      </c>
      <c r="C730">
        <f>IF(G730='Hours Calculation'!$D$6,1,0)</f>
        <v>0</v>
      </c>
      <c r="D730">
        <f t="shared" si="35"/>
        <v>0</v>
      </c>
      <c r="E730">
        <f>IF(G730&gt;'Hours Calculation'!$D$6,1,0)</f>
        <v>0</v>
      </c>
      <c r="F730">
        <f>IF(G730&lt;'Hours Calculation'!$D$7,1,0)</f>
        <v>1</v>
      </c>
      <c r="G730" s="3">
        <f>G728+7</f>
        <v>38710</v>
      </c>
    </row>
    <row r="731" spans="1:7" x14ac:dyDescent="0.2">
      <c r="A731">
        <f t="shared" si="34"/>
        <v>0</v>
      </c>
      <c r="B731">
        <f>IF(G731='Hours Calculation'!$D$7,1,0)</f>
        <v>0</v>
      </c>
      <c r="C731">
        <f>IF(G731='Hours Calculation'!$D$6,1,0)</f>
        <v>0</v>
      </c>
      <c r="D731">
        <f t="shared" si="35"/>
        <v>0</v>
      </c>
      <c r="E731">
        <f>IF(G731&gt;'Hours Calculation'!$D$6,1,0)</f>
        <v>0</v>
      </c>
      <c r="F731">
        <f>IF(G731&lt;'Hours Calculation'!$D$7,1,0)</f>
        <v>1</v>
      </c>
      <c r="G731" s="3">
        <f>G730+1</f>
        <v>38711</v>
      </c>
    </row>
    <row r="732" spans="1:7" x14ac:dyDescent="0.2">
      <c r="A732">
        <f t="shared" si="34"/>
        <v>0</v>
      </c>
      <c r="B732">
        <f>IF(G732='Hours Calculation'!$D$7,1,0)</f>
        <v>0</v>
      </c>
      <c r="C732">
        <f>IF(G732='Hours Calculation'!$D$6,1,0)</f>
        <v>0</v>
      </c>
      <c r="D732">
        <f t="shared" si="35"/>
        <v>0</v>
      </c>
      <c r="E732">
        <f>IF(G732&gt;'Hours Calculation'!$D$6,1,0)</f>
        <v>0</v>
      </c>
      <c r="F732">
        <f>IF(G732&lt;'Hours Calculation'!$D$7,1,0)</f>
        <v>1</v>
      </c>
      <c r="G732" s="3">
        <f>G730+7</f>
        <v>38717</v>
      </c>
    </row>
    <row r="733" spans="1:7" x14ac:dyDescent="0.2">
      <c r="A733">
        <f t="shared" si="34"/>
        <v>0</v>
      </c>
      <c r="B733">
        <f>IF(G733='Hours Calculation'!$D$7,1,0)</f>
        <v>0</v>
      </c>
      <c r="C733">
        <f>IF(G733='Hours Calculation'!$D$6,1,0)</f>
        <v>0</v>
      </c>
      <c r="D733">
        <f t="shared" si="35"/>
        <v>0</v>
      </c>
      <c r="E733">
        <f>IF(G733&gt;'Hours Calculation'!$D$6,1,0)</f>
        <v>0</v>
      </c>
      <c r="F733">
        <f>IF(G733&lt;'Hours Calculation'!$D$7,1,0)</f>
        <v>1</v>
      </c>
      <c r="G733" s="3">
        <f>G732+1</f>
        <v>38718</v>
      </c>
    </row>
    <row r="734" spans="1:7" x14ac:dyDescent="0.2">
      <c r="A734">
        <f t="shared" si="34"/>
        <v>0</v>
      </c>
      <c r="B734">
        <f>IF(G734='Hours Calculation'!$D$7,1,0)</f>
        <v>0</v>
      </c>
      <c r="C734">
        <f>IF(G734='Hours Calculation'!$D$6,1,0)</f>
        <v>0</v>
      </c>
      <c r="D734">
        <f t="shared" si="35"/>
        <v>0</v>
      </c>
      <c r="E734">
        <f>IF(G734&gt;'Hours Calculation'!$D$6,1,0)</f>
        <v>0</v>
      </c>
      <c r="F734">
        <f>IF(G734&lt;'Hours Calculation'!$D$7,1,0)</f>
        <v>1</v>
      </c>
      <c r="G734" s="3">
        <f>G732+7</f>
        <v>38724</v>
      </c>
    </row>
    <row r="735" spans="1:7" x14ac:dyDescent="0.2">
      <c r="A735">
        <f t="shared" si="34"/>
        <v>0</v>
      </c>
      <c r="B735">
        <f>IF(G735='Hours Calculation'!$D$7,1,0)</f>
        <v>0</v>
      </c>
      <c r="C735">
        <f>IF(G735='Hours Calculation'!$D$6,1,0)</f>
        <v>0</v>
      </c>
      <c r="D735">
        <f t="shared" si="35"/>
        <v>0</v>
      </c>
      <c r="E735">
        <f>IF(G735&gt;'Hours Calculation'!$D$6,1,0)</f>
        <v>0</v>
      </c>
      <c r="F735">
        <f>IF(G735&lt;'Hours Calculation'!$D$7,1,0)</f>
        <v>1</v>
      </c>
      <c r="G735" s="3">
        <f>G734+1</f>
        <v>38725</v>
      </c>
    </row>
    <row r="736" spans="1:7" x14ac:dyDescent="0.2">
      <c r="A736">
        <f t="shared" si="34"/>
        <v>0</v>
      </c>
      <c r="B736">
        <f>IF(G736='Hours Calculation'!$D$7,1,0)</f>
        <v>0</v>
      </c>
      <c r="C736">
        <f>IF(G736='Hours Calculation'!$D$6,1,0)</f>
        <v>0</v>
      </c>
      <c r="D736">
        <f t="shared" si="35"/>
        <v>0</v>
      </c>
      <c r="E736">
        <f>IF(G736&gt;'Hours Calculation'!$D$6,1,0)</f>
        <v>0</v>
      </c>
      <c r="F736">
        <f>IF(G736&lt;'Hours Calculation'!$D$7,1,0)</f>
        <v>1</v>
      </c>
      <c r="G736" s="3">
        <f>G734+7</f>
        <v>38731</v>
      </c>
    </row>
    <row r="737" spans="1:7" x14ac:dyDescent="0.2">
      <c r="A737">
        <f t="shared" si="34"/>
        <v>0</v>
      </c>
      <c r="B737">
        <f>IF(G737='Hours Calculation'!$D$7,1,0)</f>
        <v>0</v>
      </c>
      <c r="C737">
        <f>IF(G737='Hours Calculation'!$D$6,1,0)</f>
        <v>0</v>
      </c>
      <c r="D737">
        <f t="shared" si="35"/>
        <v>0</v>
      </c>
      <c r="E737">
        <f>IF(G737&gt;'Hours Calculation'!$D$6,1,0)</f>
        <v>0</v>
      </c>
      <c r="F737">
        <f>IF(G737&lt;'Hours Calculation'!$D$7,1,0)</f>
        <v>1</v>
      </c>
      <c r="G737" s="3">
        <f>G736+1</f>
        <v>38732</v>
      </c>
    </row>
    <row r="738" spans="1:7" x14ac:dyDescent="0.2">
      <c r="A738">
        <f t="shared" si="34"/>
        <v>0</v>
      </c>
      <c r="B738">
        <f>IF(G738='Hours Calculation'!$D$7,1,0)</f>
        <v>0</v>
      </c>
      <c r="C738">
        <f>IF(G738='Hours Calculation'!$D$6,1,0)</f>
        <v>0</v>
      </c>
      <c r="D738">
        <f t="shared" si="35"/>
        <v>0</v>
      </c>
      <c r="E738">
        <f>IF(G738&gt;'Hours Calculation'!$D$6,1,0)</f>
        <v>0</v>
      </c>
      <c r="F738">
        <f>IF(G738&lt;'Hours Calculation'!$D$7,1,0)</f>
        <v>1</v>
      </c>
      <c r="G738" s="3">
        <f>G736+7</f>
        <v>38738</v>
      </c>
    </row>
    <row r="739" spans="1:7" x14ac:dyDescent="0.2">
      <c r="A739">
        <f t="shared" si="34"/>
        <v>0</v>
      </c>
      <c r="B739">
        <f>IF(G739='Hours Calculation'!$D$7,1,0)</f>
        <v>0</v>
      </c>
      <c r="C739">
        <f>IF(G739='Hours Calculation'!$D$6,1,0)</f>
        <v>0</v>
      </c>
      <c r="D739">
        <f t="shared" si="35"/>
        <v>0</v>
      </c>
      <c r="E739">
        <f>IF(G739&gt;'Hours Calculation'!$D$6,1,0)</f>
        <v>0</v>
      </c>
      <c r="F739">
        <f>IF(G739&lt;'Hours Calculation'!$D$7,1,0)</f>
        <v>1</v>
      </c>
      <c r="G739" s="3">
        <f>G738+1</f>
        <v>38739</v>
      </c>
    </row>
    <row r="740" spans="1:7" x14ac:dyDescent="0.2">
      <c r="A740">
        <f t="shared" si="34"/>
        <v>0</v>
      </c>
      <c r="B740">
        <f>IF(G740='Hours Calculation'!$D$7,1,0)</f>
        <v>0</v>
      </c>
      <c r="C740">
        <f>IF(G740='Hours Calculation'!$D$6,1,0)</f>
        <v>0</v>
      </c>
      <c r="D740">
        <f t="shared" si="35"/>
        <v>0</v>
      </c>
      <c r="E740">
        <f>IF(G740&gt;'Hours Calculation'!$D$6,1,0)</f>
        <v>0</v>
      </c>
      <c r="F740">
        <f>IF(G740&lt;'Hours Calculation'!$D$7,1,0)</f>
        <v>1</v>
      </c>
      <c r="G740" s="3">
        <f>G738+7</f>
        <v>38745</v>
      </c>
    </row>
    <row r="741" spans="1:7" x14ac:dyDescent="0.2">
      <c r="A741">
        <f t="shared" si="34"/>
        <v>0</v>
      </c>
      <c r="B741">
        <f>IF(G741='Hours Calculation'!$D$7,1,0)</f>
        <v>0</v>
      </c>
      <c r="C741">
        <f>IF(G741='Hours Calculation'!$D$6,1,0)</f>
        <v>0</v>
      </c>
      <c r="D741">
        <f t="shared" si="35"/>
        <v>0</v>
      </c>
      <c r="E741">
        <f>IF(G741&gt;'Hours Calculation'!$D$6,1,0)</f>
        <v>0</v>
      </c>
      <c r="F741">
        <f>IF(G741&lt;'Hours Calculation'!$D$7,1,0)</f>
        <v>1</v>
      </c>
      <c r="G741" s="3">
        <f>G740+1</f>
        <v>38746</v>
      </c>
    </row>
    <row r="742" spans="1:7" x14ac:dyDescent="0.2">
      <c r="A742">
        <f t="shared" si="34"/>
        <v>0</v>
      </c>
      <c r="B742">
        <f>IF(G742='Hours Calculation'!$D$7,1,0)</f>
        <v>0</v>
      </c>
      <c r="C742">
        <f>IF(G742='Hours Calculation'!$D$6,1,0)</f>
        <v>0</v>
      </c>
      <c r="D742">
        <f t="shared" si="35"/>
        <v>0</v>
      </c>
      <c r="E742">
        <f>IF(G742&gt;'Hours Calculation'!$D$6,1,0)</f>
        <v>0</v>
      </c>
      <c r="F742">
        <f>IF(G742&lt;'Hours Calculation'!$D$7,1,0)</f>
        <v>1</v>
      </c>
      <c r="G742" s="3">
        <f>G740+7</f>
        <v>38752</v>
      </c>
    </row>
    <row r="743" spans="1:7" x14ac:dyDescent="0.2">
      <c r="A743">
        <f t="shared" si="34"/>
        <v>0</v>
      </c>
      <c r="B743">
        <f>IF(G743='Hours Calculation'!$D$7,1,0)</f>
        <v>0</v>
      </c>
      <c r="C743">
        <f>IF(G743='Hours Calculation'!$D$6,1,0)</f>
        <v>0</v>
      </c>
      <c r="D743">
        <f t="shared" si="35"/>
        <v>0</v>
      </c>
      <c r="E743">
        <f>IF(G743&gt;'Hours Calculation'!$D$6,1,0)</f>
        <v>0</v>
      </c>
      <c r="F743">
        <f>IF(G743&lt;'Hours Calculation'!$D$7,1,0)</f>
        <v>1</v>
      </c>
      <c r="G743" s="3">
        <f>G742+1</f>
        <v>38753</v>
      </c>
    </row>
    <row r="744" spans="1:7" x14ac:dyDescent="0.2">
      <c r="A744">
        <f t="shared" si="34"/>
        <v>0</v>
      </c>
      <c r="B744">
        <f>IF(G744='Hours Calculation'!$D$7,1,0)</f>
        <v>0</v>
      </c>
      <c r="C744">
        <f>IF(G744='Hours Calculation'!$D$6,1,0)</f>
        <v>0</v>
      </c>
      <c r="D744">
        <f t="shared" si="35"/>
        <v>0</v>
      </c>
      <c r="E744">
        <f>IF(G744&gt;'Hours Calculation'!$D$6,1,0)</f>
        <v>0</v>
      </c>
      <c r="F744">
        <f>IF(G744&lt;'Hours Calculation'!$D$7,1,0)</f>
        <v>1</v>
      </c>
      <c r="G744" s="3">
        <f>G742+7</f>
        <v>38759</v>
      </c>
    </row>
    <row r="745" spans="1:7" x14ac:dyDescent="0.2">
      <c r="A745">
        <f t="shared" si="34"/>
        <v>0</v>
      </c>
      <c r="B745">
        <f>IF(G745='Hours Calculation'!$D$7,1,0)</f>
        <v>0</v>
      </c>
      <c r="C745">
        <f>IF(G745='Hours Calculation'!$D$6,1,0)</f>
        <v>0</v>
      </c>
      <c r="D745">
        <f t="shared" si="35"/>
        <v>0</v>
      </c>
      <c r="E745">
        <f>IF(G745&gt;'Hours Calculation'!$D$6,1,0)</f>
        <v>0</v>
      </c>
      <c r="F745">
        <f>IF(G745&lt;'Hours Calculation'!$D$7,1,0)</f>
        <v>1</v>
      </c>
      <c r="G745" s="3">
        <f>G744+1</f>
        <v>38760</v>
      </c>
    </row>
    <row r="746" spans="1:7" x14ac:dyDescent="0.2">
      <c r="A746">
        <f t="shared" si="34"/>
        <v>0</v>
      </c>
      <c r="B746">
        <f>IF(G746='Hours Calculation'!$D$7,1,0)</f>
        <v>0</v>
      </c>
      <c r="C746">
        <f>IF(G746='Hours Calculation'!$D$6,1,0)</f>
        <v>0</v>
      </c>
      <c r="D746">
        <f t="shared" si="35"/>
        <v>0</v>
      </c>
      <c r="E746">
        <f>IF(G746&gt;'Hours Calculation'!$D$6,1,0)</f>
        <v>0</v>
      </c>
      <c r="F746">
        <f>IF(G746&lt;'Hours Calculation'!$D$7,1,0)</f>
        <v>1</v>
      </c>
      <c r="G746" s="3">
        <f>G744+7</f>
        <v>38766</v>
      </c>
    </row>
    <row r="747" spans="1:7" x14ac:dyDescent="0.2">
      <c r="A747">
        <f t="shared" si="34"/>
        <v>0</v>
      </c>
      <c r="B747">
        <f>IF(G747='Hours Calculation'!$D$7,1,0)</f>
        <v>0</v>
      </c>
      <c r="C747">
        <f>IF(G747='Hours Calculation'!$D$6,1,0)</f>
        <v>0</v>
      </c>
      <c r="D747">
        <f t="shared" si="35"/>
        <v>0</v>
      </c>
      <c r="E747">
        <f>IF(G747&gt;'Hours Calculation'!$D$6,1,0)</f>
        <v>0</v>
      </c>
      <c r="F747">
        <f>IF(G747&lt;'Hours Calculation'!$D$7,1,0)</f>
        <v>1</v>
      </c>
      <c r="G747" s="3">
        <f>G746+1</f>
        <v>38767</v>
      </c>
    </row>
    <row r="748" spans="1:7" x14ac:dyDescent="0.2">
      <c r="A748">
        <f t="shared" si="34"/>
        <v>0</v>
      </c>
      <c r="B748">
        <f>IF(G748='Hours Calculation'!$D$7,1,0)</f>
        <v>0</v>
      </c>
      <c r="C748">
        <f>IF(G748='Hours Calculation'!$D$6,1,0)</f>
        <v>0</v>
      </c>
      <c r="D748">
        <f t="shared" si="35"/>
        <v>0</v>
      </c>
      <c r="E748">
        <f>IF(G748&gt;'Hours Calculation'!$D$6,1,0)</f>
        <v>0</v>
      </c>
      <c r="F748">
        <f>IF(G748&lt;'Hours Calculation'!$D$7,1,0)</f>
        <v>1</v>
      </c>
      <c r="G748" s="3">
        <f>G746+7</f>
        <v>38773</v>
      </c>
    </row>
    <row r="749" spans="1:7" x14ac:dyDescent="0.2">
      <c r="A749">
        <f t="shared" si="34"/>
        <v>0</v>
      </c>
      <c r="B749">
        <f>IF(G749='Hours Calculation'!$D$7,1,0)</f>
        <v>0</v>
      </c>
      <c r="C749">
        <f>IF(G749='Hours Calculation'!$D$6,1,0)</f>
        <v>0</v>
      </c>
      <c r="D749">
        <f t="shared" si="35"/>
        <v>0</v>
      </c>
      <c r="E749">
        <f>IF(G749&gt;'Hours Calculation'!$D$6,1,0)</f>
        <v>0</v>
      </c>
      <c r="F749">
        <f>IF(G749&lt;'Hours Calculation'!$D$7,1,0)</f>
        <v>1</v>
      </c>
      <c r="G749" s="3">
        <f>G748+1</f>
        <v>38774</v>
      </c>
    </row>
    <row r="750" spans="1:7" x14ac:dyDescent="0.2">
      <c r="A750">
        <f t="shared" si="34"/>
        <v>0</v>
      </c>
      <c r="B750">
        <f>IF(G750='Hours Calculation'!$D$7,1,0)</f>
        <v>0</v>
      </c>
      <c r="C750">
        <f>IF(G750='Hours Calculation'!$D$6,1,0)</f>
        <v>0</v>
      </c>
      <c r="D750">
        <f t="shared" si="35"/>
        <v>0</v>
      </c>
      <c r="E750">
        <f>IF(G750&gt;'Hours Calculation'!$D$6,1,0)</f>
        <v>0</v>
      </c>
      <c r="F750">
        <f>IF(G750&lt;'Hours Calculation'!$D$7,1,0)</f>
        <v>1</v>
      </c>
      <c r="G750" s="3">
        <f>G748+7</f>
        <v>38780</v>
      </c>
    </row>
    <row r="751" spans="1:7" x14ac:dyDescent="0.2">
      <c r="A751">
        <f t="shared" si="34"/>
        <v>0</v>
      </c>
      <c r="B751">
        <f>IF(G751='Hours Calculation'!$D$7,1,0)</f>
        <v>0</v>
      </c>
      <c r="C751">
        <f>IF(G751='Hours Calculation'!$D$6,1,0)</f>
        <v>0</v>
      </c>
      <c r="D751">
        <f t="shared" si="35"/>
        <v>0</v>
      </c>
      <c r="E751">
        <f>IF(G751&gt;'Hours Calculation'!$D$6,1,0)</f>
        <v>0</v>
      </c>
      <c r="F751">
        <f>IF(G751&lt;'Hours Calculation'!$D$7,1,0)</f>
        <v>1</v>
      </c>
      <c r="G751" s="3">
        <f>G750+1</f>
        <v>38781</v>
      </c>
    </row>
    <row r="752" spans="1:7" x14ac:dyDescent="0.2">
      <c r="A752">
        <f t="shared" si="34"/>
        <v>0</v>
      </c>
      <c r="B752">
        <f>IF(G752='Hours Calculation'!$D$7,1,0)</f>
        <v>0</v>
      </c>
      <c r="C752">
        <f>IF(G752='Hours Calculation'!$D$6,1,0)</f>
        <v>0</v>
      </c>
      <c r="D752">
        <f t="shared" si="35"/>
        <v>0</v>
      </c>
      <c r="E752">
        <f>IF(G752&gt;'Hours Calculation'!$D$6,1,0)</f>
        <v>0</v>
      </c>
      <c r="F752">
        <f>IF(G752&lt;'Hours Calculation'!$D$7,1,0)</f>
        <v>1</v>
      </c>
      <c r="G752" s="3">
        <f>G750+7</f>
        <v>38787</v>
      </c>
    </row>
    <row r="753" spans="1:7" x14ac:dyDescent="0.2">
      <c r="A753">
        <f t="shared" si="34"/>
        <v>0</v>
      </c>
      <c r="B753">
        <f>IF(G753='Hours Calculation'!$D$7,1,0)</f>
        <v>0</v>
      </c>
      <c r="C753">
        <f>IF(G753='Hours Calculation'!$D$6,1,0)</f>
        <v>0</v>
      </c>
      <c r="D753">
        <f t="shared" si="35"/>
        <v>0</v>
      </c>
      <c r="E753">
        <f>IF(G753&gt;'Hours Calculation'!$D$6,1,0)</f>
        <v>0</v>
      </c>
      <c r="F753">
        <f>IF(G753&lt;'Hours Calculation'!$D$7,1,0)</f>
        <v>1</v>
      </c>
      <c r="G753" s="3">
        <f>G752+1</f>
        <v>38788</v>
      </c>
    </row>
    <row r="754" spans="1:7" x14ac:dyDescent="0.2">
      <c r="A754">
        <f t="shared" si="34"/>
        <v>0</v>
      </c>
      <c r="B754">
        <f>IF(G754='Hours Calculation'!$D$7,1,0)</f>
        <v>0</v>
      </c>
      <c r="C754">
        <f>IF(G754='Hours Calculation'!$D$6,1,0)</f>
        <v>0</v>
      </c>
      <c r="D754">
        <f t="shared" si="35"/>
        <v>0</v>
      </c>
      <c r="E754">
        <f>IF(G754&gt;'Hours Calculation'!$D$6,1,0)</f>
        <v>0</v>
      </c>
      <c r="F754">
        <f>IF(G754&lt;'Hours Calculation'!$D$7,1,0)</f>
        <v>1</v>
      </c>
      <c r="G754" s="3">
        <f>G752+7</f>
        <v>38794</v>
      </c>
    </row>
    <row r="755" spans="1:7" x14ac:dyDescent="0.2">
      <c r="A755">
        <f t="shared" si="34"/>
        <v>0</v>
      </c>
      <c r="B755">
        <f>IF(G755='Hours Calculation'!$D$7,1,0)</f>
        <v>0</v>
      </c>
      <c r="C755">
        <f>IF(G755='Hours Calculation'!$D$6,1,0)</f>
        <v>0</v>
      </c>
      <c r="D755">
        <f t="shared" si="35"/>
        <v>0</v>
      </c>
      <c r="E755">
        <f>IF(G755&gt;'Hours Calculation'!$D$6,1,0)</f>
        <v>0</v>
      </c>
      <c r="F755">
        <f>IF(G755&lt;'Hours Calculation'!$D$7,1,0)</f>
        <v>1</v>
      </c>
      <c r="G755" s="3">
        <f>G754+1</f>
        <v>38795</v>
      </c>
    </row>
    <row r="756" spans="1:7" x14ac:dyDescent="0.2">
      <c r="A756">
        <f t="shared" si="34"/>
        <v>0</v>
      </c>
      <c r="B756">
        <f>IF(G756='Hours Calculation'!$D$7,1,0)</f>
        <v>0</v>
      </c>
      <c r="C756">
        <f>IF(G756='Hours Calculation'!$D$6,1,0)</f>
        <v>0</v>
      </c>
      <c r="D756">
        <f t="shared" si="35"/>
        <v>0</v>
      </c>
      <c r="E756">
        <f>IF(G756&gt;'Hours Calculation'!$D$6,1,0)</f>
        <v>0</v>
      </c>
      <c r="F756">
        <f>IF(G756&lt;'Hours Calculation'!$D$7,1,0)</f>
        <v>1</v>
      </c>
      <c r="G756" s="3">
        <f>G754+7</f>
        <v>38801</v>
      </c>
    </row>
    <row r="757" spans="1:7" x14ac:dyDescent="0.2">
      <c r="A757">
        <f t="shared" si="34"/>
        <v>0</v>
      </c>
      <c r="B757">
        <f>IF(G757='Hours Calculation'!$D$7,1,0)</f>
        <v>0</v>
      </c>
      <c r="C757">
        <f>IF(G757='Hours Calculation'!$D$6,1,0)</f>
        <v>0</v>
      </c>
      <c r="D757">
        <f t="shared" si="35"/>
        <v>0</v>
      </c>
      <c r="E757">
        <f>IF(G757&gt;'Hours Calculation'!$D$6,1,0)</f>
        <v>0</v>
      </c>
      <c r="F757">
        <f>IF(G757&lt;'Hours Calculation'!$D$7,1,0)</f>
        <v>1</v>
      </c>
      <c r="G757" s="3">
        <f>G756+1</f>
        <v>38802</v>
      </c>
    </row>
    <row r="758" spans="1:7" x14ac:dyDescent="0.2">
      <c r="A758">
        <f t="shared" si="34"/>
        <v>0</v>
      </c>
      <c r="B758">
        <f>IF(G758='Hours Calculation'!$D$7,1,0)</f>
        <v>0</v>
      </c>
      <c r="C758">
        <f>IF(G758='Hours Calculation'!$D$6,1,0)</f>
        <v>0</v>
      </c>
      <c r="D758">
        <f t="shared" si="35"/>
        <v>0</v>
      </c>
      <c r="E758">
        <f>IF(G758&gt;'Hours Calculation'!$D$6,1,0)</f>
        <v>0</v>
      </c>
      <c r="F758">
        <f>IF(G758&lt;'Hours Calculation'!$D$7,1,0)</f>
        <v>1</v>
      </c>
      <c r="G758" s="3">
        <f>G756+7</f>
        <v>38808</v>
      </c>
    </row>
    <row r="759" spans="1:7" x14ac:dyDescent="0.2">
      <c r="A759">
        <f t="shared" si="34"/>
        <v>0</v>
      </c>
      <c r="B759">
        <f>IF(G759='Hours Calculation'!$D$7,1,0)</f>
        <v>0</v>
      </c>
      <c r="C759">
        <f>IF(G759='Hours Calculation'!$D$6,1,0)</f>
        <v>0</v>
      </c>
      <c r="D759">
        <f t="shared" si="35"/>
        <v>0</v>
      </c>
      <c r="E759">
        <f>IF(G759&gt;'Hours Calculation'!$D$6,1,0)</f>
        <v>0</v>
      </c>
      <c r="F759">
        <f>IF(G759&lt;'Hours Calculation'!$D$7,1,0)</f>
        <v>1</v>
      </c>
      <c r="G759" s="3">
        <f>G758+1</f>
        <v>38809</v>
      </c>
    </row>
    <row r="760" spans="1:7" x14ac:dyDescent="0.2">
      <c r="A760">
        <f t="shared" si="34"/>
        <v>0</v>
      </c>
      <c r="B760">
        <f>IF(G760='Hours Calculation'!$D$7,1,0)</f>
        <v>0</v>
      </c>
      <c r="C760">
        <f>IF(G760='Hours Calculation'!$D$6,1,0)</f>
        <v>0</v>
      </c>
      <c r="D760">
        <f t="shared" si="35"/>
        <v>0</v>
      </c>
      <c r="E760">
        <f>IF(G760&gt;'Hours Calculation'!$D$6,1,0)</f>
        <v>0</v>
      </c>
      <c r="F760">
        <f>IF(G760&lt;'Hours Calculation'!$D$7,1,0)</f>
        <v>1</v>
      </c>
      <c r="G760" s="3">
        <f>G758+7</f>
        <v>38815</v>
      </c>
    </row>
    <row r="761" spans="1:7" x14ac:dyDescent="0.2">
      <c r="A761">
        <f t="shared" si="34"/>
        <v>0</v>
      </c>
      <c r="B761">
        <f>IF(G761='Hours Calculation'!$D$7,1,0)</f>
        <v>0</v>
      </c>
      <c r="C761">
        <f>IF(G761='Hours Calculation'!$D$6,1,0)</f>
        <v>0</v>
      </c>
      <c r="D761">
        <f t="shared" si="35"/>
        <v>0</v>
      </c>
      <c r="E761">
        <f>IF(G761&gt;'Hours Calculation'!$D$6,1,0)</f>
        <v>0</v>
      </c>
      <c r="F761">
        <f>IF(G761&lt;'Hours Calculation'!$D$7,1,0)</f>
        <v>1</v>
      </c>
      <c r="G761" s="3">
        <f>G760+1</f>
        <v>38816</v>
      </c>
    </row>
    <row r="762" spans="1:7" x14ac:dyDescent="0.2">
      <c r="A762">
        <f t="shared" si="34"/>
        <v>0</v>
      </c>
      <c r="B762">
        <f>IF(G762='Hours Calculation'!$D$7,1,0)</f>
        <v>0</v>
      </c>
      <c r="C762">
        <f>IF(G762='Hours Calculation'!$D$6,1,0)</f>
        <v>0</v>
      </c>
      <c r="D762">
        <f t="shared" si="35"/>
        <v>0</v>
      </c>
      <c r="E762">
        <f>IF(G762&gt;'Hours Calculation'!$D$6,1,0)</f>
        <v>0</v>
      </c>
      <c r="F762">
        <f>IF(G762&lt;'Hours Calculation'!$D$7,1,0)</f>
        <v>1</v>
      </c>
      <c r="G762" s="3">
        <f>G760+7</f>
        <v>38822</v>
      </c>
    </row>
    <row r="763" spans="1:7" x14ac:dyDescent="0.2">
      <c r="A763">
        <f t="shared" ref="A763:A826" si="36">SUM(B763:D763)</f>
        <v>0</v>
      </c>
      <c r="B763">
        <f>IF(G763='Hours Calculation'!$D$7,1,0)</f>
        <v>0</v>
      </c>
      <c r="C763">
        <f>IF(G763='Hours Calculation'!$D$6,1,0)</f>
        <v>0</v>
      </c>
      <c r="D763">
        <f t="shared" ref="D763:D826" si="37">IF(E763=F763,1,0)</f>
        <v>0</v>
      </c>
      <c r="E763">
        <f>IF(G763&gt;'Hours Calculation'!$D$6,1,0)</f>
        <v>0</v>
      </c>
      <c r="F763">
        <f>IF(G763&lt;'Hours Calculation'!$D$7,1,0)</f>
        <v>1</v>
      </c>
      <c r="G763" s="3">
        <f>G762+1</f>
        <v>38823</v>
      </c>
    </row>
    <row r="764" spans="1:7" x14ac:dyDescent="0.2">
      <c r="A764">
        <f t="shared" si="36"/>
        <v>0</v>
      </c>
      <c r="B764">
        <f>IF(G764='Hours Calculation'!$D$7,1,0)</f>
        <v>0</v>
      </c>
      <c r="C764">
        <f>IF(G764='Hours Calculation'!$D$6,1,0)</f>
        <v>0</v>
      </c>
      <c r="D764">
        <f t="shared" si="37"/>
        <v>0</v>
      </c>
      <c r="E764">
        <f>IF(G764&gt;'Hours Calculation'!$D$6,1,0)</f>
        <v>0</v>
      </c>
      <c r="F764">
        <f>IF(G764&lt;'Hours Calculation'!$D$7,1,0)</f>
        <v>1</v>
      </c>
      <c r="G764" s="3">
        <f>G762+7</f>
        <v>38829</v>
      </c>
    </row>
    <row r="765" spans="1:7" x14ac:dyDescent="0.2">
      <c r="A765">
        <f t="shared" si="36"/>
        <v>0</v>
      </c>
      <c r="B765">
        <f>IF(G765='Hours Calculation'!$D$7,1,0)</f>
        <v>0</v>
      </c>
      <c r="C765">
        <f>IF(G765='Hours Calculation'!$D$6,1,0)</f>
        <v>0</v>
      </c>
      <c r="D765">
        <f t="shared" si="37"/>
        <v>0</v>
      </c>
      <c r="E765">
        <f>IF(G765&gt;'Hours Calculation'!$D$6,1,0)</f>
        <v>0</v>
      </c>
      <c r="F765">
        <f>IF(G765&lt;'Hours Calculation'!$D$7,1,0)</f>
        <v>1</v>
      </c>
      <c r="G765" s="3">
        <f>G764+1</f>
        <v>38830</v>
      </c>
    </row>
    <row r="766" spans="1:7" x14ac:dyDescent="0.2">
      <c r="A766">
        <f t="shared" si="36"/>
        <v>0</v>
      </c>
      <c r="B766">
        <f>IF(G766='Hours Calculation'!$D$7,1,0)</f>
        <v>0</v>
      </c>
      <c r="C766">
        <f>IF(G766='Hours Calculation'!$D$6,1,0)</f>
        <v>0</v>
      </c>
      <c r="D766">
        <f t="shared" si="37"/>
        <v>0</v>
      </c>
      <c r="E766">
        <f>IF(G766&gt;'Hours Calculation'!$D$6,1,0)</f>
        <v>0</v>
      </c>
      <c r="F766">
        <f>IF(G766&lt;'Hours Calculation'!$D$7,1,0)</f>
        <v>1</v>
      </c>
      <c r="G766" s="3">
        <f>G764+7</f>
        <v>38836</v>
      </c>
    </row>
    <row r="767" spans="1:7" x14ac:dyDescent="0.2">
      <c r="A767">
        <f t="shared" si="36"/>
        <v>0</v>
      </c>
      <c r="B767">
        <f>IF(G767='Hours Calculation'!$D$7,1,0)</f>
        <v>0</v>
      </c>
      <c r="C767">
        <f>IF(G767='Hours Calculation'!$D$6,1,0)</f>
        <v>0</v>
      </c>
      <c r="D767">
        <f t="shared" si="37"/>
        <v>0</v>
      </c>
      <c r="E767">
        <f>IF(G767&gt;'Hours Calculation'!$D$6,1,0)</f>
        <v>0</v>
      </c>
      <c r="F767">
        <f>IF(G767&lt;'Hours Calculation'!$D$7,1,0)</f>
        <v>1</v>
      </c>
      <c r="G767" s="3">
        <f>G766+1</f>
        <v>38837</v>
      </c>
    </row>
    <row r="768" spans="1:7" x14ac:dyDescent="0.2">
      <c r="A768">
        <f t="shared" si="36"/>
        <v>0</v>
      </c>
      <c r="B768">
        <f>IF(G768='Hours Calculation'!$D$7,1,0)</f>
        <v>0</v>
      </c>
      <c r="C768">
        <f>IF(G768='Hours Calculation'!$D$6,1,0)</f>
        <v>0</v>
      </c>
      <c r="D768">
        <f t="shared" si="37"/>
        <v>0</v>
      </c>
      <c r="E768">
        <f>IF(G768&gt;'Hours Calculation'!$D$6,1,0)</f>
        <v>0</v>
      </c>
      <c r="F768">
        <f>IF(G768&lt;'Hours Calculation'!$D$7,1,0)</f>
        <v>1</v>
      </c>
      <c r="G768" s="3">
        <f>G766+7</f>
        <v>38843</v>
      </c>
    </row>
    <row r="769" spans="1:7" x14ac:dyDescent="0.2">
      <c r="A769">
        <f t="shared" si="36"/>
        <v>0</v>
      </c>
      <c r="B769">
        <f>IF(G769='Hours Calculation'!$D$7,1,0)</f>
        <v>0</v>
      </c>
      <c r="C769">
        <f>IF(G769='Hours Calculation'!$D$6,1,0)</f>
        <v>0</v>
      </c>
      <c r="D769">
        <f t="shared" si="37"/>
        <v>0</v>
      </c>
      <c r="E769">
        <f>IF(G769&gt;'Hours Calculation'!$D$6,1,0)</f>
        <v>0</v>
      </c>
      <c r="F769">
        <f>IF(G769&lt;'Hours Calculation'!$D$7,1,0)</f>
        <v>1</v>
      </c>
      <c r="G769" s="3">
        <f>G768+1</f>
        <v>38844</v>
      </c>
    </row>
    <row r="770" spans="1:7" x14ac:dyDescent="0.2">
      <c r="A770">
        <f t="shared" si="36"/>
        <v>0</v>
      </c>
      <c r="B770">
        <f>IF(G770='Hours Calculation'!$D$7,1,0)</f>
        <v>0</v>
      </c>
      <c r="C770">
        <f>IF(G770='Hours Calculation'!$D$6,1,0)</f>
        <v>0</v>
      </c>
      <c r="D770">
        <f t="shared" si="37"/>
        <v>0</v>
      </c>
      <c r="E770">
        <f>IF(G770&gt;'Hours Calculation'!$D$6,1,0)</f>
        <v>0</v>
      </c>
      <c r="F770">
        <f>IF(G770&lt;'Hours Calculation'!$D$7,1,0)</f>
        <v>1</v>
      </c>
      <c r="G770" s="3">
        <f>G768+7</f>
        <v>38850</v>
      </c>
    </row>
    <row r="771" spans="1:7" x14ac:dyDescent="0.2">
      <c r="A771">
        <f t="shared" si="36"/>
        <v>0</v>
      </c>
      <c r="B771">
        <f>IF(G771='Hours Calculation'!$D$7,1,0)</f>
        <v>0</v>
      </c>
      <c r="C771">
        <f>IF(G771='Hours Calculation'!$D$6,1,0)</f>
        <v>0</v>
      </c>
      <c r="D771">
        <f t="shared" si="37"/>
        <v>0</v>
      </c>
      <c r="E771">
        <f>IF(G771&gt;'Hours Calculation'!$D$6,1,0)</f>
        <v>0</v>
      </c>
      <c r="F771">
        <f>IF(G771&lt;'Hours Calculation'!$D$7,1,0)</f>
        <v>1</v>
      </c>
      <c r="G771" s="3">
        <f>G770+1</f>
        <v>38851</v>
      </c>
    </row>
    <row r="772" spans="1:7" x14ac:dyDescent="0.2">
      <c r="A772">
        <f t="shared" si="36"/>
        <v>0</v>
      </c>
      <c r="B772">
        <f>IF(G772='Hours Calculation'!$D$7,1,0)</f>
        <v>0</v>
      </c>
      <c r="C772">
        <f>IF(G772='Hours Calculation'!$D$6,1,0)</f>
        <v>0</v>
      </c>
      <c r="D772">
        <f t="shared" si="37"/>
        <v>0</v>
      </c>
      <c r="E772">
        <f>IF(G772&gt;'Hours Calculation'!$D$6,1,0)</f>
        <v>0</v>
      </c>
      <c r="F772">
        <f>IF(G772&lt;'Hours Calculation'!$D$7,1,0)</f>
        <v>1</v>
      </c>
      <c r="G772" s="3">
        <f>G770+7</f>
        <v>38857</v>
      </c>
    </row>
    <row r="773" spans="1:7" x14ac:dyDescent="0.2">
      <c r="A773">
        <f t="shared" si="36"/>
        <v>0</v>
      </c>
      <c r="B773">
        <f>IF(G773='Hours Calculation'!$D$7,1,0)</f>
        <v>0</v>
      </c>
      <c r="C773">
        <f>IF(G773='Hours Calculation'!$D$6,1,0)</f>
        <v>0</v>
      </c>
      <c r="D773">
        <f t="shared" si="37"/>
        <v>0</v>
      </c>
      <c r="E773">
        <f>IF(G773&gt;'Hours Calculation'!$D$6,1,0)</f>
        <v>0</v>
      </c>
      <c r="F773">
        <f>IF(G773&lt;'Hours Calculation'!$D$7,1,0)</f>
        <v>1</v>
      </c>
      <c r="G773" s="3">
        <f>G772+1</f>
        <v>38858</v>
      </c>
    </row>
    <row r="774" spans="1:7" x14ac:dyDescent="0.2">
      <c r="A774">
        <f t="shared" si="36"/>
        <v>0</v>
      </c>
      <c r="B774">
        <f>IF(G774='Hours Calculation'!$D$7,1,0)</f>
        <v>0</v>
      </c>
      <c r="C774">
        <f>IF(G774='Hours Calculation'!$D$6,1,0)</f>
        <v>0</v>
      </c>
      <c r="D774">
        <f t="shared" si="37"/>
        <v>0</v>
      </c>
      <c r="E774">
        <f>IF(G774&gt;'Hours Calculation'!$D$6,1,0)</f>
        <v>0</v>
      </c>
      <c r="F774">
        <f>IF(G774&lt;'Hours Calculation'!$D$7,1,0)</f>
        <v>1</v>
      </c>
      <c r="G774" s="3">
        <f>G772+7</f>
        <v>38864</v>
      </c>
    </row>
    <row r="775" spans="1:7" x14ac:dyDescent="0.2">
      <c r="A775">
        <f t="shared" si="36"/>
        <v>0</v>
      </c>
      <c r="B775">
        <f>IF(G775='Hours Calculation'!$D$7,1,0)</f>
        <v>0</v>
      </c>
      <c r="C775">
        <f>IF(G775='Hours Calculation'!$D$6,1,0)</f>
        <v>0</v>
      </c>
      <c r="D775">
        <f t="shared" si="37"/>
        <v>0</v>
      </c>
      <c r="E775">
        <f>IF(G775&gt;'Hours Calculation'!$D$6,1,0)</f>
        <v>0</v>
      </c>
      <c r="F775">
        <f>IF(G775&lt;'Hours Calculation'!$D$7,1,0)</f>
        <v>1</v>
      </c>
      <c r="G775" s="3">
        <f>G774+1</f>
        <v>38865</v>
      </c>
    </row>
    <row r="776" spans="1:7" x14ac:dyDescent="0.2">
      <c r="A776">
        <f t="shared" si="36"/>
        <v>0</v>
      </c>
      <c r="B776">
        <f>IF(G776='Hours Calculation'!$D$7,1,0)</f>
        <v>0</v>
      </c>
      <c r="C776">
        <f>IF(G776='Hours Calculation'!$D$6,1,0)</f>
        <v>0</v>
      </c>
      <c r="D776">
        <f t="shared" si="37"/>
        <v>0</v>
      </c>
      <c r="E776">
        <f>IF(G776&gt;'Hours Calculation'!$D$6,1,0)</f>
        <v>0</v>
      </c>
      <c r="F776">
        <f>IF(G776&lt;'Hours Calculation'!$D$7,1,0)</f>
        <v>1</v>
      </c>
      <c r="G776" s="3">
        <f>G774+7</f>
        <v>38871</v>
      </c>
    </row>
    <row r="777" spans="1:7" x14ac:dyDescent="0.2">
      <c r="A777">
        <f t="shared" si="36"/>
        <v>0</v>
      </c>
      <c r="B777">
        <f>IF(G777='Hours Calculation'!$D$7,1,0)</f>
        <v>0</v>
      </c>
      <c r="C777">
        <f>IF(G777='Hours Calculation'!$D$6,1,0)</f>
        <v>0</v>
      </c>
      <c r="D777">
        <f t="shared" si="37"/>
        <v>0</v>
      </c>
      <c r="E777">
        <f>IF(G777&gt;'Hours Calculation'!$D$6,1,0)</f>
        <v>0</v>
      </c>
      <c r="F777">
        <f>IF(G777&lt;'Hours Calculation'!$D$7,1,0)</f>
        <v>1</v>
      </c>
      <c r="G777" s="3">
        <f>G776+1</f>
        <v>38872</v>
      </c>
    </row>
    <row r="778" spans="1:7" x14ac:dyDescent="0.2">
      <c r="A778">
        <f t="shared" si="36"/>
        <v>0</v>
      </c>
      <c r="B778">
        <f>IF(G778='Hours Calculation'!$D$7,1,0)</f>
        <v>0</v>
      </c>
      <c r="C778">
        <f>IF(G778='Hours Calculation'!$D$6,1,0)</f>
        <v>0</v>
      </c>
      <c r="D778">
        <f t="shared" si="37"/>
        <v>0</v>
      </c>
      <c r="E778">
        <f>IF(G778&gt;'Hours Calculation'!$D$6,1,0)</f>
        <v>0</v>
      </c>
      <c r="F778">
        <f>IF(G778&lt;'Hours Calculation'!$D$7,1,0)</f>
        <v>1</v>
      </c>
      <c r="G778" s="3">
        <f>G776+7</f>
        <v>38878</v>
      </c>
    </row>
    <row r="779" spans="1:7" x14ac:dyDescent="0.2">
      <c r="A779">
        <f t="shared" si="36"/>
        <v>0</v>
      </c>
      <c r="B779">
        <f>IF(G779='Hours Calculation'!$D$7,1,0)</f>
        <v>0</v>
      </c>
      <c r="C779">
        <f>IF(G779='Hours Calculation'!$D$6,1,0)</f>
        <v>0</v>
      </c>
      <c r="D779">
        <f t="shared" si="37"/>
        <v>0</v>
      </c>
      <c r="E779">
        <f>IF(G779&gt;'Hours Calculation'!$D$6,1,0)</f>
        <v>0</v>
      </c>
      <c r="F779">
        <f>IF(G779&lt;'Hours Calculation'!$D$7,1,0)</f>
        <v>1</v>
      </c>
      <c r="G779" s="3">
        <f>G778+1</f>
        <v>38879</v>
      </c>
    </row>
    <row r="780" spans="1:7" x14ac:dyDescent="0.2">
      <c r="A780">
        <f t="shared" si="36"/>
        <v>0</v>
      </c>
      <c r="B780">
        <f>IF(G780='Hours Calculation'!$D$7,1,0)</f>
        <v>0</v>
      </c>
      <c r="C780">
        <f>IF(G780='Hours Calculation'!$D$6,1,0)</f>
        <v>0</v>
      </c>
      <c r="D780">
        <f t="shared" si="37"/>
        <v>0</v>
      </c>
      <c r="E780">
        <f>IF(G780&gt;'Hours Calculation'!$D$6,1,0)</f>
        <v>0</v>
      </c>
      <c r="F780">
        <f>IF(G780&lt;'Hours Calculation'!$D$7,1,0)</f>
        <v>1</v>
      </c>
      <c r="G780" s="3">
        <f>G778+7</f>
        <v>38885</v>
      </c>
    </row>
    <row r="781" spans="1:7" x14ac:dyDescent="0.2">
      <c r="A781">
        <f t="shared" si="36"/>
        <v>0</v>
      </c>
      <c r="B781">
        <f>IF(G781='Hours Calculation'!$D$7,1,0)</f>
        <v>0</v>
      </c>
      <c r="C781">
        <f>IF(G781='Hours Calculation'!$D$6,1,0)</f>
        <v>0</v>
      </c>
      <c r="D781">
        <f t="shared" si="37"/>
        <v>0</v>
      </c>
      <c r="E781">
        <f>IF(G781&gt;'Hours Calculation'!$D$6,1,0)</f>
        <v>0</v>
      </c>
      <c r="F781">
        <f>IF(G781&lt;'Hours Calculation'!$D$7,1,0)</f>
        <v>1</v>
      </c>
      <c r="G781" s="3">
        <f>G780+1</f>
        <v>38886</v>
      </c>
    </row>
    <row r="782" spans="1:7" x14ac:dyDescent="0.2">
      <c r="A782">
        <f t="shared" si="36"/>
        <v>0</v>
      </c>
      <c r="B782">
        <f>IF(G782='Hours Calculation'!$D$7,1,0)</f>
        <v>0</v>
      </c>
      <c r="C782">
        <f>IF(G782='Hours Calculation'!$D$6,1,0)</f>
        <v>0</v>
      </c>
      <c r="D782">
        <f t="shared" si="37"/>
        <v>0</v>
      </c>
      <c r="E782">
        <f>IF(G782&gt;'Hours Calculation'!$D$6,1,0)</f>
        <v>0</v>
      </c>
      <c r="F782">
        <f>IF(G782&lt;'Hours Calculation'!$D$7,1,0)</f>
        <v>1</v>
      </c>
      <c r="G782" s="3">
        <f>G780+7</f>
        <v>38892</v>
      </c>
    </row>
    <row r="783" spans="1:7" x14ac:dyDescent="0.2">
      <c r="A783">
        <f t="shared" si="36"/>
        <v>0</v>
      </c>
      <c r="B783">
        <f>IF(G783='Hours Calculation'!$D$7,1,0)</f>
        <v>0</v>
      </c>
      <c r="C783">
        <f>IF(G783='Hours Calculation'!$D$6,1,0)</f>
        <v>0</v>
      </c>
      <c r="D783">
        <f t="shared" si="37"/>
        <v>0</v>
      </c>
      <c r="E783">
        <f>IF(G783&gt;'Hours Calculation'!$D$6,1,0)</f>
        <v>0</v>
      </c>
      <c r="F783">
        <f>IF(G783&lt;'Hours Calculation'!$D$7,1,0)</f>
        <v>1</v>
      </c>
      <c r="G783" s="3">
        <f>G782+1</f>
        <v>38893</v>
      </c>
    </row>
    <row r="784" spans="1:7" x14ac:dyDescent="0.2">
      <c r="A784">
        <f t="shared" si="36"/>
        <v>0</v>
      </c>
      <c r="B784">
        <f>IF(G784='Hours Calculation'!$D$7,1,0)</f>
        <v>0</v>
      </c>
      <c r="C784">
        <f>IF(G784='Hours Calculation'!$D$6,1,0)</f>
        <v>0</v>
      </c>
      <c r="D784">
        <f t="shared" si="37"/>
        <v>0</v>
      </c>
      <c r="E784">
        <f>IF(G784&gt;'Hours Calculation'!$D$6,1,0)</f>
        <v>0</v>
      </c>
      <c r="F784">
        <f>IF(G784&lt;'Hours Calculation'!$D$7,1,0)</f>
        <v>1</v>
      </c>
      <c r="G784" s="3">
        <f>G782+7</f>
        <v>38899</v>
      </c>
    </row>
    <row r="785" spans="1:7" x14ac:dyDescent="0.2">
      <c r="A785">
        <f t="shared" si="36"/>
        <v>0</v>
      </c>
      <c r="B785">
        <f>IF(G785='Hours Calculation'!$D$7,1,0)</f>
        <v>0</v>
      </c>
      <c r="C785">
        <f>IF(G785='Hours Calculation'!$D$6,1,0)</f>
        <v>0</v>
      </c>
      <c r="D785">
        <f t="shared" si="37"/>
        <v>0</v>
      </c>
      <c r="E785">
        <f>IF(G785&gt;'Hours Calculation'!$D$6,1,0)</f>
        <v>0</v>
      </c>
      <c r="F785">
        <f>IF(G785&lt;'Hours Calculation'!$D$7,1,0)</f>
        <v>1</v>
      </c>
      <c r="G785" s="3">
        <f>G784+1</f>
        <v>38900</v>
      </c>
    </row>
    <row r="786" spans="1:7" x14ac:dyDescent="0.2">
      <c r="A786">
        <f t="shared" si="36"/>
        <v>0</v>
      </c>
      <c r="B786">
        <f>IF(G786='Hours Calculation'!$D$7,1,0)</f>
        <v>0</v>
      </c>
      <c r="C786">
        <f>IF(G786='Hours Calculation'!$D$6,1,0)</f>
        <v>0</v>
      </c>
      <c r="D786">
        <f t="shared" si="37"/>
        <v>0</v>
      </c>
      <c r="E786">
        <f>IF(G786&gt;'Hours Calculation'!$D$6,1,0)</f>
        <v>0</v>
      </c>
      <c r="F786">
        <f>IF(G786&lt;'Hours Calculation'!$D$7,1,0)</f>
        <v>1</v>
      </c>
      <c r="G786" s="3">
        <f>G784+7</f>
        <v>38906</v>
      </c>
    </row>
    <row r="787" spans="1:7" x14ac:dyDescent="0.2">
      <c r="A787">
        <f t="shared" si="36"/>
        <v>0</v>
      </c>
      <c r="B787">
        <f>IF(G787='Hours Calculation'!$D$7,1,0)</f>
        <v>0</v>
      </c>
      <c r="C787">
        <f>IF(G787='Hours Calculation'!$D$6,1,0)</f>
        <v>0</v>
      </c>
      <c r="D787">
        <f t="shared" si="37"/>
        <v>0</v>
      </c>
      <c r="E787">
        <f>IF(G787&gt;'Hours Calculation'!$D$6,1,0)</f>
        <v>0</v>
      </c>
      <c r="F787">
        <f>IF(G787&lt;'Hours Calculation'!$D$7,1,0)</f>
        <v>1</v>
      </c>
      <c r="G787" s="3">
        <f>G786+1</f>
        <v>38907</v>
      </c>
    </row>
    <row r="788" spans="1:7" x14ac:dyDescent="0.2">
      <c r="A788">
        <f t="shared" si="36"/>
        <v>0</v>
      </c>
      <c r="B788">
        <f>IF(G788='Hours Calculation'!$D$7,1,0)</f>
        <v>0</v>
      </c>
      <c r="C788">
        <f>IF(G788='Hours Calculation'!$D$6,1,0)</f>
        <v>0</v>
      </c>
      <c r="D788">
        <f t="shared" si="37"/>
        <v>0</v>
      </c>
      <c r="E788">
        <f>IF(G788&gt;'Hours Calculation'!$D$6,1,0)</f>
        <v>0</v>
      </c>
      <c r="F788">
        <f>IF(G788&lt;'Hours Calculation'!$D$7,1,0)</f>
        <v>1</v>
      </c>
      <c r="G788" s="3">
        <f>G786+7</f>
        <v>38913</v>
      </c>
    </row>
    <row r="789" spans="1:7" x14ac:dyDescent="0.2">
      <c r="A789">
        <f t="shared" si="36"/>
        <v>0</v>
      </c>
      <c r="B789">
        <f>IF(G789='Hours Calculation'!$D$7,1,0)</f>
        <v>0</v>
      </c>
      <c r="C789">
        <f>IF(G789='Hours Calculation'!$D$6,1,0)</f>
        <v>0</v>
      </c>
      <c r="D789">
        <f t="shared" si="37"/>
        <v>0</v>
      </c>
      <c r="E789">
        <f>IF(G789&gt;'Hours Calculation'!$D$6,1,0)</f>
        <v>0</v>
      </c>
      <c r="F789">
        <f>IF(G789&lt;'Hours Calculation'!$D$7,1,0)</f>
        <v>1</v>
      </c>
      <c r="G789" s="3">
        <f>G788+1</f>
        <v>38914</v>
      </c>
    </row>
    <row r="790" spans="1:7" x14ac:dyDescent="0.2">
      <c r="A790">
        <f t="shared" si="36"/>
        <v>0</v>
      </c>
      <c r="B790">
        <f>IF(G790='Hours Calculation'!$D$7,1,0)</f>
        <v>0</v>
      </c>
      <c r="C790">
        <f>IF(G790='Hours Calculation'!$D$6,1,0)</f>
        <v>0</v>
      </c>
      <c r="D790">
        <f t="shared" si="37"/>
        <v>0</v>
      </c>
      <c r="E790">
        <f>IF(G790&gt;'Hours Calculation'!$D$6,1,0)</f>
        <v>0</v>
      </c>
      <c r="F790">
        <f>IF(G790&lt;'Hours Calculation'!$D$7,1,0)</f>
        <v>1</v>
      </c>
      <c r="G790" s="3">
        <f>G788+7</f>
        <v>38920</v>
      </c>
    </row>
    <row r="791" spans="1:7" x14ac:dyDescent="0.2">
      <c r="A791">
        <f t="shared" si="36"/>
        <v>0</v>
      </c>
      <c r="B791">
        <f>IF(G791='Hours Calculation'!$D$7,1,0)</f>
        <v>0</v>
      </c>
      <c r="C791">
        <f>IF(G791='Hours Calculation'!$D$6,1,0)</f>
        <v>0</v>
      </c>
      <c r="D791">
        <f t="shared" si="37"/>
        <v>0</v>
      </c>
      <c r="E791">
        <f>IF(G791&gt;'Hours Calculation'!$D$6,1,0)</f>
        <v>0</v>
      </c>
      <c r="F791">
        <f>IF(G791&lt;'Hours Calculation'!$D$7,1,0)</f>
        <v>1</v>
      </c>
      <c r="G791" s="3">
        <f>G790+1</f>
        <v>38921</v>
      </c>
    </row>
    <row r="792" spans="1:7" x14ac:dyDescent="0.2">
      <c r="A792">
        <f t="shared" si="36"/>
        <v>0</v>
      </c>
      <c r="B792">
        <f>IF(G792='Hours Calculation'!$D$7,1,0)</f>
        <v>0</v>
      </c>
      <c r="C792">
        <f>IF(G792='Hours Calculation'!$D$6,1,0)</f>
        <v>0</v>
      </c>
      <c r="D792">
        <f t="shared" si="37"/>
        <v>0</v>
      </c>
      <c r="E792">
        <f>IF(G792&gt;'Hours Calculation'!$D$6,1,0)</f>
        <v>0</v>
      </c>
      <c r="F792">
        <f>IF(G792&lt;'Hours Calculation'!$D$7,1,0)</f>
        <v>1</v>
      </c>
      <c r="G792" s="3">
        <f>G790+7</f>
        <v>38927</v>
      </c>
    </row>
    <row r="793" spans="1:7" x14ac:dyDescent="0.2">
      <c r="A793">
        <f t="shared" si="36"/>
        <v>0</v>
      </c>
      <c r="B793">
        <f>IF(G793='Hours Calculation'!$D$7,1,0)</f>
        <v>0</v>
      </c>
      <c r="C793">
        <f>IF(G793='Hours Calculation'!$D$6,1,0)</f>
        <v>0</v>
      </c>
      <c r="D793">
        <f t="shared" si="37"/>
        <v>0</v>
      </c>
      <c r="E793">
        <f>IF(G793&gt;'Hours Calculation'!$D$6,1,0)</f>
        <v>0</v>
      </c>
      <c r="F793">
        <f>IF(G793&lt;'Hours Calculation'!$D$7,1,0)</f>
        <v>1</v>
      </c>
      <c r="G793" s="3">
        <f>G792+1</f>
        <v>38928</v>
      </c>
    </row>
    <row r="794" spans="1:7" x14ac:dyDescent="0.2">
      <c r="A794">
        <f t="shared" si="36"/>
        <v>0</v>
      </c>
      <c r="B794">
        <f>IF(G794='Hours Calculation'!$D$7,1,0)</f>
        <v>0</v>
      </c>
      <c r="C794">
        <f>IF(G794='Hours Calculation'!$D$6,1,0)</f>
        <v>0</v>
      </c>
      <c r="D794">
        <f t="shared" si="37"/>
        <v>0</v>
      </c>
      <c r="E794">
        <f>IF(G794&gt;'Hours Calculation'!$D$6,1,0)</f>
        <v>0</v>
      </c>
      <c r="F794">
        <f>IF(G794&lt;'Hours Calculation'!$D$7,1,0)</f>
        <v>1</v>
      </c>
      <c r="G794" s="3">
        <f>G792+7</f>
        <v>38934</v>
      </c>
    </row>
    <row r="795" spans="1:7" x14ac:dyDescent="0.2">
      <c r="A795">
        <f t="shared" si="36"/>
        <v>0</v>
      </c>
      <c r="B795">
        <f>IF(G795='Hours Calculation'!$D$7,1,0)</f>
        <v>0</v>
      </c>
      <c r="C795">
        <f>IF(G795='Hours Calculation'!$D$6,1,0)</f>
        <v>0</v>
      </c>
      <c r="D795">
        <f t="shared" si="37"/>
        <v>0</v>
      </c>
      <c r="E795">
        <f>IF(G795&gt;'Hours Calculation'!$D$6,1,0)</f>
        <v>0</v>
      </c>
      <c r="F795">
        <f>IF(G795&lt;'Hours Calculation'!$D$7,1,0)</f>
        <v>1</v>
      </c>
      <c r="G795" s="3">
        <f>G794+1</f>
        <v>38935</v>
      </c>
    </row>
    <row r="796" spans="1:7" x14ac:dyDescent="0.2">
      <c r="A796">
        <f t="shared" si="36"/>
        <v>0</v>
      </c>
      <c r="B796">
        <f>IF(G796='Hours Calculation'!$D$7,1,0)</f>
        <v>0</v>
      </c>
      <c r="C796">
        <f>IF(G796='Hours Calculation'!$D$6,1,0)</f>
        <v>0</v>
      </c>
      <c r="D796">
        <f t="shared" si="37"/>
        <v>0</v>
      </c>
      <c r="E796">
        <f>IF(G796&gt;'Hours Calculation'!$D$6,1,0)</f>
        <v>0</v>
      </c>
      <c r="F796">
        <f>IF(G796&lt;'Hours Calculation'!$D$7,1,0)</f>
        <v>1</v>
      </c>
      <c r="G796" s="3">
        <f>G794+7</f>
        <v>38941</v>
      </c>
    </row>
    <row r="797" spans="1:7" x14ac:dyDescent="0.2">
      <c r="A797">
        <f t="shared" si="36"/>
        <v>0</v>
      </c>
      <c r="B797">
        <f>IF(G797='Hours Calculation'!$D$7,1,0)</f>
        <v>0</v>
      </c>
      <c r="C797">
        <f>IF(G797='Hours Calculation'!$D$6,1,0)</f>
        <v>0</v>
      </c>
      <c r="D797">
        <f t="shared" si="37"/>
        <v>0</v>
      </c>
      <c r="E797">
        <f>IF(G797&gt;'Hours Calculation'!$D$6,1,0)</f>
        <v>0</v>
      </c>
      <c r="F797">
        <f>IF(G797&lt;'Hours Calculation'!$D$7,1,0)</f>
        <v>1</v>
      </c>
      <c r="G797" s="3">
        <f>G796+1</f>
        <v>38942</v>
      </c>
    </row>
    <row r="798" spans="1:7" x14ac:dyDescent="0.2">
      <c r="A798">
        <f t="shared" si="36"/>
        <v>0</v>
      </c>
      <c r="B798">
        <f>IF(G798='Hours Calculation'!$D$7,1,0)</f>
        <v>0</v>
      </c>
      <c r="C798">
        <f>IF(G798='Hours Calculation'!$D$6,1,0)</f>
        <v>0</v>
      </c>
      <c r="D798">
        <f t="shared" si="37"/>
        <v>0</v>
      </c>
      <c r="E798">
        <f>IF(G798&gt;'Hours Calculation'!$D$6,1,0)</f>
        <v>0</v>
      </c>
      <c r="F798">
        <f>IF(G798&lt;'Hours Calculation'!$D$7,1,0)</f>
        <v>1</v>
      </c>
      <c r="G798" s="3">
        <f>G796+7</f>
        <v>38948</v>
      </c>
    </row>
    <row r="799" spans="1:7" x14ac:dyDescent="0.2">
      <c r="A799">
        <f t="shared" si="36"/>
        <v>0</v>
      </c>
      <c r="B799">
        <f>IF(G799='Hours Calculation'!$D$7,1,0)</f>
        <v>0</v>
      </c>
      <c r="C799">
        <f>IF(G799='Hours Calculation'!$D$6,1,0)</f>
        <v>0</v>
      </c>
      <c r="D799">
        <f t="shared" si="37"/>
        <v>0</v>
      </c>
      <c r="E799">
        <f>IF(G799&gt;'Hours Calculation'!$D$6,1,0)</f>
        <v>0</v>
      </c>
      <c r="F799">
        <f>IF(G799&lt;'Hours Calculation'!$D$7,1,0)</f>
        <v>1</v>
      </c>
      <c r="G799" s="3">
        <f>G798+1</f>
        <v>38949</v>
      </c>
    </row>
    <row r="800" spans="1:7" x14ac:dyDescent="0.2">
      <c r="A800">
        <f t="shared" si="36"/>
        <v>0</v>
      </c>
      <c r="B800">
        <f>IF(G800='Hours Calculation'!$D$7,1,0)</f>
        <v>0</v>
      </c>
      <c r="C800">
        <f>IF(G800='Hours Calculation'!$D$6,1,0)</f>
        <v>0</v>
      </c>
      <c r="D800">
        <f t="shared" si="37"/>
        <v>0</v>
      </c>
      <c r="E800">
        <f>IF(G800&gt;'Hours Calculation'!$D$6,1,0)</f>
        <v>0</v>
      </c>
      <c r="F800">
        <f>IF(G800&lt;'Hours Calculation'!$D$7,1,0)</f>
        <v>1</v>
      </c>
      <c r="G800" s="3">
        <f>G798+7</f>
        <v>38955</v>
      </c>
    </row>
    <row r="801" spans="1:7" x14ac:dyDescent="0.2">
      <c r="A801">
        <f t="shared" si="36"/>
        <v>0</v>
      </c>
      <c r="B801">
        <f>IF(G801='Hours Calculation'!$D$7,1,0)</f>
        <v>0</v>
      </c>
      <c r="C801">
        <f>IF(G801='Hours Calculation'!$D$6,1,0)</f>
        <v>0</v>
      </c>
      <c r="D801">
        <f t="shared" si="37"/>
        <v>0</v>
      </c>
      <c r="E801">
        <f>IF(G801&gt;'Hours Calculation'!$D$6,1,0)</f>
        <v>0</v>
      </c>
      <c r="F801">
        <f>IF(G801&lt;'Hours Calculation'!$D$7,1,0)</f>
        <v>1</v>
      </c>
      <c r="G801" s="3">
        <f>G800+1</f>
        <v>38956</v>
      </c>
    </row>
    <row r="802" spans="1:7" x14ac:dyDescent="0.2">
      <c r="A802">
        <f t="shared" si="36"/>
        <v>0</v>
      </c>
      <c r="B802">
        <f>IF(G802='Hours Calculation'!$D$7,1,0)</f>
        <v>0</v>
      </c>
      <c r="C802">
        <f>IF(G802='Hours Calculation'!$D$6,1,0)</f>
        <v>0</v>
      </c>
      <c r="D802">
        <f t="shared" si="37"/>
        <v>0</v>
      </c>
      <c r="E802">
        <f>IF(G802&gt;'Hours Calculation'!$D$6,1,0)</f>
        <v>0</v>
      </c>
      <c r="F802">
        <f>IF(G802&lt;'Hours Calculation'!$D$7,1,0)</f>
        <v>1</v>
      </c>
      <c r="G802" s="3">
        <f>G800+7</f>
        <v>38962</v>
      </c>
    </row>
    <row r="803" spans="1:7" x14ac:dyDescent="0.2">
      <c r="A803">
        <f t="shared" si="36"/>
        <v>0</v>
      </c>
      <c r="B803">
        <f>IF(G803='Hours Calculation'!$D$7,1,0)</f>
        <v>0</v>
      </c>
      <c r="C803">
        <f>IF(G803='Hours Calculation'!$D$6,1,0)</f>
        <v>0</v>
      </c>
      <c r="D803">
        <f t="shared" si="37"/>
        <v>0</v>
      </c>
      <c r="E803">
        <f>IF(G803&gt;'Hours Calculation'!$D$6,1,0)</f>
        <v>0</v>
      </c>
      <c r="F803">
        <f>IF(G803&lt;'Hours Calculation'!$D$7,1,0)</f>
        <v>1</v>
      </c>
      <c r="G803" s="3">
        <f>G802+1</f>
        <v>38963</v>
      </c>
    </row>
    <row r="804" spans="1:7" x14ac:dyDescent="0.2">
      <c r="A804">
        <f t="shared" si="36"/>
        <v>0</v>
      </c>
      <c r="B804">
        <f>IF(G804='Hours Calculation'!$D$7,1,0)</f>
        <v>0</v>
      </c>
      <c r="C804">
        <f>IF(G804='Hours Calculation'!$D$6,1,0)</f>
        <v>0</v>
      </c>
      <c r="D804">
        <f t="shared" si="37"/>
        <v>0</v>
      </c>
      <c r="E804">
        <f>IF(G804&gt;'Hours Calculation'!$D$6,1,0)</f>
        <v>0</v>
      </c>
      <c r="F804">
        <f>IF(G804&lt;'Hours Calculation'!$D$7,1,0)</f>
        <v>1</v>
      </c>
      <c r="G804" s="3">
        <f>G802+7</f>
        <v>38969</v>
      </c>
    </row>
    <row r="805" spans="1:7" x14ac:dyDescent="0.2">
      <c r="A805">
        <f t="shared" si="36"/>
        <v>0</v>
      </c>
      <c r="B805">
        <f>IF(G805='Hours Calculation'!$D$7,1,0)</f>
        <v>0</v>
      </c>
      <c r="C805">
        <f>IF(G805='Hours Calculation'!$D$6,1,0)</f>
        <v>0</v>
      </c>
      <c r="D805">
        <f t="shared" si="37"/>
        <v>0</v>
      </c>
      <c r="E805">
        <f>IF(G805&gt;'Hours Calculation'!$D$6,1,0)</f>
        <v>0</v>
      </c>
      <c r="F805">
        <f>IF(G805&lt;'Hours Calculation'!$D$7,1,0)</f>
        <v>1</v>
      </c>
      <c r="G805" s="3">
        <f>G804+1</f>
        <v>38970</v>
      </c>
    </row>
    <row r="806" spans="1:7" x14ac:dyDescent="0.2">
      <c r="A806">
        <f t="shared" si="36"/>
        <v>0</v>
      </c>
      <c r="B806">
        <f>IF(G806='Hours Calculation'!$D$7,1,0)</f>
        <v>0</v>
      </c>
      <c r="C806">
        <f>IF(G806='Hours Calculation'!$D$6,1,0)</f>
        <v>0</v>
      </c>
      <c r="D806">
        <f t="shared" si="37"/>
        <v>0</v>
      </c>
      <c r="E806">
        <f>IF(G806&gt;'Hours Calculation'!$D$6,1,0)</f>
        <v>0</v>
      </c>
      <c r="F806">
        <f>IF(G806&lt;'Hours Calculation'!$D$7,1,0)</f>
        <v>1</v>
      </c>
      <c r="G806" s="3">
        <f>G804+7</f>
        <v>38976</v>
      </c>
    </row>
    <row r="807" spans="1:7" x14ac:dyDescent="0.2">
      <c r="A807">
        <f t="shared" si="36"/>
        <v>0</v>
      </c>
      <c r="B807">
        <f>IF(G807='Hours Calculation'!$D$7,1,0)</f>
        <v>0</v>
      </c>
      <c r="C807">
        <f>IF(G807='Hours Calculation'!$D$6,1,0)</f>
        <v>0</v>
      </c>
      <c r="D807">
        <f t="shared" si="37"/>
        <v>0</v>
      </c>
      <c r="E807">
        <f>IF(G807&gt;'Hours Calculation'!$D$6,1,0)</f>
        <v>0</v>
      </c>
      <c r="F807">
        <f>IF(G807&lt;'Hours Calculation'!$D$7,1,0)</f>
        <v>1</v>
      </c>
      <c r="G807" s="3">
        <f>G806+1</f>
        <v>38977</v>
      </c>
    </row>
    <row r="808" spans="1:7" x14ac:dyDescent="0.2">
      <c r="A808">
        <f t="shared" si="36"/>
        <v>0</v>
      </c>
      <c r="B808">
        <f>IF(G808='Hours Calculation'!$D$7,1,0)</f>
        <v>0</v>
      </c>
      <c r="C808">
        <f>IF(G808='Hours Calculation'!$D$6,1,0)</f>
        <v>0</v>
      </c>
      <c r="D808">
        <f t="shared" si="37"/>
        <v>0</v>
      </c>
      <c r="E808">
        <f>IF(G808&gt;'Hours Calculation'!$D$6,1,0)</f>
        <v>0</v>
      </c>
      <c r="F808">
        <f>IF(G808&lt;'Hours Calculation'!$D$7,1,0)</f>
        <v>1</v>
      </c>
      <c r="G808" s="3">
        <f>G806+7</f>
        <v>38983</v>
      </c>
    </row>
    <row r="809" spans="1:7" x14ac:dyDescent="0.2">
      <c r="A809">
        <f t="shared" si="36"/>
        <v>0</v>
      </c>
      <c r="B809">
        <f>IF(G809='Hours Calculation'!$D$7,1,0)</f>
        <v>0</v>
      </c>
      <c r="C809">
        <f>IF(G809='Hours Calculation'!$D$6,1,0)</f>
        <v>0</v>
      </c>
      <c r="D809">
        <f t="shared" si="37"/>
        <v>0</v>
      </c>
      <c r="E809">
        <f>IF(G809&gt;'Hours Calculation'!$D$6,1,0)</f>
        <v>0</v>
      </c>
      <c r="F809">
        <f>IF(G809&lt;'Hours Calculation'!$D$7,1,0)</f>
        <v>1</v>
      </c>
      <c r="G809" s="3">
        <f>G808+1</f>
        <v>38984</v>
      </c>
    </row>
    <row r="810" spans="1:7" x14ac:dyDescent="0.2">
      <c r="A810">
        <f t="shared" si="36"/>
        <v>0</v>
      </c>
      <c r="B810">
        <f>IF(G810='Hours Calculation'!$D$7,1,0)</f>
        <v>0</v>
      </c>
      <c r="C810">
        <f>IF(G810='Hours Calculation'!$D$6,1,0)</f>
        <v>0</v>
      </c>
      <c r="D810">
        <f t="shared" si="37"/>
        <v>0</v>
      </c>
      <c r="E810">
        <f>IF(G810&gt;'Hours Calculation'!$D$6,1,0)</f>
        <v>0</v>
      </c>
      <c r="F810">
        <f>IF(G810&lt;'Hours Calculation'!$D$7,1,0)</f>
        <v>1</v>
      </c>
      <c r="G810" s="3">
        <f>G808+7</f>
        <v>38990</v>
      </c>
    </row>
    <row r="811" spans="1:7" x14ac:dyDescent="0.2">
      <c r="A811">
        <f t="shared" si="36"/>
        <v>0</v>
      </c>
      <c r="B811">
        <f>IF(G811='Hours Calculation'!$D$7,1,0)</f>
        <v>0</v>
      </c>
      <c r="C811">
        <f>IF(G811='Hours Calculation'!$D$6,1,0)</f>
        <v>0</v>
      </c>
      <c r="D811">
        <f t="shared" si="37"/>
        <v>0</v>
      </c>
      <c r="E811">
        <f>IF(G811&gt;'Hours Calculation'!$D$6,1,0)</f>
        <v>0</v>
      </c>
      <c r="F811">
        <f>IF(G811&lt;'Hours Calculation'!$D$7,1,0)</f>
        <v>1</v>
      </c>
      <c r="G811" s="3">
        <f>G810+1</f>
        <v>38991</v>
      </c>
    </row>
    <row r="812" spans="1:7" x14ac:dyDescent="0.2">
      <c r="A812">
        <f t="shared" si="36"/>
        <v>0</v>
      </c>
      <c r="B812">
        <f>IF(G812='Hours Calculation'!$D$7,1,0)</f>
        <v>0</v>
      </c>
      <c r="C812">
        <f>IF(G812='Hours Calculation'!$D$6,1,0)</f>
        <v>0</v>
      </c>
      <c r="D812">
        <f t="shared" si="37"/>
        <v>0</v>
      </c>
      <c r="E812">
        <f>IF(G812&gt;'Hours Calculation'!$D$6,1,0)</f>
        <v>0</v>
      </c>
      <c r="F812">
        <f>IF(G812&lt;'Hours Calculation'!$D$7,1,0)</f>
        <v>1</v>
      </c>
      <c r="G812" s="3">
        <f>G810+7</f>
        <v>38997</v>
      </c>
    </row>
    <row r="813" spans="1:7" x14ac:dyDescent="0.2">
      <c r="A813">
        <f t="shared" si="36"/>
        <v>0</v>
      </c>
      <c r="B813">
        <f>IF(G813='Hours Calculation'!$D$7,1,0)</f>
        <v>0</v>
      </c>
      <c r="C813">
        <f>IF(G813='Hours Calculation'!$D$6,1,0)</f>
        <v>0</v>
      </c>
      <c r="D813">
        <f t="shared" si="37"/>
        <v>0</v>
      </c>
      <c r="E813">
        <f>IF(G813&gt;'Hours Calculation'!$D$6,1,0)</f>
        <v>0</v>
      </c>
      <c r="F813">
        <f>IF(G813&lt;'Hours Calculation'!$D$7,1,0)</f>
        <v>1</v>
      </c>
      <c r="G813" s="3">
        <f>G812+1</f>
        <v>38998</v>
      </c>
    </row>
    <row r="814" spans="1:7" x14ac:dyDescent="0.2">
      <c r="A814">
        <f t="shared" si="36"/>
        <v>0</v>
      </c>
      <c r="B814">
        <f>IF(G814='Hours Calculation'!$D$7,1,0)</f>
        <v>0</v>
      </c>
      <c r="C814">
        <f>IF(G814='Hours Calculation'!$D$6,1,0)</f>
        <v>0</v>
      </c>
      <c r="D814">
        <f t="shared" si="37"/>
        <v>0</v>
      </c>
      <c r="E814">
        <f>IF(G814&gt;'Hours Calculation'!$D$6,1,0)</f>
        <v>0</v>
      </c>
      <c r="F814">
        <f>IF(G814&lt;'Hours Calculation'!$D$7,1,0)</f>
        <v>1</v>
      </c>
      <c r="G814" s="3">
        <f>G812+7</f>
        <v>39004</v>
      </c>
    </row>
    <row r="815" spans="1:7" x14ac:dyDescent="0.2">
      <c r="A815">
        <f t="shared" si="36"/>
        <v>0</v>
      </c>
      <c r="B815">
        <f>IF(G815='Hours Calculation'!$D$7,1,0)</f>
        <v>0</v>
      </c>
      <c r="C815">
        <f>IF(G815='Hours Calculation'!$D$6,1,0)</f>
        <v>0</v>
      </c>
      <c r="D815">
        <f t="shared" si="37"/>
        <v>0</v>
      </c>
      <c r="E815">
        <f>IF(G815&gt;'Hours Calculation'!$D$6,1,0)</f>
        <v>0</v>
      </c>
      <c r="F815">
        <f>IF(G815&lt;'Hours Calculation'!$D$7,1,0)</f>
        <v>1</v>
      </c>
      <c r="G815" s="3">
        <f>G814+1</f>
        <v>39005</v>
      </c>
    </row>
    <row r="816" spans="1:7" x14ac:dyDescent="0.2">
      <c r="A816">
        <f t="shared" si="36"/>
        <v>0</v>
      </c>
      <c r="B816">
        <f>IF(G816='Hours Calculation'!$D$7,1,0)</f>
        <v>0</v>
      </c>
      <c r="C816">
        <f>IF(G816='Hours Calculation'!$D$6,1,0)</f>
        <v>0</v>
      </c>
      <c r="D816">
        <f t="shared" si="37"/>
        <v>0</v>
      </c>
      <c r="E816">
        <f>IF(G816&gt;'Hours Calculation'!$D$6,1,0)</f>
        <v>0</v>
      </c>
      <c r="F816">
        <f>IF(G816&lt;'Hours Calculation'!$D$7,1,0)</f>
        <v>1</v>
      </c>
      <c r="G816" s="3">
        <f>G814+7</f>
        <v>39011</v>
      </c>
    </row>
    <row r="817" spans="1:7" x14ac:dyDescent="0.2">
      <c r="A817">
        <f t="shared" si="36"/>
        <v>0</v>
      </c>
      <c r="B817">
        <f>IF(G817='Hours Calculation'!$D$7,1,0)</f>
        <v>0</v>
      </c>
      <c r="C817">
        <f>IF(G817='Hours Calculation'!$D$6,1,0)</f>
        <v>0</v>
      </c>
      <c r="D817">
        <f t="shared" si="37"/>
        <v>0</v>
      </c>
      <c r="E817">
        <f>IF(G817&gt;'Hours Calculation'!$D$6,1,0)</f>
        <v>0</v>
      </c>
      <c r="F817">
        <f>IF(G817&lt;'Hours Calculation'!$D$7,1,0)</f>
        <v>1</v>
      </c>
      <c r="G817" s="3">
        <f>G816+1</f>
        <v>39012</v>
      </c>
    </row>
    <row r="818" spans="1:7" x14ac:dyDescent="0.2">
      <c r="A818">
        <f t="shared" si="36"/>
        <v>0</v>
      </c>
      <c r="B818">
        <f>IF(G818='Hours Calculation'!$D$7,1,0)</f>
        <v>0</v>
      </c>
      <c r="C818">
        <f>IF(G818='Hours Calculation'!$D$6,1,0)</f>
        <v>0</v>
      </c>
      <c r="D818">
        <f t="shared" si="37"/>
        <v>0</v>
      </c>
      <c r="E818">
        <f>IF(G818&gt;'Hours Calculation'!$D$6,1,0)</f>
        <v>0</v>
      </c>
      <c r="F818">
        <f>IF(G818&lt;'Hours Calculation'!$D$7,1,0)</f>
        <v>1</v>
      </c>
      <c r="G818" s="3">
        <f>G816+7</f>
        <v>39018</v>
      </c>
    </row>
    <row r="819" spans="1:7" x14ac:dyDescent="0.2">
      <c r="A819">
        <f t="shared" si="36"/>
        <v>0</v>
      </c>
      <c r="B819">
        <f>IF(G819='Hours Calculation'!$D$7,1,0)</f>
        <v>0</v>
      </c>
      <c r="C819">
        <f>IF(G819='Hours Calculation'!$D$6,1,0)</f>
        <v>0</v>
      </c>
      <c r="D819">
        <f t="shared" si="37"/>
        <v>0</v>
      </c>
      <c r="E819">
        <f>IF(G819&gt;'Hours Calculation'!$D$6,1,0)</f>
        <v>0</v>
      </c>
      <c r="F819">
        <f>IF(G819&lt;'Hours Calculation'!$D$7,1,0)</f>
        <v>1</v>
      </c>
      <c r="G819" s="3">
        <f>G818+1</f>
        <v>39019</v>
      </c>
    </row>
    <row r="820" spans="1:7" x14ac:dyDescent="0.2">
      <c r="A820">
        <f t="shared" si="36"/>
        <v>0</v>
      </c>
      <c r="B820">
        <f>IF(G820='Hours Calculation'!$D$7,1,0)</f>
        <v>0</v>
      </c>
      <c r="C820">
        <f>IF(G820='Hours Calculation'!$D$6,1,0)</f>
        <v>0</v>
      </c>
      <c r="D820">
        <f t="shared" si="37"/>
        <v>0</v>
      </c>
      <c r="E820">
        <f>IF(G820&gt;'Hours Calculation'!$D$6,1,0)</f>
        <v>0</v>
      </c>
      <c r="F820">
        <f>IF(G820&lt;'Hours Calculation'!$D$7,1,0)</f>
        <v>1</v>
      </c>
      <c r="G820" s="3">
        <f>G818+7</f>
        <v>39025</v>
      </c>
    </row>
    <row r="821" spans="1:7" x14ac:dyDescent="0.2">
      <c r="A821">
        <f t="shared" si="36"/>
        <v>0</v>
      </c>
      <c r="B821">
        <f>IF(G821='Hours Calculation'!$D$7,1,0)</f>
        <v>0</v>
      </c>
      <c r="C821">
        <f>IF(G821='Hours Calculation'!$D$6,1,0)</f>
        <v>0</v>
      </c>
      <c r="D821">
        <f t="shared" si="37"/>
        <v>0</v>
      </c>
      <c r="E821">
        <f>IF(G821&gt;'Hours Calculation'!$D$6,1,0)</f>
        <v>0</v>
      </c>
      <c r="F821">
        <f>IF(G821&lt;'Hours Calculation'!$D$7,1,0)</f>
        <v>1</v>
      </c>
      <c r="G821" s="3">
        <f>G820+1</f>
        <v>39026</v>
      </c>
    </row>
    <row r="822" spans="1:7" x14ac:dyDescent="0.2">
      <c r="A822">
        <f t="shared" si="36"/>
        <v>0</v>
      </c>
      <c r="B822">
        <f>IF(G822='Hours Calculation'!$D$7,1,0)</f>
        <v>0</v>
      </c>
      <c r="C822">
        <f>IF(G822='Hours Calculation'!$D$6,1,0)</f>
        <v>0</v>
      </c>
      <c r="D822">
        <f t="shared" si="37"/>
        <v>0</v>
      </c>
      <c r="E822">
        <f>IF(G822&gt;'Hours Calculation'!$D$6,1,0)</f>
        <v>0</v>
      </c>
      <c r="F822">
        <f>IF(G822&lt;'Hours Calculation'!$D$7,1,0)</f>
        <v>1</v>
      </c>
      <c r="G822" s="3">
        <f>G820+7</f>
        <v>39032</v>
      </c>
    </row>
    <row r="823" spans="1:7" x14ac:dyDescent="0.2">
      <c r="A823">
        <f t="shared" si="36"/>
        <v>0</v>
      </c>
      <c r="B823">
        <f>IF(G823='Hours Calculation'!$D$7,1,0)</f>
        <v>0</v>
      </c>
      <c r="C823">
        <f>IF(G823='Hours Calculation'!$D$6,1,0)</f>
        <v>0</v>
      </c>
      <c r="D823">
        <f t="shared" si="37"/>
        <v>0</v>
      </c>
      <c r="E823">
        <f>IF(G823&gt;'Hours Calculation'!$D$6,1,0)</f>
        <v>0</v>
      </c>
      <c r="F823">
        <f>IF(G823&lt;'Hours Calculation'!$D$7,1,0)</f>
        <v>1</v>
      </c>
      <c r="G823" s="3">
        <f>G822+1</f>
        <v>39033</v>
      </c>
    </row>
    <row r="824" spans="1:7" x14ac:dyDescent="0.2">
      <c r="A824">
        <f t="shared" si="36"/>
        <v>0</v>
      </c>
      <c r="B824">
        <f>IF(G824='Hours Calculation'!$D$7,1,0)</f>
        <v>0</v>
      </c>
      <c r="C824">
        <f>IF(G824='Hours Calculation'!$D$6,1,0)</f>
        <v>0</v>
      </c>
      <c r="D824">
        <f t="shared" si="37"/>
        <v>0</v>
      </c>
      <c r="E824">
        <f>IF(G824&gt;'Hours Calculation'!$D$6,1,0)</f>
        <v>0</v>
      </c>
      <c r="F824">
        <f>IF(G824&lt;'Hours Calculation'!$D$7,1,0)</f>
        <v>1</v>
      </c>
      <c r="G824" s="3">
        <f>G822+7</f>
        <v>39039</v>
      </c>
    </row>
    <row r="825" spans="1:7" x14ac:dyDescent="0.2">
      <c r="A825">
        <f t="shared" si="36"/>
        <v>0</v>
      </c>
      <c r="B825">
        <f>IF(G825='Hours Calculation'!$D$7,1,0)</f>
        <v>0</v>
      </c>
      <c r="C825">
        <f>IF(G825='Hours Calculation'!$D$6,1,0)</f>
        <v>0</v>
      </c>
      <c r="D825">
        <f t="shared" si="37"/>
        <v>0</v>
      </c>
      <c r="E825">
        <f>IF(G825&gt;'Hours Calculation'!$D$6,1,0)</f>
        <v>0</v>
      </c>
      <c r="F825">
        <f>IF(G825&lt;'Hours Calculation'!$D$7,1,0)</f>
        <v>1</v>
      </c>
      <c r="G825" s="3">
        <f>G824+1</f>
        <v>39040</v>
      </c>
    </row>
    <row r="826" spans="1:7" x14ac:dyDescent="0.2">
      <c r="A826">
        <f t="shared" si="36"/>
        <v>0</v>
      </c>
      <c r="B826">
        <f>IF(G826='Hours Calculation'!$D$7,1,0)</f>
        <v>0</v>
      </c>
      <c r="C826">
        <f>IF(G826='Hours Calculation'!$D$6,1,0)</f>
        <v>0</v>
      </c>
      <c r="D826">
        <f t="shared" si="37"/>
        <v>0</v>
      </c>
      <c r="E826">
        <f>IF(G826&gt;'Hours Calculation'!$D$6,1,0)</f>
        <v>0</v>
      </c>
      <c r="F826">
        <f>IF(G826&lt;'Hours Calculation'!$D$7,1,0)</f>
        <v>1</v>
      </c>
      <c r="G826" s="3">
        <f>G824+7</f>
        <v>39046</v>
      </c>
    </row>
    <row r="827" spans="1:7" x14ac:dyDescent="0.2">
      <c r="A827">
        <f t="shared" ref="A827:A890" si="38">SUM(B827:D827)</f>
        <v>0</v>
      </c>
      <c r="B827">
        <f>IF(G827='Hours Calculation'!$D$7,1,0)</f>
        <v>0</v>
      </c>
      <c r="C827">
        <f>IF(G827='Hours Calculation'!$D$6,1,0)</f>
        <v>0</v>
      </c>
      <c r="D827">
        <f t="shared" ref="D827:D890" si="39">IF(E827=F827,1,0)</f>
        <v>0</v>
      </c>
      <c r="E827">
        <f>IF(G827&gt;'Hours Calculation'!$D$6,1,0)</f>
        <v>0</v>
      </c>
      <c r="F827">
        <f>IF(G827&lt;'Hours Calculation'!$D$7,1,0)</f>
        <v>1</v>
      </c>
      <c r="G827" s="3">
        <f>G826+1</f>
        <v>39047</v>
      </c>
    </row>
    <row r="828" spans="1:7" x14ac:dyDescent="0.2">
      <c r="A828">
        <f t="shared" si="38"/>
        <v>0</v>
      </c>
      <c r="B828">
        <f>IF(G828='Hours Calculation'!$D$7,1,0)</f>
        <v>0</v>
      </c>
      <c r="C828">
        <f>IF(G828='Hours Calculation'!$D$6,1,0)</f>
        <v>0</v>
      </c>
      <c r="D828">
        <f t="shared" si="39"/>
        <v>0</v>
      </c>
      <c r="E828">
        <f>IF(G828&gt;'Hours Calculation'!$D$6,1,0)</f>
        <v>0</v>
      </c>
      <c r="F828">
        <f>IF(G828&lt;'Hours Calculation'!$D$7,1,0)</f>
        <v>1</v>
      </c>
      <c r="G828" s="3">
        <f>G826+7</f>
        <v>39053</v>
      </c>
    </row>
    <row r="829" spans="1:7" x14ac:dyDescent="0.2">
      <c r="A829">
        <f t="shared" si="38"/>
        <v>0</v>
      </c>
      <c r="B829">
        <f>IF(G829='Hours Calculation'!$D$7,1,0)</f>
        <v>0</v>
      </c>
      <c r="C829">
        <f>IF(G829='Hours Calculation'!$D$6,1,0)</f>
        <v>0</v>
      </c>
      <c r="D829">
        <f t="shared" si="39"/>
        <v>0</v>
      </c>
      <c r="E829">
        <f>IF(G829&gt;'Hours Calculation'!$D$6,1,0)</f>
        <v>0</v>
      </c>
      <c r="F829">
        <f>IF(G829&lt;'Hours Calculation'!$D$7,1,0)</f>
        <v>1</v>
      </c>
      <c r="G829" s="3">
        <f>G828+1</f>
        <v>39054</v>
      </c>
    </row>
    <row r="830" spans="1:7" x14ac:dyDescent="0.2">
      <c r="A830">
        <f t="shared" si="38"/>
        <v>0</v>
      </c>
      <c r="B830">
        <f>IF(G830='Hours Calculation'!$D$7,1,0)</f>
        <v>0</v>
      </c>
      <c r="C830">
        <f>IF(G830='Hours Calculation'!$D$6,1,0)</f>
        <v>0</v>
      </c>
      <c r="D830">
        <f t="shared" si="39"/>
        <v>0</v>
      </c>
      <c r="E830">
        <f>IF(G830&gt;'Hours Calculation'!$D$6,1,0)</f>
        <v>0</v>
      </c>
      <c r="F830">
        <f>IF(G830&lt;'Hours Calculation'!$D$7,1,0)</f>
        <v>1</v>
      </c>
      <c r="G830" s="3">
        <f>G828+7</f>
        <v>39060</v>
      </c>
    </row>
    <row r="831" spans="1:7" x14ac:dyDescent="0.2">
      <c r="A831">
        <f t="shared" si="38"/>
        <v>0</v>
      </c>
      <c r="B831">
        <f>IF(G831='Hours Calculation'!$D$7,1,0)</f>
        <v>0</v>
      </c>
      <c r="C831">
        <f>IF(G831='Hours Calculation'!$D$6,1,0)</f>
        <v>0</v>
      </c>
      <c r="D831">
        <f t="shared" si="39"/>
        <v>0</v>
      </c>
      <c r="E831">
        <f>IF(G831&gt;'Hours Calculation'!$D$6,1,0)</f>
        <v>0</v>
      </c>
      <c r="F831">
        <f>IF(G831&lt;'Hours Calculation'!$D$7,1,0)</f>
        <v>1</v>
      </c>
      <c r="G831" s="3">
        <f>G830+1</f>
        <v>39061</v>
      </c>
    </row>
    <row r="832" spans="1:7" x14ac:dyDescent="0.2">
      <c r="A832">
        <f t="shared" si="38"/>
        <v>0</v>
      </c>
      <c r="B832">
        <f>IF(G832='Hours Calculation'!$D$7,1,0)</f>
        <v>0</v>
      </c>
      <c r="C832">
        <f>IF(G832='Hours Calculation'!$D$6,1,0)</f>
        <v>0</v>
      </c>
      <c r="D832">
        <f t="shared" si="39"/>
        <v>0</v>
      </c>
      <c r="E832">
        <f>IF(G832&gt;'Hours Calculation'!$D$6,1,0)</f>
        <v>0</v>
      </c>
      <c r="F832">
        <f>IF(G832&lt;'Hours Calculation'!$D$7,1,0)</f>
        <v>1</v>
      </c>
      <c r="G832" s="3">
        <f>G830+7</f>
        <v>39067</v>
      </c>
    </row>
    <row r="833" spans="1:7" x14ac:dyDescent="0.2">
      <c r="A833">
        <f t="shared" si="38"/>
        <v>0</v>
      </c>
      <c r="B833">
        <f>IF(G833='Hours Calculation'!$D$7,1,0)</f>
        <v>0</v>
      </c>
      <c r="C833">
        <f>IF(G833='Hours Calculation'!$D$6,1,0)</f>
        <v>0</v>
      </c>
      <c r="D833">
        <f t="shared" si="39"/>
        <v>0</v>
      </c>
      <c r="E833">
        <f>IF(G833&gt;'Hours Calculation'!$D$6,1,0)</f>
        <v>0</v>
      </c>
      <c r="F833">
        <f>IF(G833&lt;'Hours Calculation'!$D$7,1,0)</f>
        <v>1</v>
      </c>
      <c r="G833" s="3">
        <f>G832+1</f>
        <v>39068</v>
      </c>
    </row>
    <row r="834" spans="1:7" x14ac:dyDescent="0.2">
      <c r="A834">
        <f t="shared" si="38"/>
        <v>0</v>
      </c>
      <c r="B834">
        <f>IF(G834='Hours Calculation'!$D$7,1,0)</f>
        <v>0</v>
      </c>
      <c r="C834">
        <f>IF(G834='Hours Calculation'!$D$6,1,0)</f>
        <v>0</v>
      </c>
      <c r="D834">
        <f t="shared" si="39"/>
        <v>0</v>
      </c>
      <c r="E834">
        <f>IF(G834&gt;'Hours Calculation'!$D$6,1,0)</f>
        <v>0</v>
      </c>
      <c r="F834">
        <f>IF(G834&lt;'Hours Calculation'!$D$7,1,0)</f>
        <v>1</v>
      </c>
      <c r="G834" s="3">
        <f>G832+7</f>
        <v>39074</v>
      </c>
    </row>
    <row r="835" spans="1:7" x14ac:dyDescent="0.2">
      <c r="A835">
        <f t="shared" si="38"/>
        <v>0</v>
      </c>
      <c r="B835">
        <f>IF(G835='Hours Calculation'!$D$7,1,0)</f>
        <v>0</v>
      </c>
      <c r="C835">
        <f>IF(G835='Hours Calculation'!$D$6,1,0)</f>
        <v>0</v>
      </c>
      <c r="D835">
        <f t="shared" si="39"/>
        <v>0</v>
      </c>
      <c r="E835">
        <f>IF(G835&gt;'Hours Calculation'!$D$6,1,0)</f>
        <v>0</v>
      </c>
      <c r="F835">
        <f>IF(G835&lt;'Hours Calculation'!$D$7,1,0)</f>
        <v>1</v>
      </c>
      <c r="G835" s="3">
        <f>G834+1</f>
        <v>39075</v>
      </c>
    </row>
    <row r="836" spans="1:7" x14ac:dyDescent="0.2">
      <c r="A836">
        <f t="shared" si="38"/>
        <v>0</v>
      </c>
      <c r="B836">
        <f>IF(G836='Hours Calculation'!$D$7,1,0)</f>
        <v>0</v>
      </c>
      <c r="C836">
        <f>IF(G836='Hours Calculation'!$D$6,1,0)</f>
        <v>0</v>
      </c>
      <c r="D836">
        <f t="shared" si="39"/>
        <v>0</v>
      </c>
      <c r="E836">
        <f>IF(G836&gt;'Hours Calculation'!$D$6,1,0)</f>
        <v>0</v>
      </c>
      <c r="F836">
        <f>IF(G836&lt;'Hours Calculation'!$D$7,1,0)</f>
        <v>1</v>
      </c>
      <c r="G836" s="3">
        <f>G834+7</f>
        <v>39081</v>
      </c>
    </row>
    <row r="837" spans="1:7" x14ac:dyDescent="0.2">
      <c r="A837">
        <f t="shared" si="38"/>
        <v>0</v>
      </c>
      <c r="B837">
        <f>IF(G837='Hours Calculation'!$D$7,1,0)</f>
        <v>0</v>
      </c>
      <c r="C837">
        <f>IF(G837='Hours Calculation'!$D$6,1,0)</f>
        <v>0</v>
      </c>
      <c r="D837">
        <f t="shared" si="39"/>
        <v>0</v>
      </c>
      <c r="E837">
        <f>IF(G837&gt;'Hours Calculation'!$D$6,1,0)</f>
        <v>0</v>
      </c>
      <c r="F837">
        <f>IF(G837&lt;'Hours Calculation'!$D$7,1,0)</f>
        <v>1</v>
      </c>
      <c r="G837" s="3">
        <f>G836+1</f>
        <v>39082</v>
      </c>
    </row>
    <row r="838" spans="1:7" x14ac:dyDescent="0.2">
      <c r="A838">
        <f t="shared" si="38"/>
        <v>0</v>
      </c>
      <c r="B838">
        <f>IF(G838='Hours Calculation'!$D$7,1,0)</f>
        <v>0</v>
      </c>
      <c r="C838">
        <f>IF(G838='Hours Calculation'!$D$6,1,0)</f>
        <v>0</v>
      </c>
      <c r="D838">
        <f t="shared" si="39"/>
        <v>0</v>
      </c>
      <c r="E838">
        <f>IF(G838&gt;'Hours Calculation'!$D$6,1,0)</f>
        <v>0</v>
      </c>
      <c r="F838">
        <f>IF(G838&lt;'Hours Calculation'!$D$7,1,0)</f>
        <v>1</v>
      </c>
      <c r="G838" s="3">
        <f>G836+7</f>
        <v>39088</v>
      </c>
    </row>
    <row r="839" spans="1:7" x14ac:dyDescent="0.2">
      <c r="A839">
        <f t="shared" si="38"/>
        <v>0</v>
      </c>
      <c r="B839">
        <f>IF(G839='Hours Calculation'!$D$7,1,0)</f>
        <v>0</v>
      </c>
      <c r="C839">
        <f>IF(G839='Hours Calculation'!$D$6,1,0)</f>
        <v>0</v>
      </c>
      <c r="D839">
        <f t="shared" si="39"/>
        <v>0</v>
      </c>
      <c r="E839">
        <f>IF(G839&gt;'Hours Calculation'!$D$6,1,0)</f>
        <v>0</v>
      </c>
      <c r="F839">
        <f>IF(G839&lt;'Hours Calculation'!$D$7,1,0)</f>
        <v>1</v>
      </c>
      <c r="G839" s="3">
        <f>G838+1</f>
        <v>39089</v>
      </c>
    </row>
    <row r="840" spans="1:7" x14ac:dyDescent="0.2">
      <c r="A840">
        <f t="shared" si="38"/>
        <v>0</v>
      </c>
      <c r="B840">
        <f>IF(G840='Hours Calculation'!$D$7,1,0)</f>
        <v>0</v>
      </c>
      <c r="C840">
        <f>IF(G840='Hours Calculation'!$D$6,1,0)</f>
        <v>0</v>
      </c>
      <c r="D840">
        <f t="shared" si="39"/>
        <v>0</v>
      </c>
      <c r="E840">
        <f>IF(G840&gt;'Hours Calculation'!$D$6,1,0)</f>
        <v>0</v>
      </c>
      <c r="F840">
        <f>IF(G840&lt;'Hours Calculation'!$D$7,1,0)</f>
        <v>1</v>
      </c>
      <c r="G840" s="3">
        <f>G838+7</f>
        <v>39095</v>
      </c>
    </row>
    <row r="841" spans="1:7" x14ac:dyDescent="0.2">
      <c r="A841">
        <f t="shared" si="38"/>
        <v>0</v>
      </c>
      <c r="B841">
        <f>IF(G841='Hours Calculation'!$D$7,1,0)</f>
        <v>0</v>
      </c>
      <c r="C841">
        <f>IF(G841='Hours Calculation'!$D$6,1,0)</f>
        <v>0</v>
      </c>
      <c r="D841">
        <f t="shared" si="39"/>
        <v>0</v>
      </c>
      <c r="E841">
        <f>IF(G841&gt;'Hours Calculation'!$D$6,1,0)</f>
        <v>0</v>
      </c>
      <c r="F841">
        <f>IF(G841&lt;'Hours Calculation'!$D$7,1,0)</f>
        <v>1</v>
      </c>
      <c r="G841" s="3">
        <f>G840+1</f>
        <v>39096</v>
      </c>
    </row>
    <row r="842" spans="1:7" x14ac:dyDescent="0.2">
      <c r="A842">
        <f t="shared" si="38"/>
        <v>0</v>
      </c>
      <c r="B842">
        <f>IF(G842='Hours Calculation'!$D$7,1,0)</f>
        <v>0</v>
      </c>
      <c r="C842">
        <f>IF(G842='Hours Calculation'!$D$6,1,0)</f>
        <v>0</v>
      </c>
      <c r="D842">
        <f t="shared" si="39"/>
        <v>0</v>
      </c>
      <c r="E842">
        <f>IF(G842&gt;'Hours Calculation'!$D$6,1,0)</f>
        <v>0</v>
      </c>
      <c r="F842">
        <f>IF(G842&lt;'Hours Calculation'!$D$7,1,0)</f>
        <v>1</v>
      </c>
      <c r="G842" s="3">
        <f>G840+7</f>
        <v>39102</v>
      </c>
    </row>
    <row r="843" spans="1:7" x14ac:dyDescent="0.2">
      <c r="A843">
        <f t="shared" si="38"/>
        <v>0</v>
      </c>
      <c r="B843">
        <f>IF(G843='Hours Calculation'!$D$7,1,0)</f>
        <v>0</v>
      </c>
      <c r="C843">
        <f>IF(G843='Hours Calculation'!$D$6,1,0)</f>
        <v>0</v>
      </c>
      <c r="D843">
        <f t="shared" si="39"/>
        <v>0</v>
      </c>
      <c r="E843">
        <f>IF(G843&gt;'Hours Calculation'!$D$6,1,0)</f>
        <v>0</v>
      </c>
      <c r="F843">
        <f>IF(G843&lt;'Hours Calculation'!$D$7,1,0)</f>
        <v>1</v>
      </c>
      <c r="G843" s="3">
        <f>G842+1</f>
        <v>39103</v>
      </c>
    </row>
    <row r="844" spans="1:7" x14ac:dyDescent="0.2">
      <c r="A844">
        <f t="shared" si="38"/>
        <v>0</v>
      </c>
      <c r="B844">
        <f>IF(G844='Hours Calculation'!$D$7,1,0)</f>
        <v>0</v>
      </c>
      <c r="C844">
        <f>IF(G844='Hours Calculation'!$D$6,1,0)</f>
        <v>0</v>
      </c>
      <c r="D844">
        <f t="shared" si="39"/>
        <v>0</v>
      </c>
      <c r="E844">
        <f>IF(G844&gt;'Hours Calculation'!$D$6,1,0)</f>
        <v>0</v>
      </c>
      <c r="F844">
        <f>IF(G844&lt;'Hours Calculation'!$D$7,1,0)</f>
        <v>1</v>
      </c>
      <c r="G844" s="3">
        <f>G842+7</f>
        <v>39109</v>
      </c>
    </row>
    <row r="845" spans="1:7" x14ac:dyDescent="0.2">
      <c r="A845">
        <f t="shared" si="38"/>
        <v>0</v>
      </c>
      <c r="B845">
        <f>IF(G845='Hours Calculation'!$D$7,1,0)</f>
        <v>0</v>
      </c>
      <c r="C845">
        <f>IF(G845='Hours Calculation'!$D$6,1,0)</f>
        <v>0</v>
      </c>
      <c r="D845">
        <f t="shared" si="39"/>
        <v>0</v>
      </c>
      <c r="E845">
        <f>IF(G845&gt;'Hours Calculation'!$D$6,1,0)</f>
        <v>0</v>
      </c>
      <c r="F845">
        <f>IF(G845&lt;'Hours Calculation'!$D$7,1,0)</f>
        <v>1</v>
      </c>
      <c r="G845" s="3">
        <f>G844+1</f>
        <v>39110</v>
      </c>
    </row>
    <row r="846" spans="1:7" x14ac:dyDescent="0.2">
      <c r="A846">
        <f t="shared" si="38"/>
        <v>0</v>
      </c>
      <c r="B846">
        <f>IF(G846='Hours Calculation'!$D$7,1,0)</f>
        <v>0</v>
      </c>
      <c r="C846">
        <f>IF(G846='Hours Calculation'!$D$6,1,0)</f>
        <v>0</v>
      </c>
      <c r="D846">
        <f t="shared" si="39"/>
        <v>0</v>
      </c>
      <c r="E846">
        <f>IF(G846&gt;'Hours Calculation'!$D$6,1,0)</f>
        <v>0</v>
      </c>
      <c r="F846">
        <f>IF(G846&lt;'Hours Calculation'!$D$7,1,0)</f>
        <v>1</v>
      </c>
      <c r="G846" s="3">
        <f>G844+7</f>
        <v>39116</v>
      </c>
    </row>
    <row r="847" spans="1:7" x14ac:dyDescent="0.2">
      <c r="A847">
        <f t="shared" si="38"/>
        <v>0</v>
      </c>
      <c r="B847">
        <f>IF(G847='Hours Calculation'!$D$7,1,0)</f>
        <v>0</v>
      </c>
      <c r="C847">
        <f>IF(G847='Hours Calculation'!$D$6,1,0)</f>
        <v>0</v>
      </c>
      <c r="D847">
        <f t="shared" si="39"/>
        <v>0</v>
      </c>
      <c r="E847">
        <f>IF(G847&gt;'Hours Calculation'!$D$6,1,0)</f>
        <v>0</v>
      </c>
      <c r="F847">
        <f>IF(G847&lt;'Hours Calculation'!$D$7,1,0)</f>
        <v>1</v>
      </c>
      <c r="G847" s="3">
        <f>G846+1</f>
        <v>39117</v>
      </c>
    </row>
    <row r="848" spans="1:7" x14ac:dyDescent="0.2">
      <c r="A848">
        <f t="shared" si="38"/>
        <v>0</v>
      </c>
      <c r="B848">
        <f>IF(G848='Hours Calculation'!$D$7,1,0)</f>
        <v>0</v>
      </c>
      <c r="C848">
        <f>IF(G848='Hours Calculation'!$D$6,1,0)</f>
        <v>0</v>
      </c>
      <c r="D848">
        <f t="shared" si="39"/>
        <v>0</v>
      </c>
      <c r="E848">
        <f>IF(G848&gt;'Hours Calculation'!$D$6,1,0)</f>
        <v>0</v>
      </c>
      <c r="F848">
        <f>IF(G848&lt;'Hours Calculation'!$D$7,1,0)</f>
        <v>1</v>
      </c>
      <c r="G848" s="3">
        <f>G846+7</f>
        <v>39123</v>
      </c>
    </row>
    <row r="849" spans="1:7" x14ac:dyDescent="0.2">
      <c r="A849">
        <f t="shared" si="38"/>
        <v>0</v>
      </c>
      <c r="B849">
        <f>IF(G849='Hours Calculation'!$D$7,1,0)</f>
        <v>0</v>
      </c>
      <c r="C849">
        <f>IF(G849='Hours Calculation'!$D$6,1,0)</f>
        <v>0</v>
      </c>
      <c r="D849">
        <f t="shared" si="39"/>
        <v>0</v>
      </c>
      <c r="E849">
        <f>IF(G849&gt;'Hours Calculation'!$D$6,1,0)</f>
        <v>0</v>
      </c>
      <c r="F849">
        <f>IF(G849&lt;'Hours Calculation'!$D$7,1,0)</f>
        <v>1</v>
      </c>
      <c r="G849" s="3">
        <f>G848+1</f>
        <v>39124</v>
      </c>
    </row>
    <row r="850" spans="1:7" x14ac:dyDescent="0.2">
      <c r="A850">
        <f t="shared" si="38"/>
        <v>0</v>
      </c>
      <c r="B850">
        <f>IF(G850='Hours Calculation'!$D$7,1,0)</f>
        <v>0</v>
      </c>
      <c r="C850">
        <f>IF(G850='Hours Calculation'!$D$6,1,0)</f>
        <v>0</v>
      </c>
      <c r="D850">
        <f t="shared" si="39"/>
        <v>0</v>
      </c>
      <c r="E850">
        <f>IF(G850&gt;'Hours Calculation'!$D$6,1,0)</f>
        <v>0</v>
      </c>
      <c r="F850">
        <f>IF(G850&lt;'Hours Calculation'!$D$7,1,0)</f>
        <v>1</v>
      </c>
      <c r="G850" s="3">
        <f>G848+7</f>
        <v>39130</v>
      </c>
    </row>
    <row r="851" spans="1:7" x14ac:dyDescent="0.2">
      <c r="A851">
        <f t="shared" si="38"/>
        <v>0</v>
      </c>
      <c r="B851">
        <f>IF(G851='Hours Calculation'!$D$7,1,0)</f>
        <v>0</v>
      </c>
      <c r="C851">
        <f>IF(G851='Hours Calculation'!$D$6,1,0)</f>
        <v>0</v>
      </c>
      <c r="D851">
        <f t="shared" si="39"/>
        <v>0</v>
      </c>
      <c r="E851">
        <f>IF(G851&gt;'Hours Calculation'!$D$6,1,0)</f>
        <v>0</v>
      </c>
      <c r="F851">
        <f>IF(G851&lt;'Hours Calculation'!$D$7,1,0)</f>
        <v>1</v>
      </c>
      <c r="G851" s="3">
        <f>G850+1</f>
        <v>39131</v>
      </c>
    </row>
    <row r="852" spans="1:7" x14ac:dyDescent="0.2">
      <c r="A852">
        <f t="shared" si="38"/>
        <v>0</v>
      </c>
      <c r="B852">
        <f>IF(G852='Hours Calculation'!$D$7,1,0)</f>
        <v>0</v>
      </c>
      <c r="C852">
        <f>IF(G852='Hours Calculation'!$D$6,1,0)</f>
        <v>0</v>
      </c>
      <c r="D852">
        <f t="shared" si="39"/>
        <v>0</v>
      </c>
      <c r="E852">
        <f>IF(G852&gt;'Hours Calculation'!$D$6,1,0)</f>
        <v>0</v>
      </c>
      <c r="F852">
        <f>IF(G852&lt;'Hours Calculation'!$D$7,1,0)</f>
        <v>1</v>
      </c>
      <c r="G852" s="3">
        <f>G850+7</f>
        <v>39137</v>
      </c>
    </row>
    <row r="853" spans="1:7" x14ac:dyDescent="0.2">
      <c r="A853">
        <f t="shared" si="38"/>
        <v>0</v>
      </c>
      <c r="B853">
        <f>IF(G853='Hours Calculation'!$D$7,1,0)</f>
        <v>0</v>
      </c>
      <c r="C853">
        <f>IF(G853='Hours Calculation'!$D$6,1,0)</f>
        <v>0</v>
      </c>
      <c r="D853">
        <f t="shared" si="39"/>
        <v>0</v>
      </c>
      <c r="E853">
        <f>IF(G853&gt;'Hours Calculation'!$D$6,1,0)</f>
        <v>0</v>
      </c>
      <c r="F853">
        <f>IF(G853&lt;'Hours Calculation'!$D$7,1,0)</f>
        <v>1</v>
      </c>
      <c r="G853" s="3">
        <f>G852+1</f>
        <v>39138</v>
      </c>
    </row>
    <row r="854" spans="1:7" x14ac:dyDescent="0.2">
      <c r="A854">
        <f t="shared" si="38"/>
        <v>0</v>
      </c>
      <c r="B854">
        <f>IF(G854='Hours Calculation'!$D$7,1,0)</f>
        <v>0</v>
      </c>
      <c r="C854">
        <f>IF(G854='Hours Calculation'!$D$6,1,0)</f>
        <v>0</v>
      </c>
      <c r="D854">
        <f t="shared" si="39"/>
        <v>0</v>
      </c>
      <c r="E854">
        <f>IF(G854&gt;'Hours Calculation'!$D$6,1,0)</f>
        <v>0</v>
      </c>
      <c r="F854">
        <f>IF(G854&lt;'Hours Calculation'!$D$7,1,0)</f>
        <v>1</v>
      </c>
      <c r="G854" s="3">
        <f>G852+7</f>
        <v>39144</v>
      </c>
    </row>
    <row r="855" spans="1:7" x14ac:dyDescent="0.2">
      <c r="A855">
        <f t="shared" si="38"/>
        <v>0</v>
      </c>
      <c r="B855">
        <f>IF(G855='Hours Calculation'!$D$7,1,0)</f>
        <v>0</v>
      </c>
      <c r="C855">
        <f>IF(G855='Hours Calculation'!$D$6,1,0)</f>
        <v>0</v>
      </c>
      <c r="D855">
        <f t="shared" si="39"/>
        <v>0</v>
      </c>
      <c r="E855">
        <f>IF(G855&gt;'Hours Calculation'!$D$6,1,0)</f>
        <v>0</v>
      </c>
      <c r="F855">
        <f>IF(G855&lt;'Hours Calculation'!$D$7,1,0)</f>
        <v>1</v>
      </c>
      <c r="G855" s="3">
        <f>G854+1</f>
        <v>39145</v>
      </c>
    </row>
    <row r="856" spans="1:7" x14ac:dyDescent="0.2">
      <c r="A856">
        <f t="shared" si="38"/>
        <v>0</v>
      </c>
      <c r="B856">
        <f>IF(G856='Hours Calculation'!$D$7,1,0)</f>
        <v>0</v>
      </c>
      <c r="C856">
        <f>IF(G856='Hours Calculation'!$D$6,1,0)</f>
        <v>0</v>
      </c>
      <c r="D856">
        <f t="shared" si="39"/>
        <v>0</v>
      </c>
      <c r="E856">
        <f>IF(G856&gt;'Hours Calculation'!$D$6,1,0)</f>
        <v>0</v>
      </c>
      <c r="F856">
        <f>IF(G856&lt;'Hours Calculation'!$D$7,1,0)</f>
        <v>1</v>
      </c>
      <c r="G856" s="3">
        <f>G854+7</f>
        <v>39151</v>
      </c>
    </row>
    <row r="857" spans="1:7" x14ac:dyDescent="0.2">
      <c r="A857">
        <f t="shared" si="38"/>
        <v>0</v>
      </c>
      <c r="B857">
        <f>IF(G857='Hours Calculation'!$D$7,1,0)</f>
        <v>0</v>
      </c>
      <c r="C857">
        <f>IF(G857='Hours Calculation'!$D$6,1,0)</f>
        <v>0</v>
      </c>
      <c r="D857">
        <f t="shared" si="39"/>
        <v>0</v>
      </c>
      <c r="E857">
        <f>IF(G857&gt;'Hours Calculation'!$D$6,1,0)</f>
        <v>0</v>
      </c>
      <c r="F857">
        <f>IF(G857&lt;'Hours Calculation'!$D$7,1,0)</f>
        <v>1</v>
      </c>
      <c r="G857" s="3">
        <f>G856+1</f>
        <v>39152</v>
      </c>
    </row>
    <row r="858" spans="1:7" x14ac:dyDescent="0.2">
      <c r="A858">
        <f t="shared" si="38"/>
        <v>0</v>
      </c>
      <c r="B858">
        <f>IF(G858='Hours Calculation'!$D$7,1,0)</f>
        <v>0</v>
      </c>
      <c r="C858">
        <f>IF(G858='Hours Calculation'!$D$6,1,0)</f>
        <v>0</v>
      </c>
      <c r="D858">
        <f t="shared" si="39"/>
        <v>0</v>
      </c>
      <c r="E858">
        <f>IF(G858&gt;'Hours Calculation'!$D$6,1,0)</f>
        <v>0</v>
      </c>
      <c r="F858">
        <f>IF(G858&lt;'Hours Calculation'!$D$7,1,0)</f>
        <v>1</v>
      </c>
      <c r="G858" s="3">
        <f>G856+7</f>
        <v>39158</v>
      </c>
    </row>
    <row r="859" spans="1:7" x14ac:dyDescent="0.2">
      <c r="A859">
        <f t="shared" si="38"/>
        <v>0</v>
      </c>
      <c r="B859">
        <f>IF(G859='Hours Calculation'!$D$7,1,0)</f>
        <v>0</v>
      </c>
      <c r="C859">
        <f>IF(G859='Hours Calculation'!$D$6,1,0)</f>
        <v>0</v>
      </c>
      <c r="D859">
        <f t="shared" si="39"/>
        <v>0</v>
      </c>
      <c r="E859">
        <f>IF(G859&gt;'Hours Calculation'!$D$6,1,0)</f>
        <v>0</v>
      </c>
      <c r="F859">
        <f>IF(G859&lt;'Hours Calculation'!$D$7,1,0)</f>
        <v>1</v>
      </c>
      <c r="G859" s="3">
        <f>G858+1</f>
        <v>39159</v>
      </c>
    </row>
    <row r="860" spans="1:7" x14ac:dyDescent="0.2">
      <c r="A860">
        <f t="shared" si="38"/>
        <v>0</v>
      </c>
      <c r="B860">
        <f>IF(G860='Hours Calculation'!$D$7,1,0)</f>
        <v>0</v>
      </c>
      <c r="C860">
        <f>IF(G860='Hours Calculation'!$D$6,1,0)</f>
        <v>0</v>
      </c>
      <c r="D860">
        <f t="shared" si="39"/>
        <v>0</v>
      </c>
      <c r="E860">
        <f>IF(G860&gt;'Hours Calculation'!$D$6,1,0)</f>
        <v>0</v>
      </c>
      <c r="F860">
        <f>IF(G860&lt;'Hours Calculation'!$D$7,1,0)</f>
        <v>1</v>
      </c>
      <c r="G860" s="3">
        <f>G858+7</f>
        <v>39165</v>
      </c>
    </row>
    <row r="861" spans="1:7" x14ac:dyDescent="0.2">
      <c r="A861">
        <f t="shared" si="38"/>
        <v>0</v>
      </c>
      <c r="B861">
        <f>IF(G861='Hours Calculation'!$D$7,1,0)</f>
        <v>0</v>
      </c>
      <c r="C861">
        <f>IF(G861='Hours Calculation'!$D$6,1,0)</f>
        <v>0</v>
      </c>
      <c r="D861">
        <f t="shared" si="39"/>
        <v>0</v>
      </c>
      <c r="E861">
        <f>IF(G861&gt;'Hours Calculation'!$D$6,1,0)</f>
        <v>0</v>
      </c>
      <c r="F861">
        <f>IF(G861&lt;'Hours Calculation'!$D$7,1,0)</f>
        <v>1</v>
      </c>
      <c r="G861" s="3">
        <f>G860+1</f>
        <v>39166</v>
      </c>
    </row>
    <row r="862" spans="1:7" x14ac:dyDescent="0.2">
      <c r="A862">
        <f t="shared" si="38"/>
        <v>0</v>
      </c>
      <c r="B862">
        <f>IF(G862='Hours Calculation'!$D$7,1,0)</f>
        <v>0</v>
      </c>
      <c r="C862">
        <f>IF(G862='Hours Calculation'!$D$6,1,0)</f>
        <v>0</v>
      </c>
      <c r="D862">
        <f t="shared" si="39"/>
        <v>0</v>
      </c>
      <c r="E862">
        <f>IF(G862&gt;'Hours Calculation'!$D$6,1,0)</f>
        <v>0</v>
      </c>
      <c r="F862">
        <f>IF(G862&lt;'Hours Calculation'!$D$7,1,0)</f>
        <v>1</v>
      </c>
      <c r="G862" s="3">
        <f>G860+7</f>
        <v>39172</v>
      </c>
    </row>
    <row r="863" spans="1:7" x14ac:dyDescent="0.2">
      <c r="A863">
        <f t="shared" si="38"/>
        <v>0</v>
      </c>
      <c r="B863">
        <f>IF(G863='Hours Calculation'!$D$7,1,0)</f>
        <v>0</v>
      </c>
      <c r="C863">
        <f>IF(G863='Hours Calculation'!$D$6,1,0)</f>
        <v>0</v>
      </c>
      <c r="D863">
        <f t="shared" si="39"/>
        <v>0</v>
      </c>
      <c r="E863">
        <f>IF(G863&gt;'Hours Calculation'!$D$6,1,0)</f>
        <v>0</v>
      </c>
      <c r="F863">
        <f>IF(G863&lt;'Hours Calculation'!$D$7,1,0)</f>
        <v>1</v>
      </c>
      <c r="G863" s="3">
        <f>G862+1</f>
        <v>39173</v>
      </c>
    </row>
    <row r="864" spans="1:7" x14ac:dyDescent="0.2">
      <c r="A864">
        <f t="shared" si="38"/>
        <v>0</v>
      </c>
      <c r="B864">
        <f>IF(G864='Hours Calculation'!$D$7,1,0)</f>
        <v>0</v>
      </c>
      <c r="C864">
        <f>IF(G864='Hours Calculation'!$D$6,1,0)</f>
        <v>0</v>
      </c>
      <c r="D864">
        <f t="shared" si="39"/>
        <v>0</v>
      </c>
      <c r="E864">
        <f>IF(G864&gt;'Hours Calculation'!$D$6,1,0)</f>
        <v>0</v>
      </c>
      <c r="F864">
        <f>IF(G864&lt;'Hours Calculation'!$D$7,1,0)</f>
        <v>1</v>
      </c>
      <c r="G864" s="3">
        <f>G862+7</f>
        <v>39179</v>
      </c>
    </row>
    <row r="865" spans="1:7" x14ac:dyDescent="0.2">
      <c r="A865">
        <f t="shared" si="38"/>
        <v>0</v>
      </c>
      <c r="B865">
        <f>IF(G865='Hours Calculation'!$D$7,1,0)</f>
        <v>0</v>
      </c>
      <c r="C865">
        <f>IF(G865='Hours Calculation'!$D$6,1,0)</f>
        <v>0</v>
      </c>
      <c r="D865">
        <f t="shared" si="39"/>
        <v>0</v>
      </c>
      <c r="E865">
        <f>IF(G865&gt;'Hours Calculation'!$D$6,1,0)</f>
        <v>0</v>
      </c>
      <c r="F865">
        <f>IF(G865&lt;'Hours Calculation'!$D$7,1,0)</f>
        <v>1</v>
      </c>
      <c r="G865" s="3">
        <f>G864+1</f>
        <v>39180</v>
      </c>
    </row>
    <row r="866" spans="1:7" x14ac:dyDescent="0.2">
      <c r="A866">
        <f t="shared" si="38"/>
        <v>0</v>
      </c>
      <c r="B866">
        <f>IF(G866='Hours Calculation'!$D$7,1,0)</f>
        <v>0</v>
      </c>
      <c r="C866">
        <f>IF(G866='Hours Calculation'!$D$6,1,0)</f>
        <v>0</v>
      </c>
      <c r="D866">
        <f t="shared" si="39"/>
        <v>0</v>
      </c>
      <c r="E866">
        <f>IF(G866&gt;'Hours Calculation'!$D$6,1,0)</f>
        <v>0</v>
      </c>
      <c r="F866">
        <f>IF(G866&lt;'Hours Calculation'!$D$7,1,0)</f>
        <v>1</v>
      </c>
      <c r="G866" s="3">
        <f>G864+7</f>
        <v>39186</v>
      </c>
    </row>
    <row r="867" spans="1:7" x14ac:dyDescent="0.2">
      <c r="A867">
        <f t="shared" si="38"/>
        <v>0</v>
      </c>
      <c r="B867">
        <f>IF(G867='Hours Calculation'!$D$7,1,0)</f>
        <v>0</v>
      </c>
      <c r="C867">
        <f>IF(G867='Hours Calculation'!$D$6,1,0)</f>
        <v>0</v>
      </c>
      <c r="D867">
        <f t="shared" si="39"/>
        <v>0</v>
      </c>
      <c r="E867">
        <f>IF(G867&gt;'Hours Calculation'!$D$6,1,0)</f>
        <v>0</v>
      </c>
      <c r="F867">
        <f>IF(G867&lt;'Hours Calculation'!$D$7,1,0)</f>
        <v>1</v>
      </c>
      <c r="G867" s="3">
        <f>G866+1</f>
        <v>39187</v>
      </c>
    </row>
    <row r="868" spans="1:7" x14ac:dyDescent="0.2">
      <c r="A868">
        <f t="shared" si="38"/>
        <v>0</v>
      </c>
      <c r="B868">
        <f>IF(G868='Hours Calculation'!$D$7,1,0)</f>
        <v>0</v>
      </c>
      <c r="C868">
        <f>IF(G868='Hours Calculation'!$D$6,1,0)</f>
        <v>0</v>
      </c>
      <c r="D868">
        <f t="shared" si="39"/>
        <v>0</v>
      </c>
      <c r="E868">
        <f>IF(G868&gt;'Hours Calculation'!$D$6,1,0)</f>
        <v>0</v>
      </c>
      <c r="F868">
        <f>IF(G868&lt;'Hours Calculation'!$D$7,1,0)</f>
        <v>1</v>
      </c>
      <c r="G868" s="3">
        <f>G866+7</f>
        <v>39193</v>
      </c>
    </row>
    <row r="869" spans="1:7" x14ac:dyDescent="0.2">
      <c r="A869">
        <f t="shared" si="38"/>
        <v>0</v>
      </c>
      <c r="B869">
        <f>IF(G869='Hours Calculation'!$D$7,1,0)</f>
        <v>0</v>
      </c>
      <c r="C869">
        <f>IF(G869='Hours Calculation'!$D$6,1,0)</f>
        <v>0</v>
      </c>
      <c r="D869">
        <f t="shared" si="39"/>
        <v>0</v>
      </c>
      <c r="E869">
        <f>IF(G869&gt;'Hours Calculation'!$D$6,1,0)</f>
        <v>0</v>
      </c>
      <c r="F869">
        <f>IF(G869&lt;'Hours Calculation'!$D$7,1,0)</f>
        <v>1</v>
      </c>
      <c r="G869" s="3">
        <f>G868+1</f>
        <v>39194</v>
      </c>
    </row>
    <row r="870" spans="1:7" x14ac:dyDescent="0.2">
      <c r="A870">
        <f t="shared" si="38"/>
        <v>0</v>
      </c>
      <c r="B870">
        <f>IF(G870='Hours Calculation'!$D$7,1,0)</f>
        <v>0</v>
      </c>
      <c r="C870">
        <f>IF(G870='Hours Calculation'!$D$6,1,0)</f>
        <v>0</v>
      </c>
      <c r="D870">
        <f t="shared" si="39"/>
        <v>0</v>
      </c>
      <c r="E870">
        <f>IF(G870&gt;'Hours Calculation'!$D$6,1,0)</f>
        <v>0</v>
      </c>
      <c r="F870">
        <f>IF(G870&lt;'Hours Calculation'!$D$7,1,0)</f>
        <v>1</v>
      </c>
      <c r="G870" s="3">
        <f>G868+7</f>
        <v>39200</v>
      </c>
    </row>
    <row r="871" spans="1:7" x14ac:dyDescent="0.2">
      <c r="A871">
        <f t="shared" si="38"/>
        <v>0</v>
      </c>
      <c r="B871">
        <f>IF(G871='Hours Calculation'!$D$7,1,0)</f>
        <v>0</v>
      </c>
      <c r="C871">
        <f>IF(G871='Hours Calculation'!$D$6,1,0)</f>
        <v>0</v>
      </c>
      <c r="D871">
        <f t="shared" si="39"/>
        <v>0</v>
      </c>
      <c r="E871">
        <f>IF(G871&gt;'Hours Calculation'!$D$6,1,0)</f>
        <v>0</v>
      </c>
      <c r="F871">
        <f>IF(G871&lt;'Hours Calculation'!$D$7,1,0)</f>
        <v>1</v>
      </c>
      <c r="G871" s="3">
        <f>G870+1</f>
        <v>39201</v>
      </c>
    </row>
    <row r="872" spans="1:7" x14ac:dyDescent="0.2">
      <c r="A872">
        <f t="shared" si="38"/>
        <v>0</v>
      </c>
      <c r="B872">
        <f>IF(G872='Hours Calculation'!$D$7,1,0)</f>
        <v>0</v>
      </c>
      <c r="C872">
        <f>IF(G872='Hours Calculation'!$D$6,1,0)</f>
        <v>0</v>
      </c>
      <c r="D872">
        <f t="shared" si="39"/>
        <v>0</v>
      </c>
      <c r="E872">
        <f>IF(G872&gt;'Hours Calculation'!$D$6,1,0)</f>
        <v>0</v>
      </c>
      <c r="F872">
        <f>IF(G872&lt;'Hours Calculation'!$D$7,1,0)</f>
        <v>1</v>
      </c>
      <c r="G872" s="3">
        <f>G870+7</f>
        <v>39207</v>
      </c>
    </row>
    <row r="873" spans="1:7" x14ac:dyDescent="0.2">
      <c r="A873">
        <f t="shared" si="38"/>
        <v>0</v>
      </c>
      <c r="B873">
        <f>IF(G873='Hours Calculation'!$D$7,1,0)</f>
        <v>0</v>
      </c>
      <c r="C873">
        <f>IF(G873='Hours Calculation'!$D$6,1,0)</f>
        <v>0</v>
      </c>
      <c r="D873">
        <f t="shared" si="39"/>
        <v>0</v>
      </c>
      <c r="E873">
        <f>IF(G873&gt;'Hours Calculation'!$D$6,1,0)</f>
        <v>0</v>
      </c>
      <c r="F873">
        <f>IF(G873&lt;'Hours Calculation'!$D$7,1,0)</f>
        <v>1</v>
      </c>
      <c r="G873" s="3">
        <f>G872+1</f>
        <v>39208</v>
      </c>
    </row>
    <row r="874" spans="1:7" x14ac:dyDescent="0.2">
      <c r="A874">
        <f t="shared" si="38"/>
        <v>0</v>
      </c>
      <c r="B874">
        <f>IF(G874='Hours Calculation'!$D$7,1,0)</f>
        <v>0</v>
      </c>
      <c r="C874">
        <f>IF(G874='Hours Calculation'!$D$6,1,0)</f>
        <v>0</v>
      </c>
      <c r="D874">
        <f t="shared" si="39"/>
        <v>0</v>
      </c>
      <c r="E874">
        <f>IF(G874&gt;'Hours Calculation'!$D$6,1,0)</f>
        <v>0</v>
      </c>
      <c r="F874">
        <f>IF(G874&lt;'Hours Calculation'!$D$7,1,0)</f>
        <v>1</v>
      </c>
      <c r="G874" s="3">
        <f>G872+7</f>
        <v>39214</v>
      </c>
    </row>
    <row r="875" spans="1:7" x14ac:dyDescent="0.2">
      <c r="A875">
        <f t="shared" si="38"/>
        <v>0</v>
      </c>
      <c r="B875">
        <f>IF(G875='Hours Calculation'!$D$7,1,0)</f>
        <v>0</v>
      </c>
      <c r="C875">
        <f>IF(G875='Hours Calculation'!$D$6,1,0)</f>
        <v>0</v>
      </c>
      <c r="D875">
        <f t="shared" si="39"/>
        <v>0</v>
      </c>
      <c r="E875">
        <f>IF(G875&gt;'Hours Calculation'!$D$6,1,0)</f>
        <v>0</v>
      </c>
      <c r="F875">
        <f>IF(G875&lt;'Hours Calculation'!$D$7,1,0)</f>
        <v>1</v>
      </c>
      <c r="G875" s="3">
        <f>G874+1</f>
        <v>39215</v>
      </c>
    </row>
    <row r="876" spans="1:7" x14ac:dyDescent="0.2">
      <c r="A876">
        <f t="shared" si="38"/>
        <v>0</v>
      </c>
      <c r="B876">
        <f>IF(G876='Hours Calculation'!$D$7,1,0)</f>
        <v>0</v>
      </c>
      <c r="C876">
        <f>IF(G876='Hours Calculation'!$D$6,1,0)</f>
        <v>0</v>
      </c>
      <c r="D876">
        <f t="shared" si="39"/>
        <v>0</v>
      </c>
      <c r="E876">
        <f>IF(G876&gt;'Hours Calculation'!$D$6,1,0)</f>
        <v>0</v>
      </c>
      <c r="F876">
        <f>IF(G876&lt;'Hours Calculation'!$D$7,1,0)</f>
        <v>1</v>
      </c>
      <c r="G876" s="3">
        <f>G874+7</f>
        <v>39221</v>
      </c>
    </row>
    <row r="877" spans="1:7" x14ac:dyDescent="0.2">
      <c r="A877">
        <f t="shared" si="38"/>
        <v>0</v>
      </c>
      <c r="B877">
        <f>IF(G877='Hours Calculation'!$D$7,1,0)</f>
        <v>0</v>
      </c>
      <c r="C877">
        <f>IF(G877='Hours Calculation'!$D$6,1,0)</f>
        <v>0</v>
      </c>
      <c r="D877">
        <f t="shared" si="39"/>
        <v>0</v>
      </c>
      <c r="E877">
        <f>IF(G877&gt;'Hours Calculation'!$D$6,1,0)</f>
        <v>0</v>
      </c>
      <c r="F877">
        <f>IF(G877&lt;'Hours Calculation'!$D$7,1,0)</f>
        <v>1</v>
      </c>
      <c r="G877" s="3">
        <f>G876+1</f>
        <v>39222</v>
      </c>
    </row>
    <row r="878" spans="1:7" x14ac:dyDescent="0.2">
      <c r="A878">
        <f t="shared" si="38"/>
        <v>0</v>
      </c>
      <c r="B878">
        <f>IF(G878='Hours Calculation'!$D$7,1,0)</f>
        <v>0</v>
      </c>
      <c r="C878">
        <f>IF(G878='Hours Calculation'!$D$6,1,0)</f>
        <v>0</v>
      </c>
      <c r="D878">
        <f t="shared" si="39"/>
        <v>0</v>
      </c>
      <c r="E878">
        <f>IF(G878&gt;'Hours Calculation'!$D$6,1,0)</f>
        <v>0</v>
      </c>
      <c r="F878">
        <f>IF(G878&lt;'Hours Calculation'!$D$7,1,0)</f>
        <v>1</v>
      </c>
      <c r="G878" s="3">
        <f>G876+7</f>
        <v>39228</v>
      </c>
    </row>
    <row r="879" spans="1:7" x14ac:dyDescent="0.2">
      <c r="A879">
        <f t="shared" si="38"/>
        <v>0</v>
      </c>
      <c r="B879">
        <f>IF(G879='Hours Calculation'!$D$7,1,0)</f>
        <v>0</v>
      </c>
      <c r="C879">
        <f>IF(G879='Hours Calculation'!$D$6,1,0)</f>
        <v>0</v>
      </c>
      <c r="D879">
        <f t="shared" si="39"/>
        <v>0</v>
      </c>
      <c r="E879">
        <f>IF(G879&gt;'Hours Calculation'!$D$6,1,0)</f>
        <v>0</v>
      </c>
      <c r="F879">
        <f>IF(G879&lt;'Hours Calculation'!$D$7,1,0)</f>
        <v>1</v>
      </c>
      <c r="G879" s="3">
        <f>G878+1</f>
        <v>39229</v>
      </c>
    </row>
    <row r="880" spans="1:7" x14ac:dyDescent="0.2">
      <c r="A880">
        <f t="shared" si="38"/>
        <v>0</v>
      </c>
      <c r="B880">
        <f>IF(G880='Hours Calculation'!$D$7,1,0)</f>
        <v>0</v>
      </c>
      <c r="C880">
        <f>IF(G880='Hours Calculation'!$D$6,1,0)</f>
        <v>0</v>
      </c>
      <c r="D880">
        <f t="shared" si="39"/>
        <v>0</v>
      </c>
      <c r="E880">
        <f>IF(G880&gt;'Hours Calculation'!$D$6,1,0)</f>
        <v>0</v>
      </c>
      <c r="F880">
        <f>IF(G880&lt;'Hours Calculation'!$D$7,1,0)</f>
        <v>1</v>
      </c>
      <c r="G880" s="3">
        <f>G878+7</f>
        <v>39235</v>
      </c>
    </row>
    <row r="881" spans="1:7" x14ac:dyDescent="0.2">
      <c r="A881">
        <f t="shared" si="38"/>
        <v>0</v>
      </c>
      <c r="B881">
        <f>IF(G881='Hours Calculation'!$D$7,1,0)</f>
        <v>0</v>
      </c>
      <c r="C881">
        <f>IF(G881='Hours Calculation'!$D$6,1,0)</f>
        <v>0</v>
      </c>
      <c r="D881">
        <f t="shared" si="39"/>
        <v>0</v>
      </c>
      <c r="E881">
        <f>IF(G881&gt;'Hours Calculation'!$D$6,1,0)</f>
        <v>0</v>
      </c>
      <c r="F881">
        <f>IF(G881&lt;'Hours Calculation'!$D$7,1,0)</f>
        <v>1</v>
      </c>
      <c r="G881" s="3">
        <f>G880+1</f>
        <v>39236</v>
      </c>
    </row>
    <row r="882" spans="1:7" x14ac:dyDescent="0.2">
      <c r="A882">
        <f t="shared" si="38"/>
        <v>0</v>
      </c>
      <c r="B882">
        <f>IF(G882='Hours Calculation'!$D$7,1,0)</f>
        <v>0</v>
      </c>
      <c r="C882">
        <f>IF(G882='Hours Calculation'!$D$6,1,0)</f>
        <v>0</v>
      </c>
      <c r="D882">
        <f t="shared" si="39"/>
        <v>0</v>
      </c>
      <c r="E882">
        <f>IF(G882&gt;'Hours Calculation'!$D$6,1,0)</f>
        <v>0</v>
      </c>
      <c r="F882">
        <f>IF(G882&lt;'Hours Calculation'!$D$7,1,0)</f>
        <v>1</v>
      </c>
      <c r="G882" s="3">
        <f>G880+7</f>
        <v>39242</v>
      </c>
    </row>
    <row r="883" spans="1:7" x14ac:dyDescent="0.2">
      <c r="A883">
        <f t="shared" si="38"/>
        <v>0</v>
      </c>
      <c r="B883">
        <f>IF(G883='Hours Calculation'!$D$7,1,0)</f>
        <v>0</v>
      </c>
      <c r="C883">
        <f>IF(G883='Hours Calculation'!$D$6,1,0)</f>
        <v>0</v>
      </c>
      <c r="D883">
        <f t="shared" si="39"/>
        <v>0</v>
      </c>
      <c r="E883">
        <f>IF(G883&gt;'Hours Calculation'!$D$6,1,0)</f>
        <v>0</v>
      </c>
      <c r="F883">
        <f>IF(G883&lt;'Hours Calculation'!$D$7,1,0)</f>
        <v>1</v>
      </c>
      <c r="G883" s="3">
        <f>G882+1</f>
        <v>39243</v>
      </c>
    </row>
    <row r="884" spans="1:7" x14ac:dyDescent="0.2">
      <c r="A884">
        <f t="shared" si="38"/>
        <v>0</v>
      </c>
      <c r="B884">
        <f>IF(G884='Hours Calculation'!$D$7,1,0)</f>
        <v>0</v>
      </c>
      <c r="C884">
        <f>IF(G884='Hours Calculation'!$D$6,1,0)</f>
        <v>0</v>
      </c>
      <c r="D884">
        <f t="shared" si="39"/>
        <v>0</v>
      </c>
      <c r="E884">
        <f>IF(G884&gt;'Hours Calculation'!$D$6,1,0)</f>
        <v>0</v>
      </c>
      <c r="F884">
        <f>IF(G884&lt;'Hours Calculation'!$D$7,1,0)</f>
        <v>1</v>
      </c>
      <c r="G884" s="3">
        <f>G882+7</f>
        <v>39249</v>
      </c>
    </row>
    <row r="885" spans="1:7" x14ac:dyDescent="0.2">
      <c r="A885">
        <f t="shared" si="38"/>
        <v>0</v>
      </c>
      <c r="B885">
        <f>IF(G885='Hours Calculation'!$D$7,1,0)</f>
        <v>0</v>
      </c>
      <c r="C885">
        <f>IF(G885='Hours Calculation'!$D$6,1,0)</f>
        <v>0</v>
      </c>
      <c r="D885">
        <f t="shared" si="39"/>
        <v>0</v>
      </c>
      <c r="E885">
        <f>IF(G885&gt;'Hours Calculation'!$D$6,1,0)</f>
        <v>0</v>
      </c>
      <c r="F885">
        <f>IF(G885&lt;'Hours Calculation'!$D$7,1,0)</f>
        <v>1</v>
      </c>
      <c r="G885" s="3">
        <f>G884+1</f>
        <v>39250</v>
      </c>
    </row>
    <row r="886" spans="1:7" x14ac:dyDescent="0.2">
      <c r="A886">
        <f t="shared" si="38"/>
        <v>0</v>
      </c>
      <c r="B886">
        <f>IF(G886='Hours Calculation'!$D$7,1,0)</f>
        <v>0</v>
      </c>
      <c r="C886">
        <f>IF(G886='Hours Calculation'!$D$6,1,0)</f>
        <v>0</v>
      </c>
      <c r="D886">
        <f t="shared" si="39"/>
        <v>0</v>
      </c>
      <c r="E886">
        <f>IF(G886&gt;'Hours Calculation'!$D$6,1,0)</f>
        <v>0</v>
      </c>
      <c r="F886">
        <f>IF(G886&lt;'Hours Calculation'!$D$7,1,0)</f>
        <v>1</v>
      </c>
      <c r="G886" s="3">
        <f>G884+7</f>
        <v>39256</v>
      </c>
    </row>
    <row r="887" spans="1:7" x14ac:dyDescent="0.2">
      <c r="A887">
        <f t="shared" si="38"/>
        <v>0</v>
      </c>
      <c r="B887">
        <f>IF(G887='Hours Calculation'!$D$7,1,0)</f>
        <v>0</v>
      </c>
      <c r="C887">
        <f>IF(G887='Hours Calculation'!$D$6,1,0)</f>
        <v>0</v>
      </c>
      <c r="D887">
        <f t="shared" si="39"/>
        <v>0</v>
      </c>
      <c r="E887">
        <f>IF(G887&gt;'Hours Calculation'!$D$6,1,0)</f>
        <v>0</v>
      </c>
      <c r="F887">
        <f>IF(G887&lt;'Hours Calculation'!$D$7,1,0)</f>
        <v>1</v>
      </c>
      <c r="G887" s="3">
        <f>G886+1</f>
        <v>39257</v>
      </c>
    </row>
    <row r="888" spans="1:7" x14ac:dyDescent="0.2">
      <c r="A888">
        <f t="shared" si="38"/>
        <v>0</v>
      </c>
      <c r="B888">
        <f>IF(G888='Hours Calculation'!$D$7,1,0)</f>
        <v>0</v>
      </c>
      <c r="C888">
        <f>IF(G888='Hours Calculation'!$D$6,1,0)</f>
        <v>0</v>
      </c>
      <c r="D888">
        <f t="shared" si="39"/>
        <v>0</v>
      </c>
      <c r="E888">
        <f>IF(G888&gt;'Hours Calculation'!$D$6,1,0)</f>
        <v>0</v>
      </c>
      <c r="F888">
        <f>IF(G888&lt;'Hours Calculation'!$D$7,1,0)</f>
        <v>1</v>
      </c>
      <c r="G888" s="3">
        <f>G886+7</f>
        <v>39263</v>
      </c>
    </row>
    <row r="889" spans="1:7" x14ac:dyDescent="0.2">
      <c r="A889">
        <f t="shared" si="38"/>
        <v>0</v>
      </c>
      <c r="B889">
        <f>IF(G889='Hours Calculation'!$D$7,1,0)</f>
        <v>0</v>
      </c>
      <c r="C889">
        <f>IF(G889='Hours Calculation'!$D$6,1,0)</f>
        <v>0</v>
      </c>
      <c r="D889">
        <f t="shared" si="39"/>
        <v>0</v>
      </c>
      <c r="E889">
        <f>IF(G889&gt;'Hours Calculation'!$D$6,1,0)</f>
        <v>0</v>
      </c>
      <c r="F889">
        <f>IF(G889&lt;'Hours Calculation'!$D$7,1,0)</f>
        <v>1</v>
      </c>
      <c r="G889" s="3">
        <f>G888+1</f>
        <v>39264</v>
      </c>
    </row>
    <row r="890" spans="1:7" x14ac:dyDescent="0.2">
      <c r="A890">
        <f t="shared" si="38"/>
        <v>0</v>
      </c>
      <c r="B890">
        <f>IF(G890='Hours Calculation'!$D$7,1,0)</f>
        <v>0</v>
      </c>
      <c r="C890">
        <f>IF(G890='Hours Calculation'!$D$6,1,0)</f>
        <v>0</v>
      </c>
      <c r="D890">
        <f t="shared" si="39"/>
        <v>0</v>
      </c>
      <c r="E890">
        <f>IF(G890&gt;'Hours Calculation'!$D$6,1,0)</f>
        <v>0</v>
      </c>
      <c r="F890">
        <f>IF(G890&lt;'Hours Calculation'!$D$7,1,0)</f>
        <v>1</v>
      </c>
      <c r="G890" s="3">
        <f>G888+7</f>
        <v>39270</v>
      </c>
    </row>
    <row r="891" spans="1:7" x14ac:dyDescent="0.2">
      <c r="A891">
        <f t="shared" ref="A891:A954" si="40">SUM(B891:D891)</f>
        <v>0</v>
      </c>
      <c r="B891">
        <f>IF(G891='Hours Calculation'!$D$7,1,0)</f>
        <v>0</v>
      </c>
      <c r="C891">
        <f>IF(G891='Hours Calculation'!$D$6,1,0)</f>
        <v>0</v>
      </c>
      <c r="D891">
        <f t="shared" ref="D891:D954" si="41">IF(E891=F891,1,0)</f>
        <v>0</v>
      </c>
      <c r="E891">
        <f>IF(G891&gt;'Hours Calculation'!$D$6,1,0)</f>
        <v>0</v>
      </c>
      <c r="F891">
        <f>IF(G891&lt;'Hours Calculation'!$D$7,1,0)</f>
        <v>1</v>
      </c>
      <c r="G891" s="3">
        <f>G890+1</f>
        <v>39271</v>
      </c>
    </row>
    <row r="892" spans="1:7" x14ac:dyDescent="0.2">
      <c r="A892">
        <f t="shared" si="40"/>
        <v>0</v>
      </c>
      <c r="B892">
        <f>IF(G892='Hours Calculation'!$D$7,1,0)</f>
        <v>0</v>
      </c>
      <c r="C892">
        <f>IF(G892='Hours Calculation'!$D$6,1,0)</f>
        <v>0</v>
      </c>
      <c r="D892">
        <f t="shared" si="41"/>
        <v>0</v>
      </c>
      <c r="E892">
        <f>IF(G892&gt;'Hours Calculation'!$D$6,1,0)</f>
        <v>0</v>
      </c>
      <c r="F892">
        <f>IF(G892&lt;'Hours Calculation'!$D$7,1,0)</f>
        <v>1</v>
      </c>
      <c r="G892" s="3">
        <f>G890+7</f>
        <v>39277</v>
      </c>
    </row>
    <row r="893" spans="1:7" x14ac:dyDescent="0.2">
      <c r="A893">
        <f t="shared" si="40"/>
        <v>0</v>
      </c>
      <c r="B893">
        <f>IF(G893='Hours Calculation'!$D$7,1,0)</f>
        <v>0</v>
      </c>
      <c r="C893">
        <f>IF(G893='Hours Calculation'!$D$6,1,0)</f>
        <v>0</v>
      </c>
      <c r="D893">
        <f t="shared" si="41"/>
        <v>0</v>
      </c>
      <c r="E893">
        <f>IF(G893&gt;'Hours Calculation'!$D$6,1,0)</f>
        <v>0</v>
      </c>
      <c r="F893">
        <f>IF(G893&lt;'Hours Calculation'!$D$7,1,0)</f>
        <v>1</v>
      </c>
      <c r="G893" s="3">
        <f>G892+1</f>
        <v>39278</v>
      </c>
    </row>
    <row r="894" spans="1:7" x14ac:dyDescent="0.2">
      <c r="A894">
        <f t="shared" si="40"/>
        <v>0</v>
      </c>
      <c r="B894">
        <f>IF(G894='Hours Calculation'!$D$7,1,0)</f>
        <v>0</v>
      </c>
      <c r="C894">
        <f>IF(G894='Hours Calculation'!$D$6,1,0)</f>
        <v>0</v>
      </c>
      <c r="D894">
        <f t="shared" si="41"/>
        <v>0</v>
      </c>
      <c r="E894">
        <f>IF(G894&gt;'Hours Calculation'!$D$6,1,0)</f>
        <v>0</v>
      </c>
      <c r="F894">
        <f>IF(G894&lt;'Hours Calculation'!$D$7,1,0)</f>
        <v>1</v>
      </c>
      <c r="G894" s="3">
        <f>G892+7</f>
        <v>39284</v>
      </c>
    </row>
    <row r="895" spans="1:7" x14ac:dyDescent="0.2">
      <c r="A895">
        <f t="shared" si="40"/>
        <v>0</v>
      </c>
      <c r="B895">
        <f>IF(G895='Hours Calculation'!$D$7,1,0)</f>
        <v>0</v>
      </c>
      <c r="C895">
        <f>IF(G895='Hours Calculation'!$D$6,1,0)</f>
        <v>0</v>
      </c>
      <c r="D895">
        <f t="shared" si="41"/>
        <v>0</v>
      </c>
      <c r="E895">
        <f>IF(G895&gt;'Hours Calculation'!$D$6,1,0)</f>
        <v>0</v>
      </c>
      <c r="F895">
        <f>IF(G895&lt;'Hours Calculation'!$D$7,1,0)</f>
        <v>1</v>
      </c>
      <c r="G895" s="3">
        <f>G894+1</f>
        <v>39285</v>
      </c>
    </row>
    <row r="896" spans="1:7" x14ac:dyDescent="0.2">
      <c r="A896">
        <f t="shared" si="40"/>
        <v>0</v>
      </c>
      <c r="B896">
        <f>IF(G896='Hours Calculation'!$D$7,1,0)</f>
        <v>0</v>
      </c>
      <c r="C896">
        <f>IF(G896='Hours Calculation'!$D$6,1,0)</f>
        <v>0</v>
      </c>
      <c r="D896">
        <f t="shared" si="41"/>
        <v>0</v>
      </c>
      <c r="E896">
        <f>IF(G896&gt;'Hours Calculation'!$D$6,1,0)</f>
        <v>0</v>
      </c>
      <c r="F896">
        <f>IF(G896&lt;'Hours Calculation'!$D$7,1,0)</f>
        <v>1</v>
      </c>
      <c r="G896" s="3">
        <f>G894+7</f>
        <v>39291</v>
      </c>
    </row>
    <row r="897" spans="1:7" x14ac:dyDescent="0.2">
      <c r="A897">
        <f t="shared" si="40"/>
        <v>0</v>
      </c>
      <c r="B897">
        <f>IF(G897='Hours Calculation'!$D$7,1,0)</f>
        <v>0</v>
      </c>
      <c r="C897">
        <f>IF(G897='Hours Calculation'!$D$6,1,0)</f>
        <v>0</v>
      </c>
      <c r="D897">
        <f t="shared" si="41"/>
        <v>0</v>
      </c>
      <c r="E897">
        <f>IF(G897&gt;'Hours Calculation'!$D$6,1,0)</f>
        <v>0</v>
      </c>
      <c r="F897">
        <f>IF(G897&lt;'Hours Calculation'!$D$7,1,0)</f>
        <v>1</v>
      </c>
      <c r="G897" s="3">
        <f>G896+1</f>
        <v>39292</v>
      </c>
    </row>
    <row r="898" spans="1:7" x14ac:dyDescent="0.2">
      <c r="A898">
        <f t="shared" si="40"/>
        <v>0</v>
      </c>
      <c r="B898">
        <f>IF(G898='Hours Calculation'!$D$7,1,0)</f>
        <v>0</v>
      </c>
      <c r="C898">
        <f>IF(G898='Hours Calculation'!$D$6,1,0)</f>
        <v>0</v>
      </c>
      <c r="D898">
        <f t="shared" si="41"/>
        <v>0</v>
      </c>
      <c r="E898">
        <f>IF(G898&gt;'Hours Calculation'!$D$6,1,0)</f>
        <v>0</v>
      </c>
      <c r="F898">
        <f>IF(G898&lt;'Hours Calculation'!$D$7,1,0)</f>
        <v>1</v>
      </c>
      <c r="G898" s="3">
        <f>G896+7</f>
        <v>39298</v>
      </c>
    </row>
    <row r="899" spans="1:7" x14ac:dyDescent="0.2">
      <c r="A899">
        <f t="shared" si="40"/>
        <v>0</v>
      </c>
      <c r="B899">
        <f>IF(G899='Hours Calculation'!$D$7,1,0)</f>
        <v>0</v>
      </c>
      <c r="C899">
        <f>IF(G899='Hours Calculation'!$D$6,1,0)</f>
        <v>0</v>
      </c>
      <c r="D899">
        <f t="shared" si="41"/>
        <v>0</v>
      </c>
      <c r="E899">
        <f>IF(G899&gt;'Hours Calculation'!$D$6,1,0)</f>
        <v>0</v>
      </c>
      <c r="F899">
        <f>IF(G899&lt;'Hours Calculation'!$D$7,1,0)</f>
        <v>1</v>
      </c>
      <c r="G899" s="3">
        <f>G898+1</f>
        <v>39299</v>
      </c>
    </row>
    <row r="900" spans="1:7" x14ac:dyDescent="0.2">
      <c r="A900">
        <f t="shared" si="40"/>
        <v>0</v>
      </c>
      <c r="B900">
        <f>IF(G900='Hours Calculation'!$D$7,1,0)</f>
        <v>0</v>
      </c>
      <c r="C900">
        <f>IF(G900='Hours Calculation'!$D$6,1,0)</f>
        <v>0</v>
      </c>
      <c r="D900">
        <f t="shared" si="41"/>
        <v>0</v>
      </c>
      <c r="E900">
        <f>IF(G900&gt;'Hours Calculation'!$D$6,1,0)</f>
        <v>0</v>
      </c>
      <c r="F900">
        <f>IF(G900&lt;'Hours Calculation'!$D$7,1,0)</f>
        <v>1</v>
      </c>
      <c r="G900" s="3">
        <f>G898+7</f>
        <v>39305</v>
      </c>
    </row>
    <row r="901" spans="1:7" x14ac:dyDescent="0.2">
      <c r="A901">
        <f t="shared" si="40"/>
        <v>0</v>
      </c>
      <c r="B901">
        <f>IF(G901='Hours Calculation'!$D$7,1,0)</f>
        <v>0</v>
      </c>
      <c r="C901">
        <f>IF(G901='Hours Calculation'!$D$6,1,0)</f>
        <v>0</v>
      </c>
      <c r="D901">
        <f t="shared" si="41"/>
        <v>0</v>
      </c>
      <c r="E901">
        <f>IF(G901&gt;'Hours Calculation'!$D$6,1,0)</f>
        <v>0</v>
      </c>
      <c r="F901">
        <f>IF(G901&lt;'Hours Calculation'!$D$7,1,0)</f>
        <v>1</v>
      </c>
      <c r="G901" s="3">
        <f>G900+1</f>
        <v>39306</v>
      </c>
    </row>
    <row r="902" spans="1:7" x14ac:dyDescent="0.2">
      <c r="A902">
        <f t="shared" si="40"/>
        <v>0</v>
      </c>
      <c r="B902">
        <f>IF(G902='Hours Calculation'!$D$7,1,0)</f>
        <v>0</v>
      </c>
      <c r="C902">
        <f>IF(G902='Hours Calculation'!$D$6,1,0)</f>
        <v>0</v>
      </c>
      <c r="D902">
        <f t="shared" si="41"/>
        <v>0</v>
      </c>
      <c r="E902">
        <f>IF(G902&gt;'Hours Calculation'!$D$6,1,0)</f>
        <v>0</v>
      </c>
      <c r="F902">
        <f>IF(G902&lt;'Hours Calculation'!$D$7,1,0)</f>
        <v>1</v>
      </c>
      <c r="G902" s="3">
        <f>G900+7</f>
        <v>39312</v>
      </c>
    </row>
    <row r="903" spans="1:7" x14ac:dyDescent="0.2">
      <c r="A903">
        <f t="shared" si="40"/>
        <v>0</v>
      </c>
      <c r="B903">
        <f>IF(G903='Hours Calculation'!$D$7,1,0)</f>
        <v>0</v>
      </c>
      <c r="C903">
        <f>IF(G903='Hours Calculation'!$D$6,1,0)</f>
        <v>0</v>
      </c>
      <c r="D903">
        <f t="shared" si="41"/>
        <v>0</v>
      </c>
      <c r="E903">
        <f>IF(G903&gt;'Hours Calculation'!$D$6,1,0)</f>
        <v>0</v>
      </c>
      <c r="F903">
        <f>IF(G903&lt;'Hours Calculation'!$D$7,1,0)</f>
        <v>1</v>
      </c>
      <c r="G903" s="3">
        <f>G902+1</f>
        <v>39313</v>
      </c>
    </row>
    <row r="904" spans="1:7" x14ac:dyDescent="0.2">
      <c r="A904">
        <f t="shared" si="40"/>
        <v>0</v>
      </c>
      <c r="B904">
        <f>IF(G904='Hours Calculation'!$D$7,1,0)</f>
        <v>0</v>
      </c>
      <c r="C904">
        <f>IF(G904='Hours Calculation'!$D$6,1,0)</f>
        <v>0</v>
      </c>
      <c r="D904">
        <f t="shared" si="41"/>
        <v>0</v>
      </c>
      <c r="E904">
        <f>IF(G904&gt;'Hours Calculation'!$D$6,1,0)</f>
        <v>0</v>
      </c>
      <c r="F904">
        <f>IF(G904&lt;'Hours Calculation'!$D$7,1,0)</f>
        <v>1</v>
      </c>
      <c r="G904" s="3">
        <f>G902+7</f>
        <v>39319</v>
      </c>
    </row>
    <row r="905" spans="1:7" x14ac:dyDescent="0.2">
      <c r="A905">
        <f t="shared" si="40"/>
        <v>0</v>
      </c>
      <c r="B905">
        <f>IF(G905='Hours Calculation'!$D$7,1,0)</f>
        <v>0</v>
      </c>
      <c r="C905">
        <f>IF(G905='Hours Calculation'!$D$6,1,0)</f>
        <v>0</v>
      </c>
      <c r="D905">
        <f t="shared" si="41"/>
        <v>0</v>
      </c>
      <c r="E905">
        <f>IF(G905&gt;'Hours Calculation'!$D$6,1,0)</f>
        <v>0</v>
      </c>
      <c r="F905">
        <f>IF(G905&lt;'Hours Calculation'!$D$7,1,0)</f>
        <v>1</v>
      </c>
      <c r="G905" s="3">
        <f>G904+1</f>
        <v>39320</v>
      </c>
    </row>
    <row r="906" spans="1:7" x14ac:dyDescent="0.2">
      <c r="A906">
        <f t="shared" si="40"/>
        <v>0</v>
      </c>
      <c r="B906">
        <f>IF(G906='Hours Calculation'!$D$7,1,0)</f>
        <v>0</v>
      </c>
      <c r="C906">
        <f>IF(G906='Hours Calculation'!$D$6,1,0)</f>
        <v>0</v>
      </c>
      <c r="D906">
        <f t="shared" si="41"/>
        <v>0</v>
      </c>
      <c r="E906">
        <f>IF(G906&gt;'Hours Calculation'!$D$6,1,0)</f>
        <v>0</v>
      </c>
      <c r="F906">
        <f>IF(G906&lt;'Hours Calculation'!$D$7,1,0)</f>
        <v>1</v>
      </c>
      <c r="G906" s="3">
        <f>G904+7</f>
        <v>39326</v>
      </c>
    </row>
    <row r="907" spans="1:7" x14ac:dyDescent="0.2">
      <c r="A907">
        <f t="shared" si="40"/>
        <v>0</v>
      </c>
      <c r="B907">
        <f>IF(G907='Hours Calculation'!$D$7,1,0)</f>
        <v>0</v>
      </c>
      <c r="C907">
        <f>IF(G907='Hours Calculation'!$D$6,1,0)</f>
        <v>0</v>
      </c>
      <c r="D907">
        <f t="shared" si="41"/>
        <v>0</v>
      </c>
      <c r="E907">
        <f>IF(G907&gt;'Hours Calculation'!$D$6,1,0)</f>
        <v>0</v>
      </c>
      <c r="F907">
        <f>IF(G907&lt;'Hours Calculation'!$D$7,1,0)</f>
        <v>1</v>
      </c>
      <c r="G907" s="3">
        <f>G906+1</f>
        <v>39327</v>
      </c>
    </row>
    <row r="908" spans="1:7" x14ac:dyDescent="0.2">
      <c r="A908">
        <f t="shared" si="40"/>
        <v>0</v>
      </c>
      <c r="B908">
        <f>IF(G908='Hours Calculation'!$D$7,1,0)</f>
        <v>0</v>
      </c>
      <c r="C908">
        <f>IF(G908='Hours Calculation'!$D$6,1,0)</f>
        <v>0</v>
      </c>
      <c r="D908">
        <f t="shared" si="41"/>
        <v>0</v>
      </c>
      <c r="E908">
        <f>IF(G908&gt;'Hours Calculation'!$D$6,1,0)</f>
        <v>0</v>
      </c>
      <c r="F908">
        <f>IF(G908&lt;'Hours Calculation'!$D$7,1,0)</f>
        <v>1</v>
      </c>
      <c r="G908" s="3">
        <f>G906+7</f>
        <v>39333</v>
      </c>
    </row>
    <row r="909" spans="1:7" x14ac:dyDescent="0.2">
      <c r="A909">
        <f t="shared" si="40"/>
        <v>0</v>
      </c>
      <c r="B909">
        <f>IF(G909='Hours Calculation'!$D$7,1,0)</f>
        <v>0</v>
      </c>
      <c r="C909">
        <f>IF(G909='Hours Calculation'!$D$6,1,0)</f>
        <v>0</v>
      </c>
      <c r="D909">
        <f t="shared" si="41"/>
        <v>0</v>
      </c>
      <c r="E909">
        <f>IF(G909&gt;'Hours Calculation'!$D$6,1,0)</f>
        <v>0</v>
      </c>
      <c r="F909">
        <f>IF(G909&lt;'Hours Calculation'!$D$7,1,0)</f>
        <v>1</v>
      </c>
      <c r="G909" s="3">
        <f>G908+1</f>
        <v>39334</v>
      </c>
    </row>
    <row r="910" spans="1:7" x14ac:dyDescent="0.2">
      <c r="A910">
        <f t="shared" si="40"/>
        <v>0</v>
      </c>
      <c r="B910">
        <f>IF(G910='Hours Calculation'!$D$7,1,0)</f>
        <v>0</v>
      </c>
      <c r="C910">
        <f>IF(G910='Hours Calculation'!$D$6,1,0)</f>
        <v>0</v>
      </c>
      <c r="D910">
        <f t="shared" si="41"/>
        <v>0</v>
      </c>
      <c r="E910">
        <f>IF(G910&gt;'Hours Calculation'!$D$6,1,0)</f>
        <v>0</v>
      </c>
      <c r="F910">
        <f>IF(G910&lt;'Hours Calculation'!$D$7,1,0)</f>
        <v>1</v>
      </c>
      <c r="G910" s="3">
        <f>G908+7</f>
        <v>39340</v>
      </c>
    </row>
    <row r="911" spans="1:7" x14ac:dyDescent="0.2">
      <c r="A911">
        <f t="shared" si="40"/>
        <v>0</v>
      </c>
      <c r="B911">
        <f>IF(G911='Hours Calculation'!$D$7,1,0)</f>
        <v>0</v>
      </c>
      <c r="C911">
        <f>IF(G911='Hours Calculation'!$D$6,1,0)</f>
        <v>0</v>
      </c>
      <c r="D911">
        <f t="shared" si="41"/>
        <v>0</v>
      </c>
      <c r="E911">
        <f>IF(G911&gt;'Hours Calculation'!$D$6,1,0)</f>
        <v>0</v>
      </c>
      <c r="F911">
        <f>IF(G911&lt;'Hours Calculation'!$D$7,1,0)</f>
        <v>1</v>
      </c>
      <c r="G911" s="3">
        <f>G910+1</f>
        <v>39341</v>
      </c>
    </row>
    <row r="912" spans="1:7" x14ac:dyDescent="0.2">
      <c r="A912">
        <f t="shared" si="40"/>
        <v>0</v>
      </c>
      <c r="B912">
        <f>IF(G912='Hours Calculation'!$D$7,1,0)</f>
        <v>0</v>
      </c>
      <c r="C912">
        <f>IF(G912='Hours Calculation'!$D$6,1,0)</f>
        <v>0</v>
      </c>
      <c r="D912">
        <f t="shared" si="41"/>
        <v>0</v>
      </c>
      <c r="E912">
        <f>IF(G912&gt;'Hours Calculation'!$D$6,1,0)</f>
        <v>0</v>
      </c>
      <c r="F912">
        <f>IF(G912&lt;'Hours Calculation'!$D$7,1,0)</f>
        <v>1</v>
      </c>
      <c r="G912" s="3">
        <f>G910+7</f>
        <v>39347</v>
      </c>
    </row>
    <row r="913" spans="1:7" x14ac:dyDescent="0.2">
      <c r="A913">
        <f t="shared" si="40"/>
        <v>0</v>
      </c>
      <c r="B913">
        <f>IF(G913='Hours Calculation'!$D$7,1,0)</f>
        <v>0</v>
      </c>
      <c r="C913">
        <f>IF(G913='Hours Calculation'!$D$6,1,0)</f>
        <v>0</v>
      </c>
      <c r="D913">
        <f t="shared" si="41"/>
        <v>0</v>
      </c>
      <c r="E913">
        <f>IF(G913&gt;'Hours Calculation'!$D$6,1,0)</f>
        <v>0</v>
      </c>
      <c r="F913">
        <f>IF(G913&lt;'Hours Calculation'!$D$7,1,0)</f>
        <v>1</v>
      </c>
      <c r="G913" s="3">
        <f>G912+1</f>
        <v>39348</v>
      </c>
    </row>
    <row r="914" spans="1:7" x14ac:dyDescent="0.2">
      <c r="A914">
        <f t="shared" si="40"/>
        <v>0</v>
      </c>
      <c r="B914">
        <f>IF(G914='Hours Calculation'!$D$7,1,0)</f>
        <v>0</v>
      </c>
      <c r="C914">
        <f>IF(G914='Hours Calculation'!$D$6,1,0)</f>
        <v>0</v>
      </c>
      <c r="D914">
        <f t="shared" si="41"/>
        <v>0</v>
      </c>
      <c r="E914">
        <f>IF(G914&gt;'Hours Calculation'!$D$6,1,0)</f>
        <v>0</v>
      </c>
      <c r="F914">
        <f>IF(G914&lt;'Hours Calculation'!$D$7,1,0)</f>
        <v>1</v>
      </c>
      <c r="G914" s="3">
        <f>G912+7</f>
        <v>39354</v>
      </c>
    </row>
    <row r="915" spans="1:7" x14ac:dyDescent="0.2">
      <c r="A915">
        <f t="shared" si="40"/>
        <v>0</v>
      </c>
      <c r="B915">
        <f>IF(G915='Hours Calculation'!$D$7,1,0)</f>
        <v>0</v>
      </c>
      <c r="C915">
        <f>IF(G915='Hours Calculation'!$D$6,1,0)</f>
        <v>0</v>
      </c>
      <c r="D915">
        <f t="shared" si="41"/>
        <v>0</v>
      </c>
      <c r="E915">
        <f>IF(G915&gt;'Hours Calculation'!$D$6,1,0)</f>
        <v>0</v>
      </c>
      <c r="F915">
        <f>IF(G915&lt;'Hours Calculation'!$D$7,1,0)</f>
        <v>1</v>
      </c>
      <c r="G915" s="3">
        <f>G914+1</f>
        <v>39355</v>
      </c>
    </row>
    <row r="916" spans="1:7" x14ac:dyDescent="0.2">
      <c r="A916">
        <f t="shared" si="40"/>
        <v>0</v>
      </c>
      <c r="B916">
        <f>IF(G916='Hours Calculation'!$D$7,1,0)</f>
        <v>0</v>
      </c>
      <c r="C916">
        <f>IF(G916='Hours Calculation'!$D$6,1,0)</f>
        <v>0</v>
      </c>
      <c r="D916">
        <f t="shared" si="41"/>
        <v>0</v>
      </c>
      <c r="E916">
        <f>IF(G916&gt;'Hours Calculation'!$D$6,1,0)</f>
        <v>0</v>
      </c>
      <c r="F916">
        <f>IF(G916&lt;'Hours Calculation'!$D$7,1,0)</f>
        <v>1</v>
      </c>
      <c r="G916" s="3">
        <f>G914+7</f>
        <v>39361</v>
      </c>
    </row>
    <row r="917" spans="1:7" x14ac:dyDescent="0.2">
      <c r="A917">
        <f t="shared" si="40"/>
        <v>0</v>
      </c>
      <c r="B917">
        <f>IF(G917='Hours Calculation'!$D$7,1,0)</f>
        <v>0</v>
      </c>
      <c r="C917">
        <f>IF(G917='Hours Calculation'!$D$6,1,0)</f>
        <v>0</v>
      </c>
      <c r="D917">
        <f t="shared" si="41"/>
        <v>0</v>
      </c>
      <c r="E917">
        <f>IF(G917&gt;'Hours Calculation'!$D$6,1,0)</f>
        <v>0</v>
      </c>
      <c r="F917">
        <f>IF(G917&lt;'Hours Calculation'!$D$7,1,0)</f>
        <v>1</v>
      </c>
      <c r="G917" s="3">
        <f>G916+1</f>
        <v>39362</v>
      </c>
    </row>
    <row r="918" spans="1:7" x14ac:dyDescent="0.2">
      <c r="A918">
        <f t="shared" si="40"/>
        <v>0</v>
      </c>
      <c r="B918">
        <f>IF(G918='Hours Calculation'!$D$7,1,0)</f>
        <v>0</v>
      </c>
      <c r="C918">
        <f>IF(G918='Hours Calculation'!$D$6,1,0)</f>
        <v>0</v>
      </c>
      <c r="D918">
        <f t="shared" si="41"/>
        <v>0</v>
      </c>
      <c r="E918">
        <f>IF(G918&gt;'Hours Calculation'!$D$6,1,0)</f>
        <v>0</v>
      </c>
      <c r="F918">
        <f>IF(G918&lt;'Hours Calculation'!$D$7,1,0)</f>
        <v>1</v>
      </c>
      <c r="G918" s="3">
        <f>G916+7</f>
        <v>39368</v>
      </c>
    </row>
    <row r="919" spans="1:7" x14ac:dyDescent="0.2">
      <c r="A919">
        <f t="shared" si="40"/>
        <v>0</v>
      </c>
      <c r="B919">
        <f>IF(G919='Hours Calculation'!$D$7,1,0)</f>
        <v>0</v>
      </c>
      <c r="C919">
        <f>IF(G919='Hours Calculation'!$D$6,1,0)</f>
        <v>0</v>
      </c>
      <c r="D919">
        <f t="shared" si="41"/>
        <v>0</v>
      </c>
      <c r="E919">
        <f>IF(G919&gt;'Hours Calculation'!$D$6,1,0)</f>
        <v>0</v>
      </c>
      <c r="F919">
        <f>IF(G919&lt;'Hours Calculation'!$D$7,1,0)</f>
        <v>1</v>
      </c>
      <c r="G919" s="3">
        <f>G918+1</f>
        <v>39369</v>
      </c>
    </row>
    <row r="920" spans="1:7" x14ac:dyDescent="0.2">
      <c r="A920">
        <f t="shared" si="40"/>
        <v>0</v>
      </c>
      <c r="B920">
        <f>IF(G920='Hours Calculation'!$D$7,1,0)</f>
        <v>0</v>
      </c>
      <c r="C920">
        <f>IF(G920='Hours Calculation'!$D$6,1,0)</f>
        <v>0</v>
      </c>
      <c r="D920">
        <f t="shared" si="41"/>
        <v>0</v>
      </c>
      <c r="E920">
        <f>IF(G920&gt;'Hours Calculation'!$D$6,1,0)</f>
        <v>0</v>
      </c>
      <c r="F920">
        <f>IF(G920&lt;'Hours Calculation'!$D$7,1,0)</f>
        <v>1</v>
      </c>
      <c r="G920" s="3">
        <f>G918+7</f>
        <v>39375</v>
      </c>
    </row>
    <row r="921" spans="1:7" x14ac:dyDescent="0.2">
      <c r="A921">
        <f t="shared" si="40"/>
        <v>0</v>
      </c>
      <c r="B921">
        <f>IF(G921='Hours Calculation'!$D$7,1,0)</f>
        <v>0</v>
      </c>
      <c r="C921">
        <f>IF(G921='Hours Calculation'!$D$6,1,0)</f>
        <v>0</v>
      </c>
      <c r="D921">
        <f t="shared" si="41"/>
        <v>0</v>
      </c>
      <c r="E921">
        <f>IF(G921&gt;'Hours Calculation'!$D$6,1,0)</f>
        <v>0</v>
      </c>
      <c r="F921">
        <f>IF(G921&lt;'Hours Calculation'!$D$7,1,0)</f>
        <v>1</v>
      </c>
      <c r="G921" s="3">
        <f>G920+1</f>
        <v>39376</v>
      </c>
    </row>
    <row r="922" spans="1:7" x14ac:dyDescent="0.2">
      <c r="A922">
        <f t="shared" si="40"/>
        <v>0</v>
      </c>
      <c r="B922">
        <f>IF(G922='Hours Calculation'!$D$7,1,0)</f>
        <v>0</v>
      </c>
      <c r="C922">
        <f>IF(G922='Hours Calculation'!$D$6,1,0)</f>
        <v>0</v>
      </c>
      <c r="D922">
        <f t="shared" si="41"/>
        <v>0</v>
      </c>
      <c r="E922">
        <f>IF(G922&gt;'Hours Calculation'!$D$6,1,0)</f>
        <v>0</v>
      </c>
      <c r="F922">
        <f>IF(G922&lt;'Hours Calculation'!$D$7,1,0)</f>
        <v>1</v>
      </c>
      <c r="G922" s="3">
        <f>G920+7</f>
        <v>39382</v>
      </c>
    </row>
    <row r="923" spans="1:7" x14ac:dyDescent="0.2">
      <c r="A923">
        <f t="shared" si="40"/>
        <v>0</v>
      </c>
      <c r="B923">
        <f>IF(G923='Hours Calculation'!$D$7,1,0)</f>
        <v>0</v>
      </c>
      <c r="C923">
        <f>IF(G923='Hours Calculation'!$D$6,1,0)</f>
        <v>0</v>
      </c>
      <c r="D923">
        <f t="shared" si="41"/>
        <v>0</v>
      </c>
      <c r="E923">
        <f>IF(G923&gt;'Hours Calculation'!$D$6,1,0)</f>
        <v>0</v>
      </c>
      <c r="F923">
        <f>IF(G923&lt;'Hours Calculation'!$D$7,1,0)</f>
        <v>1</v>
      </c>
      <c r="G923" s="3">
        <f>G922+1</f>
        <v>39383</v>
      </c>
    </row>
    <row r="924" spans="1:7" x14ac:dyDescent="0.2">
      <c r="A924">
        <f t="shared" si="40"/>
        <v>0</v>
      </c>
      <c r="B924">
        <f>IF(G924='Hours Calculation'!$D$7,1,0)</f>
        <v>0</v>
      </c>
      <c r="C924">
        <f>IF(G924='Hours Calculation'!$D$6,1,0)</f>
        <v>0</v>
      </c>
      <c r="D924">
        <f t="shared" si="41"/>
        <v>0</v>
      </c>
      <c r="E924">
        <f>IF(G924&gt;'Hours Calculation'!$D$6,1,0)</f>
        <v>0</v>
      </c>
      <c r="F924">
        <f>IF(G924&lt;'Hours Calculation'!$D$7,1,0)</f>
        <v>1</v>
      </c>
      <c r="G924" s="3">
        <f>G922+7</f>
        <v>39389</v>
      </c>
    </row>
    <row r="925" spans="1:7" x14ac:dyDescent="0.2">
      <c r="A925">
        <f t="shared" si="40"/>
        <v>0</v>
      </c>
      <c r="B925">
        <f>IF(G925='Hours Calculation'!$D$7,1,0)</f>
        <v>0</v>
      </c>
      <c r="C925">
        <f>IF(G925='Hours Calculation'!$D$6,1,0)</f>
        <v>0</v>
      </c>
      <c r="D925">
        <f t="shared" si="41"/>
        <v>0</v>
      </c>
      <c r="E925">
        <f>IF(G925&gt;'Hours Calculation'!$D$6,1,0)</f>
        <v>0</v>
      </c>
      <c r="F925">
        <f>IF(G925&lt;'Hours Calculation'!$D$7,1,0)</f>
        <v>1</v>
      </c>
      <c r="G925" s="3">
        <f>G924+1</f>
        <v>39390</v>
      </c>
    </row>
    <row r="926" spans="1:7" x14ac:dyDescent="0.2">
      <c r="A926">
        <f t="shared" si="40"/>
        <v>0</v>
      </c>
      <c r="B926">
        <f>IF(G926='Hours Calculation'!$D$7,1,0)</f>
        <v>0</v>
      </c>
      <c r="C926">
        <f>IF(G926='Hours Calculation'!$D$6,1,0)</f>
        <v>0</v>
      </c>
      <c r="D926">
        <f t="shared" si="41"/>
        <v>0</v>
      </c>
      <c r="E926">
        <f>IF(G926&gt;'Hours Calculation'!$D$6,1,0)</f>
        <v>0</v>
      </c>
      <c r="F926">
        <f>IF(G926&lt;'Hours Calculation'!$D$7,1,0)</f>
        <v>1</v>
      </c>
      <c r="G926" s="3">
        <f>G924+7</f>
        <v>39396</v>
      </c>
    </row>
    <row r="927" spans="1:7" x14ac:dyDescent="0.2">
      <c r="A927">
        <f t="shared" si="40"/>
        <v>0</v>
      </c>
      <c r="B927">
        <f>IF(G927='Hours Calculation'!$D$7,1,0)</f>
        <v>0</v>
      </c>
      <c r="C927">
        <f>IF(G927='Hours Calculation'!$D$6,1,0)</f>
        <v>0</v>
      </c>
      <c r="D927">
        <f t="shared" si="41"/>
        <v>0</v>
      </c>
      <c r="E927">
        <f>IF(G927&gt;'Hours Calculation'!$D$6,1,0)</f>
        <v>0</v>
      </c>
      <c r="F927">
        <f>IF(G927&lt;'Hours Calculation'!$D$7,1,0)</f>
        <v>1</v>
      </c>
      <c r="G927" s="3">
        <f>G926+1</f>
        <v>39397</v>
      </c>
    </row>
    <row r="928" spans="1:7" x14ac:dyDescent="0.2">
      <c r="A928">
        <f t="shared" si="40"/>
        <v>0</v>
      </c>
      <c r="B928">
        <f>IF(G928='Hours Calculation'!$D$7,1,0)</f>
        <v>0</v>
      </c>
      <c r="C928">
        <f>IF(G928='Hours Calculation'!$D$6,1,0)</f>
        <v>0</v>
      </c>
      <c r="D928">
        <f t="shared" si="41"/>
        <v>0</v>
      </c>
      <c r="E928">
        <f>IF(G928&gt;'Hours Calculation'!$D$6,1,0)</f>
        <v>0</v>
      </c>
      <c r="F928">
        <f>IF(G928&lt;'Hours Calculation'!$D$7,1,0)</f>
        <v>1</v>
      </c>
      <c r="G928" s="3">
        <f>G926+7</f>
        <v>39403</v>
      </c>
    </row>
    <row r="929" spans="1:7" x14ac:dyDescent="0.2">
      <c r="A929">
        <f t="shared" si="40"/>
        <v>0</v>
      </c>
      <c r="B929">
        <f>IF(G929='Hours Calculation'!$D$7,1,0)</f>
        <v>0</v>
      </c>
      <c r="C929">
        <f>IF(G929='Hours Calculation'!$D$6,1,0)</f>
        <v>0</v>
      </c>
      <c r="D929">
        <f t="shared" si="41"/>
        <v>0</v>
      </c>
      <c r="E929">
        <f>IF(G929&gt;'Hours Calculation'!$D$6,1,0)</f>
        <v>0</v>
      </c>
      <c r="F929">
        <f>IF(G929&lt;'Hours Calculation'!$D$7,1,0)</f>
        <v>1</v>
      </c>
      <c r="G929" s="3">
        <f>G928+1</f>
        <v>39404</v>
      </c>
    </row>
    <row r="930" spans="1:7" x14ac:dyDescent="0.2">
      <c r="A930">
        <f t="shared" si="40"/>
        <v>0</v>
      </c>
      <c r="B930">
        <f>IF(G930='Hours Calculation'!$D$7,1,0)</f>
        <v>0</v>
      </c>
      <c r="C930">
        <f>IF(G930='Hours Calculation'!$D$6,1,0)</f>
        <v>0</v>
      </c>
      <c r="D930">
        <f t="shared" si="41"/>
        <v>0</v>
      </c>
      <c r="E930">
        <f>IF(G930&gt;'Hours Calculation'!$D$6,1,0)</f>
        <v>0</v>
      </c>
      <c r="F930">
        <f>IF(G930&lt;'Hours Calculation'!$D$7,1,0)</f>
        <v>1</v>
      </c>
      <c r="G930" s="3">
        <f>G928+7</f>
        <v>39410</v>
      </c>
    </row>
    <row r="931" spans="1:7" x14ac:dyDescent="0.2">
      <c r="A931">
        <f t="shared" si="40"/>
        <v>0</v>
      </c>
      <c r="B931">
        <f>IF(G931='Hours Calculation'!$D$7,1,0)</f>
        <v>0</v>
      </c>
      <c r="C931">
        <f>IF(G931='Hours Calculation'!$D$6,1,0)</f>
        <v>0</v>
      </c>
      <c r="D931">
        <f t="shared" si="41"/>
        <v>0</v>
      </c>
      <c r="E931">
        <f>IF(G931&gt;'Hours Calculation'!$D$6,1,0)</f>
        <v>0</v>
      </c>
      <c r="F931">
        <f>IF(G931&lt;'Hours Calculation'!$D$7,1,0)</f>
        <v>1</v>
      </c>
      <c r="G931" s="3">
        <f>G930+1</f>
        <v>39411</v>
      </c>
    </row>
    <row r="932" spans="1:7" x14ac:dyDescent="0.2">
      <c r="A932">
        <f t="shared" si="40"/>
        <v>0</v>
      </c>
      <c r="B932">
        <f>IF(G932='Hours Calculation'!$D$7,1,0)</f>
        <v>0</v>
      </c>
      <c r="C932">
        <f>IF(G932='Hours Calculation'!$D$6,1,0)</f>
        <v>0</v>
      </c>
      <c r="D932">
        <f t="shared" si="41"/>
        <v>0</v>
      </c>
      <c r="E932">
        <f>IF(G932&gt;'Hours Calculation'!$D$6,1,0)</f>
        <v>0</v>
      </c>
      <c r="F932">
        <f>IF(G932&lt;'Hours Calculation'!$D$7,1,0)</f>
        <v>1</v>
      </c>
      <c r="G932" s="3">
        <f>G930+7</f>
        <v>39417</v>
      </c>
    </row>
    <row r="933" spans="1:7" x14ac:dyDescent="0.2">
      <c r="A933">
        <f t="shared" si="40"/>
        <v>0</v>
      </c>
      <c r="B933">
        <f>IF(G933='Hours Calculation'!$D$7,1,0)</f>
        <v>0</v>
      </c>
      <c r="C933">
        <f>IF(G933='Hours Calculation'!$D$6,1,0)</f>
        <v>0</v>
      </c>
      <c r="D933">
        <f t="shared" si="41"/>
        <v>0</v>
      </c>
      <c r="E933">
        <f>IF(G933&gt;'Hours Calculation'!$D$6,1,0)</f>
        <v>0</v>
      </c>
      <c r="F933">
        <f>IF(G933&lt;'Hours Calculation'!$D$7,1,0)</f>
        <v>1</v>
      </c>
      <c r="G933" s="3">
        <f>G932+1</f>
        <v>39418</v>
      </c>
    </row>
    <row r="934" spans="1:7" x14ac:dyDescent="0.2">
      <c r="A934">
        <f t="shared" si="40"/>
        <v>0</v>
      </c>
      <c r="B934">
        <f>IF(G934='Hours Calculation'!$D$7,1,0)</f>
        <v>0</v>
      </c>
      <c r="C934">
        <f>IF(G934='Hours Calculation'!$D$6,1,0)</f>
        <v>0</v>
      </c>
      <c r="D934">
        <f t="shared" si="41"/>
        <v>0</v>
      </c>
      <c r="E934">
        <f>IF(G934&gt;'Hours Calculation'!$D$6,1,0)</f>
        <v>0</v>
      </c>
      <c r="F934">
        <f>IF(G934&lt;'Hours Calculation'!$D$7,1,0)</f>
        <v>1</v>
      </c>
      <c r="G934" s="3">
        <f>G932+7</f>
        <v>39424</v>
      </c>
    </row>
    <row r="935" spans="1:7" x14ac:dyDescent="0.2">
      <c r="A935">
        <f t="shared" si="40"/>
        <v>0</v>
      </c>
      <c r="B935">
        <f>IF(G935='Hours Calculation'!$D$7,1,0)</f>
        <v>0</v>
      </c>
      <c r="C935">
        <f>IF(G935='Hours Calculation'!$D$6,1,0)</f>
        <v>0</v>
      </c>
      <c r="D935">
        <f t="shared" si="41"/>
        <v>0</v>
      </c>
      <c r="E935">
        <f>IF(G935&gt;'Hours Calculation'!$D$6,1,0)</f>
        <v>0</v>
      </c>
      <c r="F935">
        <f>IF(G935&lt;'Hours Calculation'!$D$7,1,0)</f>
        <v>1</v>
      </c>
      <c r="G935" s="3">
        <f>G934+1</f>
        <v>39425</v>
      </c>
    </row>
    <row r="936" spans="1:7" x14ac:dyDescent="0.2">
      <c r="A936">
        <f t="shared" si="40"/>
        <v>0</v>
      </c>
      <c r="B936">
        <f>IF(G936='Hours Calculation'!$D$7,1,0)</f>
        <v>0</v>
      </c>
      <c r="C936">
        <f>IF(G936='Hours Calculation'!$D$6,1,0)</f>
        <v>0</v>
      </c>
      <c r="D936">
        <f t="shared" si="41"/>
        <v>0</v>
      </c>
      <c r="E936">
        <f>IF(G936&gt;'Hours Calculation'!$D$6,1,0)</f>
        <v>0</v>
      </c>
      <c r="F936">
        <f>IF(G936&lt;'Hours Calculation'!$D$7,1,0)</f>
        <v>1</v>
      </c>
      <c r="G936" s="3">
        <f>G934+7</f>
        <v>39431</v>
      </c>
    </row>
    <row r="937" spans="1:7" x14ac:dyDescent="0.2">
      <c r="A937">
        <f t="shared" si="40"/>
        <v>0</v>
      </c>
      <c r="B937">
        <f>IF(G937='Hours Calculation'!$D$7,1,0)</f>
        <v>0</v>
      </c>
      <c r="C937">
        <f>IF(G937='Hours Calculation'!$D$6,1,0)</f>
        <v>0</v>
      </c>
      <c r="D937">
        <f t="shared" si="41"/>
        <v>0</v>
      </c>
      <c r="E937">
        <f>IF(G937&gt;'Hours Calculation'!$D$6,1,0)</f>
        <v>0</v>
      </c>
      <c r="F937">
        <f>IF(G937&lt;'Hours Calculation'!$D$7,1,0)</f>
        <v>1</v>
      </c>
      <c r="G937" s="3">
        <f>G936+1</f>
        <v>39432</v>
      </c>
    </row>
    <row r="938" spans="1:7" x14ac:dyDescent="0.2">
      <c r="A938">
        <f t="shared" si="40"/>
        <v>0</v>
      </c>
      <c r="B938">
        <f>IF(G938='Hours Calculation'!$D$7,1,0)</f>
        <v>0</v>
      </c>
      <c r="C938">
        <f>IF(G938='Hours Calculation'!$D$6,1,0)</f>
        <v>0</v>
      </c>
      <c r="D938">
        <f t="shared" si="41"/>
        <v>0</v>
      </c>
      <c r="E938">
        <f>IF(G938&gt;'Hours Calculation'!$D$6,1,0)</f>
        <v>0</v>
      </c>
      <c r="F938">
        <f>IF(G938&lt;'Hours Calculation'!$D$7,1,0)</f>
        <v>1</v>
      </c>
      <c r="G938" s="3">
        <f>G936+7</f>
        <v>39438</v>
      </c>
    </row>
    <row r="939" spans="1:7" x14ac:dyDescent="0.2">
      <c r="A939">
        <f t="shared" si="40"/>
        <v>0</v>
      </c>
      <c r="B939">
        <f>IF(G939='Hours Calculation'!$D$7,1,0)</f>
        <v>0</v>
      </c>
      <c r="C939">
        <f>IF(G939='Hours Calculation'!$D$6,1,0)</f>
        <v>0</v>
      </c>
      <c r="D939">
        <f t="shared" si="41"/>
        <v>0</v>
      </c>
      <c r="E939">
        <f>IF(G939&gt;'Hours Calculation'!$D$6,1,0)</f>
        <v>0</v>
      </c>
      <c r="F939">
        <f>IF(G939&lt;'Hours Calculation'!$D$7,1,0)</f>
        <v>1</v>
      </c>
      <c r="G939" s="3">
        <f>G938+1</f>
        <v>39439</v>
      </c>
    </row>
    <row r="940" spans="1:7" x14ac:dyDescent="0.2">
      <c r="A940">
        <f t="shared" si="40"/>
        <v>0</v>
      </c>
      <c r="B940">
        <f>IF(G940='Hours Calculation'!$D$7,1,0)</f>
        <v>0</v>
      </c>
      <c r="C940">
        <f>IF(G940='Hours Calculation'!$D$6,1,0)</f>
        <v>0</v>
      </c>
      <c r="D940">
        <f t="shared" si="41"/>
        <v>0</v>
      </c>
      <c r="E940">
        <f>IF(G940&gt;'Hours Calculation'!$D$6,1,0)</f>
        <v>0</v>
      </c>
      <c r="F940">
        <f>IF(G940&lt;'Hours Calculation'!$D$7,1,0)</f>
        <v>1</v>
      </c>
      <c r="G940" s="3">
        <f>G938+7</f>
        <v>39445</v>
      </c>
    </row>
    <row r="941" spans="1:7" x14ac:dyDescent="0.2">
      <c r="A941">
        <f t="shared" si="40"/>
        <v>0</v>
      </c>
      <c r="B941">
        <f>IF(G941='Hours Calculation'!$D$7,1,0)</f>
        <v>0</v>
      </c>
      <c r="C941">
        <f>IF(G941='Hours Calculation'!$D$6,1,0)</f>
        <v>0</v>
      </c>
      <c r="D941">
        <f t="shared" si="41"/>
        <v>0</v>
      </c>
      <c r="E941">
        <f>IF(G941&gt;'Hours Calculation'!$D$6,1,0)</f>
        <v>0</v>
      </c>
      <c r="F941">
        <f>IF(G941&lt;'Hours Calculation'!$D$7,1,0)</f>
        <v>1</v>
      </c>
      <c r="G941" s="3">
        <f>G940+1</f>
        <v>39446</v>
      </c>
    </row>
    <row r="942" spans="1:7" x14ac:dyDescent="0.2">
      <c r="A942">
        <f t="shared" si="40"/>
        <v>0</v>
      </c>
      <c r="B942">
        <f>IF(G942='Hours Calculation'!$D$7,1,0)</f>
        <v>0</v>
      </c>
      <c r="C942">
        <f>IF(G942='Hours Calculation'!$D$6,1,0)</f>
        <v>0</v>
      </c>
      <c r="D942">
        <f t="shared" si="41"/>
        <v>0</v>
      </c>
      <c r="E942">
        <f>IF(G942&gt;'Hours Calculation'!$D$6,1,0)</f>
        <v>0</v>
      </c>
      <c r="F942">
        <f>IF(G942&lt;'Hours Calculation'!$D$7,1,0)</f>
        <v>1</v>
      </c>
      <c r="G942" s="3">
        <f>G940+7</f>
        <v>39452</v>
      </c>
    </row>
    <row r="943" spans="1:7" x14ac:dyDescent="0.2">
      <c r="A943">
        <f t="shared" si="40"/>
        <v>0</v>
      </c>
      <c r="B943">
        <f>IF(G943='Hours Calculation'!$D$7,1,0)</f>
        <v>0</v>
      </c>
      <c r="C943">
        <f>IF(G943='Hours Calculation'!$D$6,1,0)</f>
        <v>0</v>
      </c>
      <c r="D943">
        <f t="shared" si="41"/>
        <v>0</v>
      </c>
      <c r="E943">
        <f>IF(G943&gt;'Hours Calculation'!$D$6,1,0)</f>
        <v>0</v>
      </c>
      <c r="F943">
        <f>IF(G943&lt;'Hours Calculation'!$D$7,1,0)</f>
        <v>1</v>
      </c>
      <c r="G943" s="3">
        <f>G942+1</f>
        <v>39453</v>
      </c>
    </row>
    <row r="944" spans="1:7" x14ac:dyDescent="0.2">
      <c r="A944">
        <f t="shared" si="40"/>
        <v>0</v>
      </c>
      <c r="B944">
        <f>IF(G944='Hours Calculation'!$D$7,1,0)</f>
        <v>0</v>
      </c>
      <c r="C944">
        <f>IF(G944='Hours Calculation'!$D$6,1,0)</f>
        <v>0</v>
      </c>
      <c r="D944">
        <f t="shared" si="41"/>
        <v>0</v>
      </c>
      <c r="E944">
        <f>IF(G944&gt;'Hours Calculation'!$D$6,1,0)</f>
        <v>0</v>
      </c>
      <c r="F944">
        <f>IF(G944&lt;'Hours Calculation'!$D$7,1,0)</f>
        <v>1</v>
      </c>
      <c r="G944" s="3">
        <f>G942+7</f>
        <v>39459</v>
      </c>
    </row>
    <row r="945" spans="1:7" x14ac:dyDescent="0.2">
      <c r="A945">
        <f t="shared" si="40"/>
        <v>0</v>
      </c>
      <c r="B945">
        <f>IF(G945='Hours Calculation'!$D$7,1,0)</f>
        <v>0</v>
      </c>
      <c r="C945">
        <f>IF(G945='Hours Calculation'!$D$6,1,0)</f>
        <v>0</v>
      </c>
      <c r="D945">
        <f t="shared" si="41"/>
        <v>0</v>
      </c>
      <c r="E945">
        <f>IF(G945&gt;'Hours Calculation'!$D$6,1,0)</f>
        <v>0</v>
      </c>
      <c r="F945">
        <f>IF(G945&lt;'Hours Calculation'!$D$7,1,0)</f>
        <v>1</v>
      </c>
      <c r="G945" s="3">
        <f>G944+1</f>
        <v>39460</v>
      </c>
    </row>
    <row r="946" spans="1:7" x14ac:dyDescent="0.2">
      <c r="A946">
        <f t="shared" si="40"/>
        <v>0</v>
      </c>
      <c r="B946">
        <f>IF(G946='Hours Calculation'!$D$7,1,0)</f>
        <v>0</v>
      </c>
      <c r="C946">
        <f>IF(G946='Hours Calculation'!$D$6,1,0)</f>
        <v>0</v>
      </c>
      <c r="D946">
        <f t="shared" si="41"/>
        <v>0</v>
      </c>
      <c r="E946">
        <f>IF(G946&gt;'Hours Calculation'!$D$6,1,0)</f>
        <v>0</v>
      </c>
      <c r="F946">
        <f>IF(G946&lt;'Hours Calculation'!$D$7,1,0)</f>
        <v>1</v>
      </c>
      <c r="G946" s="3">
        <f>G944+7</f>
        <v>39466</v>
      </c>
    </row>
    <row r="947" spans="1:7" x14ac:dyDescent="0.2">
      <c r="A947">
        <f t="shared" si="40"/>
        <v>0</v>
      </c>
      <c r="B947">
        <f>IF(G947='Hours Calculation'!$D$7,1,0)</f>
        <v>0</v>
      </c>
      <c r="C947">
        <f>IF(G947='Hours Calculation'!$D$6,1,0)</f>
        <v>0</v>
      </c>
      <c r="D947">
        <f t="shared" si="41"/>
        <v>0</v>
      </c>
      <c r="E947">
        <f>IF(G947&gt;'Hours Calculation'!$D$6,1,0)</f>
        <v>0</v>
      </c>
      <c r="F947">
        <f>IF(G947&lt;'Hours Calculation'!$D$7,1,0)</f>
        <v>1</v>
      </c>
      <c r="G947" s="3">
        <f>G946+1</f>
        <v>39467</v>
      </c>
    </row>
    <row r="948" spans="1:7" x14ac:dyDescent="0.2">
      <c r="A948">
        <f t="shared" si="40"/>
        <v>0</v>
      </c>
      <c r="B948">
        <f>IF(G948='Hours Calculation'!$D$7,1,0)</f>
        <v>0</v>
      </c>
      <c r="C948">
        <f>IF(G948='Hours Calculation'!$D$6,1,0)</f>
        <v>0</v>
      </c>
      <c r="D948">
        <f t="shared" si="41"/>
        <v>0</v>
      </c>
      <c r="E948">
        <f>IF(G948&gt;'Hours Calculation'!$D$6,1,0)</f>
        <v>0</v>
      </c>
      <c r="F948">
        <f>IF(G948&lt;'Hours Calculation'!$D$7,1,0)</f>
        <v>1</v>
      </c>
      <c r="G948" s="3">
        <f>G946+7</f>
        <v>39473</v>
      </c>
    </row>
    <row r="949" spans="1:7" x14ac:dyDescent="0.2">
      <c r="A949">
        <f t="shared" si="40"/>
        <v>0</v>
      </c>
      <c r="B949">
        <f>IF(G949='Hours Calculation'!$D$7,1,0)</f>
        <v>0</v>
      </c>
      <c r="C949">
        <f>IF(G949='Hours Calculation'!$D$6,1,0)</f>
        <v>0</v>
      </c>
      <c r="D949">
        <f t="shared" si="41"/>
        <v>0</v>
      </c>
      <c r="E949">
        <f>IF(G949&gt;'Hours Calculation'!$D$6,1,0)</f>
        <v>0</v>
      </c>
      <c r="F949">
        <f>IF(G949&lt;'Hours Calculation'!$D$7,1,0)</f>
        <v>1</v>
      </c>
      <c r="G949" s="3">
        <f>G948+1</f>
        <v>39474</v>
      </c>
    </row>
    <row r="950" spans="1:7" x14ac:dyDescent="0.2">
      <c r="A950">
        <f t="shared" si="40"/>
        <v>0</v>
      </c>
      <c r="B950">
        <f>IF(G950='Hours Calculation'!$D$7,1,0)</f>
        <v>0</v>
      </c>
      <c r="C950">
        <f>IF(G950='Hours Calculation'!$D$6,1,0)</f>
        <v>0</v>
      </c>
      <c r="D950">
        <f t="shared" si="41"/>
        <v>0</v>
      </c>
      <c r="E950">
        <f>IF(G950&gt;'Hours Calculation'!$D$6,1,0)</f>
        <v>0</v>
      </c>
      <c r="F950">
        <f>IF(G950&lt;'Hours Calculation'!$D$7,1,0)</f>
        <v>1</v>
      </c>
      <c r="G950" s="3">
        <f>G948+7</f>
        <v>39480</v>
      </c>
    </row>
    <row r="951" spans="1:7" x14ac:dyDescent="0.2">
      <c r="A951">
        <f t="shared" si="40"/>
        <v>0</v>
      </c>
      <c r="B951">
        <f>IF(G951='Hours Calculation'!$D$7,1,0)</f>
        <v>0</v>
      </c>
      <c r="C951">
        <f>IF(G951='Hours Calculation'!$D$6,1,0)</f>
        <v>0</v>
      </c>
      <c r="D951">
        <f t="shared" si="41"/>
        <v>0</v>
      </c>
      <c r="E951">
        <f>IF(G951&gt;'Hours Calculation'!$D$6,1,0)</f>
        <v>0</v>
      </c>
      <c r="F951">
        <f>IF(G951&lt;'Hours Calculation'!$D$7,1,0)</f>
        <v>1</v>
      </c>
      <c r="G951" s="3">
        <f>G950+1</f>
        <v>39481</v>
      </c>
    </row>
    <row r="952" spans="1:7" x14ac:dyDescent="0.2">
      <c r="A952">
        <f t="shared" si="40"/>
        <v>0</v>
      </c>
      <c r="B952">
        <f>IF(G952='Hours Calculation'!$D$7,1,0)</f>
        <v>0</v>
      </c>
      <c r="C952">
        <f>IF(G952='Hours Calculation'!$D$6,1,0)</f>
        <v>0</v>
      </c>
      <c r="D952">
        <f t="shared" si="41"/>
        <v>0</v>
      </c>
      <c r="E952">
        <f>IF(G952&gt;'Hours Calculation'!$D$6,1,0)</f>
        <v>0</v>
      </c>
      <c r="F952">
        <f>IF(G952&lt;'Hours Calculation'!$D$7,1,0)</f>
        <v>1</v>
      </c>
      <c r="G952" s="3">
        <f>G950+7</f>
        <v>39487</v>
      </c>
    </row>
    <row r="953" spans="1:7" x14ac:dyDescent="0.2">
      <c r="A953">
        <f t="shared" si="40"/>
        <v>0</v>
      </c>
      <c r="B953">
        <f>IF(G953='Hours Calculation'!$D$7,1,0)</f>
        <v>0</v>
      </c>
      <c r="C953">
        <f>IF(G953='Hours Calculation'!$D$6,1,0)</f>
        <v>0</v>
      </c>
      <c r="D953">
        <f t="shared" si="41"/>
        <v>0</v>
      </c>
      <c r="E953">
        <f>IF(G953&gt;'Hours Calculation'!$D$6,1,0)</f>
        <v>0</v>
      </c>
      <c r="F953">
        <f>IF(G953&lt;'Hours Calculation'!$D$7,1,0)</f>
        <v>1</v>
      </c>
      <c r="G953" s="3">
        <f>G952+1</f>
        <v>39488</v>
      </c>
    </row>
    <row r="954" spans="1:7" x14ac:dyDescent="0.2">
      <c r="A954">
        <f t="shared" si="40"/>
        <v>0</v>
      </c>
      <c r="B954">
        <f>IF(G954='Hours Calculation'!$D$7,1,0)</f>
        <v>0</v>
      </c>
      <c r="C954">
        <f>IF(G954='Hours Calculation'!$D$6,1,0)</f>
        <v>0</v>
      </c>
      <c r="D954">
        <f t="shared" si="41"/>
        <v>0</v>
      </c>
      <c r="E954">
        <f>IF(G954&gt;'Hours Calculation'!$D$6,1,0)</f>
        <v>0</v>
      </c>
      <c r="F954">
        <f>IF(G954&lt;'Hours Calculation'!$D$7,1,0)</f>
        <v>1</v>
      </c>
      <c r="G954" s="3">
        <f>G952+7</f>
        <v>39494</v>
      </c>
    </row>
    <row r="955" spans="1:7" x14ac:dyDescent="0.2">
      <c r="A955">
        <f t="shared" ref="A955:A1018" si="42">SUM(B955:D955)</f>
        <v>0</v>
      </c>
      <c r="B955">
        <f>IF(G955='Hours Calculation'!$D$7,1,0)</f>
        <v>0</v>
      </c>
      <c r="C955">
        <f>IF(G955='Hours Calculation'!$D$6,1,0)</f>
        <v>0</v>
      </c>
      <c r="D955">
        <f t="shared" ref="D955:D1018" si="43">IF(E955=F955,1,0)</f>
        <v>0</v>
      </c>
      <c r="E955">
        <f>IF(G955&gt;'Hours Calculation'!$D$6,1,0)</f>
        <v>0</v>
      </c>
      <c r="F955">
        <f>IF(G955&lt;'Hours Calculation'!$D$7,1,0)</f>
        <v>1</v>
      </c>
      <c r="G955" s="3">
        <f>G954+1</f>
        <v>39495</v>
      </c>
    </row>
    <row r="956" spans="1:7" x14ac:dyDescent="0.2">
      <c r="A956">
        <f t="shared" si="42"/>
        <v>0</v>
      </c>
      <c r="B956">
        <f>IF(G956='Hours Calculation'!$D$7,1,0)</f>
        <v>0</v>
      </c>
      <c r="C956">
        <f>IF(G956='Hours Calculation'!$D$6,1,0)</f>
        <v>0</v>
      </c>
      <c r="D956">
        <f t="shared" si="43"/>
        <v>0</v>
      </c>
      <c r="E956">
        <f>IF(G956&gt;'Hours Calculation'!$D$6,1,0)</f>
        <v>0</v>
      </c>
      <c r="F956">
        <f>IF(G956&lt;'Hours Calculation'!$D$7,1,0)</f>
        <v>1</v>
      </c>
      <c r="G956" s="3">
        <f>G954+7</f>
        <v>39501</v>
      </c>
    </row>
    <row r="957" spans="1:7" x14ac:dyDescent="0.2">
      <c r="A957">
        <f t="shared" si="42"/>
        <v>0</v>
      </c>
      <c r="B957">
        <f>IF(G957='Hours Calculation'!$D$7,1,0)</f>
        <v>0</v>
      </c>
      <c r="C957">
        <f>IF(G957='Hours Calculation'!$D$6,1,0)</f>
        <v>0</v>
      </c>
      <c r="D957">
        <f t="shared" si="43"/>
        <v>0</v>
      </c>
      <c r="E957">
        <f>IF(G957&gt;'Hours Calculation'!$D$6,1,0)</f>
        <v>0</v>
      </c>
      <c r="F957">
        <f>IF(G957&lt;'Hours Calculation'!$D$7,1,0)</f>
        <v>1</v>
      </c>
      <c r="G957" s="3">
        <f>G956+1</f>
        <v>39502</v>
      </c>
    </row>
    <row r="958" spans="1:7" x14ac:dyDescent="0.2">
      <c r="A958">
        <f t="shared" si="42"/>
        <v>0</v>
      </c>
      <c r="B958">
        <f>IF(G958='Hours Calculation'!$D$7,1,0)</f>
        <v>0</v>
      </c>
      <c r="C958">
        <f>IF(G958='Hours Calculation'!$D$6,1,0)</f>
        <v>0</v>
      </c>
      <c r="D958">
        <f t="shared" si="43"/>
        <v>0</v>
      </c>
      <c r="E958">
        <f>IF(G958&gt;'Hours Calculation'!$D$6,1,0)</f>
        <v>0</v>
      </c>
      <c r="F958">
        <f>IF(G958&lt;'Hours Calculation'!$D$7,1,0)</f>
        <v>1</v>
      </c>
      <c r="G958" s="3">
        <f>G956+7</f>
        <v>39508</v>
      </c>
    </row>
    <row r="959" spans="1:7" x14ac:dyDescent="0.2">
      <c r="A959">
        <f t="shared" si="42"/>
        <v>0</v>
      </c>
      <c r="B959">
        <f>IF(G959='Hours Calculation'!$D$7,1,0)</f>
        <v>0</v>
      </c>
      <c r="C959">
        <f>IF(G959='Hours Calculation'!$D$6,1,0)</f>
        <v>0</v>
      </c>
      <c r="D959">
        <f t="shared" si="43"/>
        <v>0</v>
      </c>
      <c r="E959">
        <f>IF(G959&gt;'Hours Calculation'!$D$6,1,0)</f>
        <v>0</v>
      </c>
      <c r="F959">
        <f>IF(G959&lt;'Hours Calculation'!$D$7,1,0)</f>
        <v>1</v>
      </c>
      <c r="G959" s="3">
        <f>G958+1</f>
        <v>39509</v>
      </c>
    </row>
    <row r="960" spans="1:7" x14ac:dyDescent="0.2">
      <c r="A960">
        <f t="shared" si="42"/>
        <v>0</v>
      </c>
      <c r="B960">
        <f>IF(G960='Hours Calculation'!$D$7,1,0)</f>
        <v>0</v>
      </c>
      <c r="C960">
        <f>IF(G960='Hours Calculation'!$D$6,1,0)</f>
        <v>0</v>
      </c>
      <c r="D960">
        <f t="shared" si="43"/>
        <v>0</v>
      </c>
      <c r="E960">
        <f>IF(G960&gt;'Hours Calculation'!$D$6,1,0)</f>
        <v>0</v>
      </c>
      <c r="F960">
        <f>IF(G960&lt;'Hours Calculation'!$D$7,1,0)</f>
        <v>1</v>
      </c>
      <c r="G960" s="3">
        <f>G958+7</f>
        <v>39515</v>
      </c>
    </row>
    <row r="961" spans="1:7" x14ac:dyDescent="0.2">
      <c r="A961">
        <f t="shared" si="42"/>
        <v>0</v>
      </c>
      <c r="B961">
        <f>IF(G961='Hours Calculation'!$D$7,1,0)</f>
        <v>0</v>
      </c>
      <c r="C961">
        <f>IF(G961='Hours Calculation'!$D$6,1,0)</f>
        <v>0</v>
      </c>
      <c r="D961">
        <f t="shared" si="43"/>
        <v>0</v>
      </c>
      <c r="E961">
        <f>IF(G961&gt;'Hours Calculation'!$D$6,1,0)</f>
        <v>0</v>
      </c>
      <c r="F961">
        <f>IF(G961&lt;'Hours Calculation'!$D$7,1,0)</f>
        <v>1</v>
      </c>
      <c r="G961" s="3">
        <f>G960+1</f>
        <v>39516</v>
      </c>
    </row>
    <row r="962" spans="1:7" x14ac:dyDescent="0.2">
      <c r="A962">
        <f t="shared" si="42"/>
        <v>0</v>
      </c>
      <c r="B962">
        <f>IF(G962='Hours Calculation'!$D$7,1,0)</f>
        <v>0</v>
      </c>
      <c r="C962">
        <f>IF(G962='Hours Calculation'!$D$6,1,0)</f>
        <v>0</v>
      </c>
      <c r="D962">
        <f t="shared" si="43"/>
        <v>0</v>
      </c>
      <c r="E962">
        <f>IF(G962&gt;'Hours Calculation'!$D$6,1,0)</f>
        <v>0</v>
      </c>
      <c r="F962">
        <f>IF(G962&lt;'Hours Calculation'!$D$7,1,0)</f>
        <v>1</v>
      </c>
      <c r="G962" s="3">
        <f>G960+7</f>
        <v>39522</v>
      </c>
    </row>
    <row r="963" spans="1:7" x14ac:dyDescent="0.2">
      <c r="A963">
        <f t="shared" si="42"/>
        <v>0</v>
      </c>
      <c r="B963">
        <f>IF(G963='Hours Calculation'!$D$7,1,0)</f>
        <v>0</v>
      </c>
      <c r="C963">
        <f>IF(G963='Hours Calculation'!$D$6,1,0)</f>
        <v>0</v>
      </c>
      <c r="D963">
        <f t="shared" si="43"/>
        <v>0</v>
      </c>
      <c r="E963">
        <f>IF(G963&gt;'Hours Calculation'!$D$6,1,0)</f>
        <v>0</v>
      </c>
      <c r="F963">
        <f>IF(G963&lt;'Hours Calculation'!$D$7,1,0)</f>
        <v>1</v>
      </c>
      <c r="G963" s="3">
        <f>G962+1</f>
        <v>39523</v>
      </c>
    </row>
    <row r="964" spans="1:7" x14ac:dyDescent="0.2">
      <c r="A964">
        <f t="shared" si="42"/>
        <v>0</v>
      </c>
      <c r="B964">
        <f>IF(G964='Hours Calculation'!$D$7,1,0)</f>
        <v>0</v>
      </c>
      <c r="C964">
        <f>IF(G964='Hours Calculation'!$D$6,1,0)</f>
        <v>0</v>
      </c>
      <c r="D964">
        <f t="shared" si="43"/>
        <v>0</v>
      </c>
      <c r="E964">
        <f>IF(G964&gt;'Hours Calculation'!$D$6,1,0)</f>
        <v>0</v>
      </c>
      <c r="F964">
        <f>IF(G964&lt;'Hours Calculation'!$D$7,1,0)</f>
        <v>1</v>
      </c>
      <c r="G964" s="3">
        <f>G962+7</f>
        <v>39529</v>
      </c>
    </row>
    <row r="965" spans="1:7" x14ac:dyDescent="0.2">
      <c r="A965">
        <f t="shared" si="42"/>
        <v>0</v>
      </c>
      <c r="B965">
        <f>IF(G965='Hours Calculation'!$D$7,1,0)</f>
        <v>0</v>
      </c>
      <c r="C965">
        <f>IF(G965='Hours Calculation'!$D$6,1,0)</f>
        <v>0</v>
      </c>
      <c r="D965">
        <f t="shared" si="43"/>
        <v>0</v>
      </c>
      <c r="E965">
        <f>IF(G965&gt;'Hours Calculation'!$D$6,1,0)</f>
        <v>0</v>
      </c>
      <c r="F965">
        <f>IF(G965&lt;'Hours Calculation'!$D$7,1,0)</f>
        <v>1</v>
      </c>
      <c r="G965" s="3">
        <f>G964+1</f>
        <v>39530</v>
      </c>
    </row>
    <row r="966" spans="1:7" x14ac:dyDescent="0.2">
      <c r="A966">
        <f t="shared" si="42"/>
        <v>0</v>
      </c>
      <c r="B966">
        <f>IF(G966='Hours Calculation'!$D$7,1,0)</f>
        <v>0</v>
      </c>
      <c r="C966">
        <f>IF(G966='Hours Calculation'!$D$6,1,0)</f>
        <v>0</v>
      </c>
      <c r="D966">
        <f t="shared" si="43"/>
        <v>0</v>
      </c>
      <c r="E966">
        <f>IF(G966&gt;'Hours Calculation'!$D$6,1,0)</f>
        <v>0</v>
      </c>
      <c r="F966">
        <f>IF(G966&lt;'Hours Calculation'!$D$7,1,0)</f>
        <v>1</v>
      </c>
      <c r="G966" s="3">
        <f>G964+7</f>
        <v>39536</v>
      </c>
    </row>
    <row r="967" spans="1:7" x14ac:dyDescent="0.2">
      <c r="A967">
        <f t="shared" si="42"/>
        <v>0</v>
      </c>
      <c r="B967">
        <f>IF(G967='Hours Calculation'!$D$7,1,0)</f>
        <v>0</v>
      </c>
      <c r="C967">
        <f>IF(G967='Hours Calculation'!$D$6,1,0)</f>
        <v>0</v>
      </c>
      <c r="D967">
        <f t="shared" si="43"/>
        <v>0</v>
      </c>
      <c r="E967">
        <f>IF(G967&gt;'Hours Calculation'!$D$6,1,0)</f>
        <v>0</v>
      </c>
      <c r="F967">
        <f>IF(G967&lt;'Hours Calculation'!$D$7,1,0)</f>
        <v>1</v>
      </c>
      <c r="G967" s="3">
        <f>G966+1</f>
        <v>39537</v>
      </c>
    </row>
    <row r="968" spans="1:7" x14ac:dyDescent="0.2">
      <c r="A968">
        <f t="shared" si="42"/>
        <v>0</v>
      </c>
      <c r="B968">
        <f>IF(G968='Hours Calculation'!$D$7,1,0)</f>
        <v>0</v>
      </c>
      <c r="C968">
        <f>IF(G968='Hours Calculation'!$D$6,1,0)</f>
        <v>0</v>
      </c>
      <c r="D968">
        <f t="shared" si="43"/>
        <v>0</v>
      </c>
      <c r="E968">
        <f>IF(G968&gt;'Hours Calculation'!$D$6,1,0)</f>
        <v>0</v>
      </c>
      <c r="F968">
        <f>IF(G968&lt;'Hours Calculation'!$D$7,1,0)</f>
        <v>1</v>
      </c>
      <c r="G968" s="3">
        <f>G966+7</f>
        <v>39543</v>
      </c>
    </row>
    <row r="969" spans="1:7" x14ac:dyDescent="0.2">
      <c r="A969">
        <f t="shared" si="42"/>
        <v>0</v>
      </c>
      <c r="B969">
        <f>IF(G969='Hours Calculation'!$D$7,1,0)</f>
        <v>0</v>
      </c>
      <c r="C969">
        <f>IF(G969='Hours Calculation'!$D$6,1,0)</f>
        <v>0</v>
      </c>
      <c r="D969">
        <f t="shared" si="43"/>
        <v>0</v>
      </c>
      <c r="E969">
        <f>IF(G969&gt;'Hours Calculation'!$D$6,1,0)</f>
        <v>0</v>
      </c>
      <c r="F969">
        <f>IF(G969&lt;'Hours Calculation'!$D$7,1,0)</f>
        <v>1</v>
      </c>
      <c r="G969" s="3">
        <f>G968+1</f>
        <v>39544</v>
      </c>
    </row>
    <row r="970" spans="1:7" x14ac:dyDescent="0.2">
      <c r="A970">
        <f t="shared" si="42"/>
        <v>0</v>
      </c>
      <c r="B970">
        <f>IF(G970='Hours Calculation'!$D$7,1,0)</f>
        <v>0</v>
      </c>
      <c r="C970">
        <f>IF(G970='Hours Calculation'!$D$6,1,0)</f>
        <v>0</v>
      </c>
      <c r="D970">
        <f t="shared" si="43"/>
        <v>0</v>
      </c>
      <c r="E970">
        <f>IF(G970&gt;'Hours Calculation'!$D$6,1,0)</f>
        <v>0</v>
      </c>
      <c r="F970">
        <f>IF(G970&lt;'Hours Calculation'!$D$7,1,0)</f>
        <v>1</v>
      </c>
      <c r="G970" s="3">
        <f>G968+7</f>
        <v>39550</v>
      </c>
    </row>
    <row r="971" spans="1:7" x14ac:dyDescent="0.2">
      <c r="A971">
        <f t="shared" si="42"/>
        <v>0</v>
      </c>
      <c r="B971">
        <f>IF(G971='Hours Calculation'!$D$7,1,0)</f>
        <v>0</v>
      </c>
      <c r="C971">
        <f>IF(G971='Hours Calculation'!$D$6,1,0)</f>
        <v>0</v>
      </c>
      <c r="D971">
        <f t="shared" si="43"/>
        <v>0</v>
      </c>
      <c r="E971">
        <f>IF(G971&gt;'Hours Calculation'!$D$6,1,0)</f>
        <v>0</v>
      </c>
      <c r="F971">
        <f>IF(G971&lt;'Hours Calculation'!$D$7,1,0)</f>
        <v>1</v>
      </c>
      <c r="G971" s="3">
        <f>G970+1</f>
        <v>39551</v>
      </c>
    </row>
    <row r="972" spans="1:7" x14ac:dyDescent="0.2">
      <c r="A972">
        <f t="shared" si="42"/>
        <v>0</v>
      </c>
      <c r="B972">
        <f>IF(G972='Hours Calculation'!$D$7,1,0)</f>
        <v>0</v>
      </c>
      <c r="C972">
        <f>IF(G972='Hours Calculation'!$D$6,1,0)</f>
        <v>0</v>
      </c>
      <c r="D972">
        <f t="shared" si="43"/>
        <v>0</v>
      </c>
      <c r="E972">
        <f>IF(G972&gt;'Hours Calculation'!$D$6,1,0)</f>
        <v>0</v>
      </c>
      <c r="F972">
        <f>IF(G972&lt;'Hours Calculation'!$D$7,1,0)</f>
        <v>1</v>
      </c>
      <c r="G972" s="3">
        <f>G970+7</f>
        <v>39557</v>
      </c>
    </row>
    <row r="973" spans="1:7" x14ac:dyDescent="0.2">
      <c r="A973">
        <f t="shared" si="42"/>
        <v>0</v>
      </c>
      <c r="B973">
        <f>IF(G973='Hours Calculation'!$D$7,1,0)</f>
        <v>0</v>
      </c>
      <c r="C973">
        <f>IF(G973='Hours Calculation'!$D$6,1,0)</f>
        <v>0</v>
      </c>
      <c r="D973">
        <f t="shared" si="43"/>
        <v>0</v>
      </c>
      <c r="E973">
        <f>IF(G973&gt;'Hours Calculation'!$D$6,1,0)</f>
        <v>0</v>
      </c>
      <c r="F973">
        <f>IF(G973&lt;'Hours Calculation'!$D$7,1,0)</f>
        <v>1</v>
      </c>
      <c r="G973" s="3">
        <f>G972+1</f>
        <v>39558</v>
      </c>
    </row>
    <row r="974" spans="1:7" x14ac:dyDescent="0.2">
      <c r="A974">
        <f t="shared" si="42"/>
        <v>0</v>
      </c>
      <c r="B974">
        <f>IF(G974='Hours Calculation'!$D$7,1,0)</f>
        <v>0</v>
      </c>
      <c r="C974">
        <f>IF(G974='Hours Calculation'!$D$6,1,0)</f>
        <v>0</v>
      </c>
      <c r="D974">
        <f t="shared" si="43"/>
        <v>0</v>
      </c>
      <c r="E974">
        <f>IF(G974&gt;'Hours Calculation'!$D$6,1,0)</f>
        <v>0</v>
      </c>
      <c r="F974">
        <f>IF(G974&lt;'Hours Calculation'!$D$7,1,0)</f>
        <v>1</v>
      </c>
      <c r="G974" s="3">
        <f>G972+7</f>
        <v>39564</v>
      </c>
    </row>
    <row r="975" spans="1:7" x14ac:dyDescent="0.2">
      <c r="A975">
        <f t="shared" si="42"/>
        <v>0</v>
      </c>
      <c r="B975">
        <f>IF(G975='Hours Calculation'!$D$7,1,0)</f>
        <v>0</v>
      </c>
      <c r="C975">
        <f>IF(G975='Hours Calculation'!$D$6,1,0)</f>
        <v>0</v>
      </c>
      <c r="D975">
        <f t="shared" si="43"/>
        <v>0</v>
      </c>
      <c r="E975">
        <f>IF(G975&gt;'Hours Calculation'!$D$6,1,0)</f>
        <v>0</v>
      </c>
      <c r="F975">
        <f>IF(G975&lt;'Hours Calculation'!$D$7,1,0)</f>
        <v>1</v>
      </c>
      <c r="G975" s="3">
        <f>G974+1</f>
        <v>39565</v>
      </c>
    </row>
    <row r="976" spans="1:7" x14ac:dyDescent="0.2">
      <c r="A976">
        <f t="shared" si="42"/>
        <v>0</v>
      </c>
      <c r="B976">
        <f>IF(G976='Hours Calculation'!$D$7,1,0)</f>
        <v>0</v>
      </c>
      <c r="C976">
        <f>IF(G976='Hours Calculation'!$D$6,1,0)</f>
        <v>0</v>
      </c>
      <c r="D976">
        <f t="shared" si="43"/>
        <v>0</v>
      </c>
      <c r="E976">
        <f>IF(G976&gt;'Hours Calculation'!$D$6,1,0)</f>
        <v>0</v>
      </c>
      <c r="F976">
        <f>IF(G976&lt;'Hours Calculation'!$D$7,1,0)</f>
        <v>1</v>
      </c>
      <c r="G976" s="3">
        <f>G974+7</f>
        <v>39571</v>
      </c>
    </row>
    <row r="977" spans="1:7" x14ac:dyDescent="0.2">
      <c r="A977">
        <f t="shared" si="42"/>
        <v>0</v>
      </c>
      <c r="B977">
        <f>IF(G977='Hours Calculation'!$D$7,1,0)</f>
        <v>0</v>
      </c>
      <c r="C977">
        <f>IF(G977='Hours Calculation'!$D$6,1,0)</f>
        <v>0</v>
      </c>
      <c r="D977">
        <f t="shared" si="43"/>
        <v>0</v>
      </c>
      <c r="E977">
        <f>IF(G977&gt;'Hours Calculation'!$D$6,1,0)</f>
        <v>0</v>
      </c>
      <c r="F977">
        <f>IF(G977&lt;'Hours Calculation'!$D$7,1,0)</f>
        <v>1</v>
      </c>
      <c r="G977" s="3">
        <f>G976+1</f>
        <v>39572</v>
      </c>
    </row>
    <row r="978" spans="1:7" x14ac:dyDescent="0.2">
      <c r="A978">
        <f t="shared" si="42"/>
        <v>0</v>
      </c>
      <c r="B978">
        <f>IF(G978='Hours Calculation'!$D$7,1,0)</f>
        <v>0</v>
      </c>
      <c r="C978">
        <f>IF(G978='Hours Calculation'!$D$6,1,0)</f>
        <v>0</v>
      </c>
      <c r="D978">
        <f t="shared" si="43"/>
        <v>0</v>
      </c>
      <c r="E978">
        <f>IF(G978&gt;'Hours Calculation'!$D$6,1,0)</f>
        <v>0</v>
      </c>
      <c r="F978">
        <f>IF(G978&lt;'Hours Calculation'!$D$7,1,0)</f>
        <v>1</v>
      </c>
      <c r="G978" s="3">
        <f>G976+7</f>
        <v>39578</v>
      </c>
    </row>
    <row r="979" spans="1:7" x14ac:dyDescent="0.2">
      <c r="A979">
        <f t="shared" si="42"/>
        <v>0</v>
      </c>
      <c r="B979">
        <f>IF(G979='Hours Calculation'!$D$7,1,0)</f>
        <v>0</v>
      </c>
      <c r="C979">
        <f>IF(G979='Hours Calculation'!$D$6,1,0)</f>
        <v>0</v>
      </c>
      <c r="D979">
        <f t="shared" si="43"/>
        <v>0</v>
      </c>
      <c r="E979">
        <f>IF(G979&gt;'Hours Calculation'!$D$6,1,0)</f>
        <v>0</v>
      </c>
      <c r="F979">
        <f>IF(G979&lt;'Hours Calculation'!$D$7,1,0)</f>
        <v>1</v>
      </c>
      <c r="G979" s="3">
        <f>G978+1</f>
        <v>39579</v>
      </c>
    </row>
    <row r="980" spans="1:7" x14ac:dyDescent="0.2">
      <c r="A980">
        <f t="shared" si="42"/>
        <v>0</v>
      </c>
      <c r="B980">
        <f>IF(G980='Hours Calculation'!$D$7,1,0)</f>
        <v>0</v>
      </c>
      <c r="C980">
        <f>IF(G980='Hours Calculation'!$D$6,1,0)</f>
        <v>0</v>
      </c>
      <c r="D980">
        <f t="shared" si="43"/>
        <v>0</v>
      </c>
      <c r="E980">
        <f>IF(G980&gt;'Hours Calculation'!$D$6,1,0)</f>
        <v>0</v>
      </c>
      <c r="F980">
        <f>IF(G980&lt;'Hours Calculation'!$D$7,1,0)</f>
        <v>1</v>
      </c>
      <c r="G980" s="3">
        <f>G978+7</f>
        <v>39585</v>
      </c>
    </row>
    <row r="981" spans="1:7" x14ac:dyDescent="0.2">
      <c r="A981">
        <f t="shared" si="42"/>
        <v>0</v>
      </c>
      <c r="B981">
        <f>IF(G981='Hours Calculation'!$D$7,1,0)</f>
        <v>0</v>
      </c>
      <c r="C981">
        <f>IF(G981='Hours Calculation'!$D$6,1,0)</f>
        <v>0</v>
      </c>
      <c r="D981">
        <f t="shared" si="43"/>
        <v>0</v>
      </c>
      <c r="E981">
        <f>IF(G981&gt;'Hours Calculation'!$D$6,1,0)</f>
        <v>0</v>
      </c>
      <c r="F981">
        <f>IF(G981&lt;'Hours Calculation'!$D$7,1,0)</f>
        <v>1</v>
      </c>
      <c r="G981" s="3">
        <f>G980+1</f>
        <v>39586</v>
      </c>
    </row>
    <row r="982" spans="1:7" x14ac:dyDescent="0.2">
      <c r="A982">
        <f t="shared" si="42"/>
        <v>0</v>
      </c>
      <c r="B982">
        <f>IF(G982='Hours Calculation'!$D$7,1,0)</f>
        <v>0</v>
      </c>
      <c r="C982">
        <f>IF(G982='Hours Calculation'!$D$6,1,0)</f>
        <v>0</v>
      </c>
      <c r="D982">
        <f t="shared" si="43"/>
        <v>0</v>
      </c>
      <c r="E982">
        <f>IF(G982&gt;'Hours Calculation'!$D$6,1,0)</f>
        <v>0</v>
      </c>
      <c r="F982">
        <f>IF(G982&lt;'Hours Calculation'!$D$7,1,0)</f>
        <v>1</v>
      </c>
      <c r="G982" s="3">
        <f>G980+7</f>
        <v>39592</v>
      </c>
    </row>
    <row r="983" spans="1:7" x14ac:dyDescent="0.2">
      <c r="A983">
        <f t="shared" si="42"/>
        <v>0</v>
      </c>
      <c r="B983">
        <f>IF(G983='Hours Calculation'!$D$7,1,0)</f>
        <v>0</v>
      </c>
      <c r="C983">
        <f>IF(G983='Hours Calculation'!$D$6,1,0)</f>
        <v>0</v>
      </c>
      <c r="D983">
        <f t="shared" si="43"/>
        <v>0</v>
      </c>
      <c r="E983">
        <f>IF(G983&gt;'Hours Calculation'!$D$6,1,0)</f>
        <v>0</v>
      </c>
      <c r="F983">
        <f>IF(G983&lt;'Hours Calculation'!$D$7,1,0)</f>
        <v>1</v>
      </c>
      <c r="G983" s="3">
        <f>G982+1</f>
        <v>39593</v>
      </c>
    </row>
    <row r="984" spans="1:7" x14ac:dyDescent="0.2">
      <c r="A984">
        <f t="shared" si="42"/>
        <v>0</v>
      </c>
      <c r="B984">
        <f>IF(G984='Hours Calculation'!$D$7,1,0)</f>
        <v>0</v>
      </c>
      <c r="C984">
        <f>IF(G984='Hours Calculation'!$D$6,1,0)</f>
        <v>0</v>
      </c>
      <c r="D984">
        <f t="shared" si="43"/>
        <v>0</v>
      </c>
      <c r="E984">
        <f>IF(G984&gt;'Hours Calculation'!$D$6,1,0)</f>
        <v>0</v>
      </c>
      <c r="F984">
        <f>IF(G984&lt;'Hours Calculation'!$D$7,1,0)</f>
        <v>1</v>
      </c>
      <c r="G984" s="3">
        <f>G982+7</f>
        <v>39599</v>
      </c>
    </row>
    <row r="985" spans="1:7" x14ac:dyDescent="0.2">
      <c r="A985">
        <f t="shared" si="42"/>
        <v>0</v>
      </c>
      <c r="B985">
        <f>IF(G985='Hours Calculation'!$D$7,1,0)</f>
        <v>0</v>
      </c>
      <c r="C985">
        <f>IF(G985='Hours Calculation'!$D$6,1,0)</f>
        <v>0</v>
      </c>
      <c r="D985">
        <f t="shared" si="43"/>
        <v>0</v>
      </c>
      <c r="E985">
        <f>IF(G985&gt;'Hours Calculation'!$D$6,1,0)</f>
        <v>0</v>
      </c>
      <c r="F985">
        <f>IF(G985&lt;'Hours Calculation'!$D$7,1,0)</f>
        <v>1</v>
      </c>
      <c r="G985" s="3">
        <f>G984+1</f>
        <v>39600</v>
      </c>
    </row>
    <row r="986" spans="1:7" x14ac:dyDescent="0.2">
      <c r="A986">
        <f t="shared" si="42"/>
        <v>0</v>
      </c>
      <c r="B986">
        <f>IF(G986='Hours Calculation'!$D$7,1,0)</f>
        <v>0</v>
      </c>
      <c r="C986">
        <f>IF(G986='Hours Calculation'!$D$6,1,0)</f>
        <v>0</v>
      </c>
      <c r="D986">
        <f t="shared" si="43"/>
        <v>0</v>
      </c>
      <c r="E986">
        <f>IF(G986&gt;'Hours Calculation'!$D$6,1,0)</f>
        <v>0</v>
      </c>
      <c r="F986">
        <f>IF(G986&lt;'Hours Calculation'!$D$7,1,0)</f>
        <v>1</v>
      </c>
      <c r="G986" s="3">
        <f>G984+7</f>
        <v>39606</v>
      </c>
    </row>
    <row r="987" spans="1:7" x14ac:dyDescent="0.2">
      <c r="A987">
        <f t="shared" si="42"/>
        <v>0</v>
      </c>
      <c r="B987">
        <f>IF(G987='Hours Calculation'!$D$7,1,0)</f>
        <v>0</v>
      </c>
      <c r="C987">
        <f>IF(G987='Hours Calculation'!$D$6,1,0)</f>
        <v>0</v>
      </c>
      <c r="D987">
        <f t="shared" si="43"/>
        <v>0</v>
      </c>
      <c r="E987">
        <f>IF(G987&gt;'Hours Calculation'!$D$6,1,0)</f>
        <v>0</v>
      </c>
      <c r="F987">
        <f>IF(G987&lt;'Hours Calculation'!$D$7,1,0)</f>
        <v>1</v>
      </c>
      <c r="G987" s="3">
        <f>G986+1</f>
        <v>39607</v>
      </c>
    </row>
    <row r="988" spans="1:7" x14ac:dyDescent="0.2">
      <c r="A988">
        <f t="shared" si="42"/>
        <v>0</v>
      </c>
      <c r="B988">
        <f>IF(G988='Hours Calculation'!$D$7,1,0)</f>
        <v>0</v>
      </c>
      <c r="C988">
        <f>IF(G988='Hours Calculation'!$D$6,1,0)</f>
        <v>0</v>
      </c>
      <c r="D988">
        <f t="shared" si="43"/>
        <v>0</v>
      </c>
      <c r="E988">
        <f>IF(G988&gt;'Hours Calculation'!$D$6,1,0)</f>
        <v>0</v>
      </c>
      <c r="F988">
        <f>IF(G988&lt;'Hours Calculation'!$D$7,1,0)</f>
        <v>1</v>
      </c>
      <c r="G988" s="3">
        <f>G986+7</f>
        <v>39613</v>
      </c>
    </row>
    <row r="989" spans="1:7" x14ac:dyDescent="0.2">
      <c r="A989">
        <f t="shared" si="42"/>
        <v>0</v>
      </c>
      <c r="B989">
        <f>IF(G989='Hours Calculation'!$D$7,1,0)</f>
        <v>0</v>
      </c>
      <c r="C989">
        <f>IF(G989='Hours Calculation'!$D$6,1,0)</f>
        <v>0</v>
      </c>
      <c r="D989">
        <f t="shared" si="43"/>
        <v>0</v>
      </c>
      <c r="E989">
        <f>IF(G989&gt;'Hours Calculation'!$D$6,1,0)</f>
        <v>0</v>
      </c>
      <c r="F989">
        <f>IF(G989&lt;'Hours Calculation'!$D$7,1,0)</f>
        <v>1</v>
      </c>
      <c r="G989" s="3">
        <f>G988+1</f>
        <v>39614</v>
      </c>
    </row>
    <row r="990" spans="1:7" x14ac:dyDescent="0.2">
      <c r="A990">
        <f t="shared" si="42"/>
        <v>0</v>
      </c>
      <c r="B990">
        <f>IF(G990='Hours Calculation'!$D$7,1,0)</f>
        <v>0</v>
      </c>
      <c r="C990">
        <f>IF(G990='Hours Calculation'!$D$6,1,0)</f>
        <v>0</v>
      </c>
      <c r="D990">
        <f t="shared" si="43"/>
        <v>0</v>
      </c>
      <c r="E990">
        <f>IF(G990&gt;'Hours Calculation'!$D$6,1,0)</f>
        <v>0</v>
      </c>
      <c r="F990">
        <f>IF(G990&lt;'Hours Calculation'!$D$7,1,0)</f>
        <v>1</v>
      </c>
      <c r="G990" s="3">
        <f>G988+7</f>
        <v>39620</v>
      </c>
    </row>
    <row r="991" spans="1:7" x14ac:dyDescent="0.2">
      <c r="A991">
        <f t="shared" si="42"/>
        <v>0</v>
      </c>
      <c r="B991">
        <f>IF(G991='Hours Calculation'!$D$7,1,0)</f>
        <v>0</v>
      </c>
      <c r="C991">
        <f>IF(G991='Hours Calculation'!$D$6,1,0)</f>
        <v>0</v>
      </c>
      <c r="D991">
        <f t="shared" si="43"/>
        <v>0</v>
      </c>
      <c r="E991">
        <f>IF(G991&gt;'Hours Calculation'!$D$6,1,0)</f>
        <v>0</v>
      </c>
      <c r="F991">
        <f>IF(G991&lt;'Hours Calculation'!$D$7,1,0)</f>
        <v>1</v>
      </c>
      <c r="G991" s="3">
        <f>G990+1</f>
        <v>39621</v>
      </c>
    </row>
    <row r="992" spans="1:7" x14ac:dyDescent="0.2">
      <c r="A992">
        <f t="shared" si="42"/>
        <v>0</v>
      </c>
      <c r="B992">
        <f>IF(G992='Hours Calculation'!$D$7,1,0)</f>
        <v>0</v>
      </c>
      <c r="C992">
        <f>IF(G992='Hours Calculation'!$D$6,1,0)</f>
        <v>0</v>
      </c>
      <c r="D992">
        <f t="shared" si="43"/>
        <v>0</v>
      </c>
      <c r="E992">
        <f>IF(G992&gt;'Hours Calculation'!$D$6,1,0)</f>
        <v>0</v>
      </c>
      <c r="F992">
        <f>IF(G992&lt;'Hours Calculation'!$D$7,1,0)</f>
        <v>1</v>
      </c>
      <c r="G992" s="3">
        <f>G990+7</f>
        <v>39627</v>
      </c>
    </row>
    <row r="993" spans="1:7" x14ac:dyDescent="0.2">
      <c r="A993">
        <f t="shared" si="42"/>
        <v>0</v>
      </c>
      <c r="B993">
        <f>IF(G993='Hours Calculation'!$D$7,1,0)</f>
        <v>0</v>
      </c>
      <c r="C993">
        <f>IF(G993='Hours Calculation'!$D$6,1,0)</f>
        <v>0</v>
      </c>
      <c r="D993">
        <f t="shared" si="43"/>
        <v>0</v>
      </c>
      <c r="E993">
        <f>IF(G993&gt;'Hours Calculation'!$D$6,1,0)</f>
        <v>0</v>
      </c>
      <c r="F993">
        <f>IF(G993&lt;'Hours Calculation'!$D$7,1,0)</f>
        <v>1</v>
      </c>
      <c r="G993" s="3">
        <f>G992+1</f>
        <v>39628</v>
      </c>
    </row>
    <row r="994" spans="1:7" x14ac:dyDescent="0.2">
      <c r="A994">
        <f t="shared" si="42"/>
        <v>0</v>
      </c>
      <c r="B994">
        <f>IF(G994='Hours Calculation'!$D$7,1,0)</f>
        <v>0</v>
      </c>
      <c r="C994">
        <f>IF(G994='Hours Calculation'!$D$6,1,0)</f>
        <v>0</v>
      </c>
      <c r="D994">
        <f t="shared" si="43"/>
        <v>0</v>
      </c>
      <c r="E994">
        <f>IF(G994&gt;'Hours Calculation'!$D$6,1,0)</f>
        <v>0</v>
      </c>
      <c r="F994">
        <f>IF(G994&lt;'Hours Calculation'!$D$7,1,0)</f>
        <v>1</v>
      </c>
      <c r="G994" s="3">
        <f>G992+7</f>
        <v>39634</v>
      </c>
    </row>
    <row r="995" spans="1:7" x14ac:dyDescent="0.2">
      <c r="A995">
        <f t="shared" si="42"/>
        <v>0</v>
      </c>
      <c r="B995">
        <f>IF(G995='Hours Calculation'!$D$7,1,0)</f>
        <v>0</v>
      </c>
      <c r="C995">
        <f>IF(G995='Hours Calculation'!$D$6,1,0)</f>
        <v>0</v>
      </c>
      <c r="D995">
        <f t="shared" si="43"/>
        <v>0</v>
      </c>
      <c r="E995">
        <f>IF(G995&gt;'Hours Calculation'!$D$6,1,0)</f>
        <v>0</v>
      </c>
      <c r="F995">
        <f>IF(G995&lt;'Hours Calculation'!$D$7,1,0)</f>
        <v>1</v>
      </c>
      <c r="G995" s="3">
        <f>G994+1</f>
        <v>39635</v>
      </c>
    </row>
    <row r="996" spans="1:7" x14ac:dyDescent="0.2">
      <c r="A996">
        <f t="shared" si="42"/>
        <v>0</v>
      </c>
      <c r="B996">
        <f>IF(G996='Hours Calculation'!$D$7,1,0)</f>
        <v>0</v>
      </c>
      <c r="C996">
        <f>IF(G996='Hours Calculation'!$D$6,1,0)</f>
        <v>0</v>
      </c>
      <c r="D996">
        <f t="shared" si="43"/>
        <v>0</v>
      </c>
      <c r="E996">
        <f>IF(G996&gt;'Hours Calculation'!$D$6,1,0)</f>
        <v>0</v>
      </c>
      <c r="F996">
        <f>IF(G996&lt;'Hours Calculation'!$D$7,1,0)</f>
        <v>1</v>
      </c>
      <c r="G996" s="3">
        <f>G994+7</f>
        <v>39641</v>
      </c>
    </row>
    <row r="997" spans="1:7" x14ac:dyDescent="0.2">
      <c r="A997">
        <f t="shared" si="42"/>
        <v>0</v>
      </c>
      <c r="B997">
        <f>IF(G997='Hours Calculation'!$D$7,1,0)</f>
        <v>0</v>
      </c>
      <c r="C997">
        <f>IF(G997='Hours Calculation'!$D$6,1,0)</f>
        <v>0</v>
      </c>
      <c r="D997">
        <f t="shared" si="43"/>
        <v>0</v>
      </c>
      <c r="E997">
        <f>IF(G997&gt;'Hours Calculation'!$D$6,1,0)</f>
        <v>0</v>
      </c>
      <c r="F997">
        <f>IF(G997&lt;'Hours Calculation'!$D$7,1,0)</f>
        <v>1</v>
      </c>
      <c r="G997" s="3">
        <f>G996+1</f>
        <v>39642</v>
      </c>
    </row>
    <row r="998" spans="1:7" x14ac:dyDescent="0.2">
      <c r="A998">
        <f t="shared" si="42"/>
        <v>0</v>
      </c>
      <c r="B998">
        <f>IF(G998='Hours Calculation'!$D$7,1,0)</f>
        <v>0</v>
      </c>
      <c r="C998">
        <f>IF(G998='Hours Calculation'!$D$6,1,0)</f>
        <v>0</v>
      </c>
      <c r="D998">
        <f t="shared" si="43"/>
        <v>0</v>
      </c>
      <c r="E998">
        <f>IF(G998&gt;'Hours Calculation'!$D$6,1,0)</f>
        <v>0</v>
      </c>
      <c r="F998">
        <f>IF(G998&lt;'Hours Calculation'!$D$7,1,0)</f>
        <v>1</v>
      </c>
      <c r="G998" s="3">
        <f>G996+7</f>
        <v>39648</v>
      </c>
    </row>
    <row r="999" spans="1:7" x14ac:dyDescent="0.2">
      <c r="A999">
        <f t="shared" si="42"/>
        <v>0</v>
      </c>
      <c r="B999">
        <f>IF(G999='Hours Calculation'!$D$7,1,0)</f>
        <v>0</v>
      </c>
      <c r="C999">
        <f>IF(G999='Hours Calculation'!$D$6,1,0)</f>
        <v>0</v>
      </c>
      <c r="D999">
        <f t="shared" si="43"/>
        <v>0</v>
      </c>
      <c r="E999">
        <f>IF(G999&gt;'Hours Calculation'!$D$6,1,0)</f>
        <v>0</v>
      </c>
      <c r="F999">
        <f>IF(G999&lt;'Hours Calculation'!$D$7,1,0)</f>
        <v>1</v>
      </c>
      <c r="G999" s="3">
        <f>G998+1</f>
        <v>39649</v>
      </c>
    </row>
    <row r="1000" spans="1:7" x14ac:dyDescent="0.2">
      <c r="A1000">
        <f t="shared" si="42"/>
        <v>0</v>
      </c>
      <c r="B1000">
        <f>IF(G1000='Hours Calculation'!$D$7,1,0)</f>
        <v>0</v>
      </c>
      <c r="C1000">
        <f>IF(G1000='Hours Calculation'!$D$6,1,0)</f>
        <v>0</v>
      </c>
      <c r="D1000">
        <f t="shared" si="43"/>
        <v>0</v>
      </c>
      <c r="E1000">
        <f>IF(G1000&gt;'Hours Calculation'!$D$6,1,0)</f>
        <v>0</v>
      </c>
      <c r="F1000">
        <f>IF(G1000&lt;'Hours Calculation'!$D$7,1,0)</f>
        <v>1</v>
      </c>
      <c r="G1000" s="3">
        <f>G998+7</f>
        <v>39655</v>
      </c>
    </row>
    <row r="1001" spans="1:7" x14ac:dyDescent="0.2">
      <c r="A1001">
        <f t="shared" si="42"/>
        <v>0</v>
      </c>
      <c r="B1001">
        <f>IF(G1001='Hours Calculation'!$D$7,1,0)</f>
        <v>0</v>
      </c>
      <c r="C1001">
        <f>IF(G1001='Hours Calculation'!$D$6,1,0)</f>
        <v>0</v>
      </c>
      <c r="D1001">
        <f t="shared" si="43"/>
        <v>0</v>
      </c>
      <c r="E1001">
        <f>IF(G1001&gt;'Hours Calculation'!$D$6,1,0)</f>
        <v>0</v>
      </c>
      <c r="F1001">
        <f>IF(G1001&lt;'Hours Calculation'!$D$7,1,0)</f>
        <v>1</v>
      </c>
      <c r="G1001" s="3">
        <f>G1000+1</f>
        <v>39656</v>
      </c>
    </row>
    <row r="1002" spans="1:7" x14ac:dyDescent="0.2">
      <c r="A1002">
        <f t="shared" si="42"/>
        <v>0</v>
      </c>
      <c r="B1002">
        <f>IF(G1002='Hours Calculation'!$D$7,1,0)</f>
        <v>0</v>
      </c>
      <c r="C1002">
        <f>IF(G1002='Hours Calculation'!$D$6,1,0)</f>
        <v>0</v>
      </c>
      <c r="D1002">
        <f t="shared" si="43"/>
        <v>0</v>
      </c>
      <c r="E1002">
        <f>IF(G1002&gt;'Hours Calculation'!$D$6,1,0)</f>
        <v>0</v>
      </c>
      <c r="F1002">
        <f>IF(G1002&lt;'Hours Calculation'!$D$7,1,0)</f>
        <v>1</v>
      </c>
      <c r="G1002" s="3">
        <f>G1000+7</f>
        <v>39662</v>
      </c>
    </row>
    <row r="1003" spans="1:7" x14ac:dyDescent="0.2">
      <c r="A1003">
        <f t="shared" si="42"/>
        <v>0</v>
      </c>
      <c r="B1003">
        <f>IF(G1003='Hours Calculation'!$D$7,1,0)</f>
        <v>0</v>
      </c>
      <c r="C1003">
        <f>IF(G1003='Hours Calculation'!$D$6,1,0)</f>
        <v>0</v>
      </c>
      <c r="D1003">
        <f t="shared" si="43"/>
        <v>0</v>
      </c>
      <c r="E1003">
        <f>IF(G1003&gt;'Hours Calculation'!$D$6,1,0)</f>
        <v>0</v>
      </c>
      <c r="F1003">
        <f>IF(G1003&lt;'Hours Calculation'!$D$7,1,0)</f>
        <v>1</v>
      </c>
      <c r="G1003" s="3">
        <f>G1002+1</f>
        <v>39663</v>
      </c>
    </row>
    <row r="1004" spans="1:7" x14ac:dyDescent="0.2">
      <c r="A1004">
        <f t="shared" si="42"/>
        <v>0</v>
      </c>
      <c r="B1004">
        <f>IF(G1004='Hours Calculation'!$D$7,1,0)</f>
        <v>0</v>
      </c>
      <c r="C1004">
        <f>IF(G1004='Hours Calculation'!$D$6,1,0)</f>
        <v>0</v>
      </c>
      <c r="D1004">
        <f t="shared" si="43"/>
        <v>0</v>
      </c>
      <c r="E1004">
        <f>IF(G1004&gt;'Hours Calculation'!$D$6,1,0)</f>
        <v>0</v>
      </c>
      <c r="F1004">
        <f>IF(G1004&lt;'Hours Calculation'!$D$7,1,0)</f>
        <v>1</v>
      </c>
      <c r="G1004" s="3">
        <f>G1002+7</f>
        <v>39669</v>
      </c>
    </row>
    <row r="1005" spans="1:7" x14ac:dyDescent="0.2">
      <c r="A1005">
        <f t="shared" si="42"/>
        <v>0</v>
      </c>
      <c r="B1005">
        <f>IF(G1005='Hours Calculation'!$D$7,1,0)</f>
        <v>0</v>
      </c>
      <c r="C1005">
        <f>IF(G1005='Hours Calculation'!$D$6,1,0)</f>
        <v>0</v>
      </c>
      <c r="D1005">
        <f t="shared" si="43"/>
        <v>0</v>
      </c>
      <c r="E1005">
        <f>IF(G1005&gt;'Hours Calculation'!$D$6,1,0)</f>
        <v>0</v>
      </c>
      <c r="F1005">
        <f>IF(G1005&lt;'Hours Calculation'!$D$7,1,0)</f>
        <v>1</v>
      </c>
      <c r="G1005" s="3">
        <f>G1004+1</f>
        <v>39670</v>
      </c>
    </row>
    <row r="1006" spans="1:7" x14ac:dyDescent="0.2">
      <c r="A1006">
        <f t="shared" si="42"/>
        <v>0</v>
      </c>
      <c r="B1006">
        <f>IF(G1006='Hours Calculation'!$D$7,1,0)</f>
        <v>0</v>
      </c>
      <c r="C1006">
        <f>IF(G1006='Hours Calculation'!$D$6,1,0)</f>
        <v>0</v>
      </c>
      <c r="D1006">
        <f t="shared" si="43"/>
        <v>0</v>
      </c>
      <c r="E1006">
        <f>IF(G1006&gt;'Hours Calculation'!$D$6,1,0)</f>
        <v>0</v>
      </c>
      <c r="F1006">
        <f>IF(G1006&lt;'Hours Calculation'!$D$7,1,0)</f>
        <v>1</v>
      </c>
      <c r="G1006" s="3">
        <f>G1004+7</f>
        <v>39676</v>
      </c>
    </row>
    <row r="1007" spans="1:7" x14ac:dyDescent="0.2">
      <c r="A1007">
        <f t="shared" si="42"/>
        <v>0</v>
      </c>
      <c r="B1007">
        <f>IF(G1007='Hours Calculation'!$D$7,1,0)</f>
        <v>0</v>
      </c>
      <c r="C1007">
        <f>IF(G1007='Hours Calculation'!$D$6,1,0)</f>
        <v>0</v>
      </c>
      <c r="D1007">
        <f t="shared" si="43"/>
        <v>0</v>
      </c>
      <c r="E1007">
        <f>IF(G1007&gt;'Hours Calculation'!$D$6,1,0)</f>
        <v>0</v>
      </c>
      <c r="F1007">
        <f>IF(G1007&lt;'Hours Calculation'!$D$7,1,0)</f>
        <v>1</v>
      </c>
      <c r="G1007" s="3">
        <f>G1006+1</f>
        <v>39677</v>
      </c>
    </row>
    <row r="1008" spans="1:7" x14ac:dyDescent="0.2">
      <c r="A1008">
        <f t="shared" si="42"/>
        <v>0</v>
      </c>
      <c r="B1008">
        <f>IF(G1008='Hours Calculation'!$D$7,1,0)</f>
        <v>0</v>
      </c>
      <c r="C1008">
        <f>IF(G1008='Hours Calculation'!$D$6,1,0)</f>
        <v>0</v>
      </c>
      <c r="D1008">
        <f t="shared" si="43"/>
        <v>0</v>
      </c>
      <c r="E1008">
        <f>IF(G1008&gt;'Hours Calculation'!$D$6,1,0)</f>
        <v>0</v>
      </c>
      <c r="F1008">
        <f>IF(G1008&lt;'Hours Calculation'!$D$7,1,0)</f>
        <v>1</v>
      </c>
      <c r="G1008" s="3">
        <f>G1006+7</f>
        <v>39683</v>
      </c>
    </row>
    <row r="1009" spans="1:7" x14ac:dyDescent="0.2">
      <c r="A1009">
        <f t="shared" si="42"/>
        <v>0</v>
      </c>
      <c r="B1009">
        <f>IF(G1009='Hours Calculation'!$D$7,1,0)</f>
        <v>0</v>
      </c>
      <c r="C1009">
        <f>IF(G1009='Hours Calculation'!$D$6,1,0)</f>
        <v>0</v>
      </c>
      <c r="D1009">
        <f t="shared" si="43"/>
        <v>0</v>
      </c>
      <c r="E1009">
        <f>IF(G1009&gt;'Hours Calculation'!$D$6,1,0)</f>
        <v>0</v>
      </c>
      <c r="F1009">
        <f>IF(G1009&lt;'Hours Calculation'!$D$7,1,0)</f>
        <v>1</v>
      </c>
      <c r="G1009" s="3">
        <f>G1008+1</f>
        <v>39684</v>
      </c>
    </row>
    <row r="1010" spans="1:7" x14ac:dyDescent="0.2">
      <c r="A1010">
        <f t="shared" si="42"/>
        <v>0</v>
      </c>
      <c r="B1010">
        <f>IF(G1010='Hours Calculation'!$D$7,1,0)</f>
        <v>0</v>
      </c>
      <c r="C1010">
        <f>IF(G1010='Hours Calculation'!$D$6,1,0)</f>
        <v>0</v>
      </c>
      <c r="D1010">
        <f t="shared" si="43"/>
        <v>0</v>
      </c>
      <c r="E1010">
        <f>IF(G1010&gt;'Hours Calculation'!$D$6,1,0)</f>
        <v>0</v>
      </c>
      <c r="F1010">
        <f>IF(G1010&lt;'Hours Calculation'!$D$7,1,0)</f>
        <v>1</v>
      </c>
      <c r="G1010" s="3">
        <f>G1008+7</f>
        <v>39690</v>
      </c>
    </row>
    <row r="1011" spans="1:7" x14ac:dyDescent="0.2">
      <c r="A1011">
        <f t="shared" si="42"/>
        <v>0</v>
      </c>
      <c r="B1011">
        <f>IF(G1011='Hours Calculation'!$D$7,1,0)</f>
        <v>0</v>
      </c>
      <c r="C1011">
        <f>IF(G1011='Hours Calculation'!$D$6,1,0)</f>
        <v>0</v>
      </c>
      <c r="D1011">
        <f t="shared" si="43"/>
        <v>0</v>
      </c>
      <c r="E1011">
        <f>IF(G1011&gt;'Hours Calculation'!$D$6,1,0)</f>
        <v>0</v>
      </c>
      <c r="F1011">
        <f>IF(G1011&lt;'Hours Calculation'!$D$7,1,0)</f>
        <v>1</v>
      </c>
      <c r="G1011" s="3">
        <f>G1010+1</f>
        <v>39691</v>
      </c>
    </row>
    <row r="1012" spans="1:7" x14ac:dyDescent="0.2">
      <c r="A1012">
        <f t="shared" si="42"/>
        <v>0</v>
      </c>
      <c r="B1012">
        <f>IF(G1012='Hours Calculation'!$D$7,1,0)</f>
        <v>0</v>
      </c>
      <c r="C1012">
        <f>IF(G1012='Hours Calculation'!$D$6,1,0)</f>
        <v>0</v>
      </c>
      <c r="D1012">
        <f t="shared" si="43"/>
        <v>0</v>
      </c>
      <c r="E1012">
        <f>IF(G1012&gt;'Hours Calculation'!$D$6,1,0)</f>
        <v>0</v>
      </c>
      <c r="F1012">
        <f>IF(G1012&lt;'Hours Calculation'!$D$7,1,0)</f>
        <v>1</v>
      </c>
      <c r="G1012" s="3">
        <f>G1010+7</f>
        <v>39697</v>
      </c>
    </row>
    <row r="1013" spans="1:7" x14ac:dyDescent="0.2">
      <c r="A1013">
        <f t="shared" si="42"/>
        <v>0</v>
      </c>
      <c r="B1013">
        <f>IF(G1013='Hours Calculation'!$D$7,1,0)</f>
        <v>0</v>
      </c>
      <c r="C1013">
        <f>IF(G1013='Hours Calculation'!$D$6,1,0)</f>
        <v>0</v>
      </c>
      <c r="D1013">
        <f t="shared" si="43"/>
        <v>0</v>
      </c>
      <c r="E1013">
        <f>IF(G1013&gt;'Hours Calculation'!$D$6,1,0)</f>
        <v>0</v>
      </c>
      <c r="F1013">
        <f>IF(G1013&lt;'Hours Calculation'!$D$7,1,0)</f>
        <v>1</v>
      </c>
      <c r="G1013" s="3">
        <f>G1012+1</f>
        <v>39698</v>
      </c>
    </row>
    <row r="1014" spans="1:7" x14ac:dyDescent="0.2">
      <c r="A1014">
        <f t="shared" si="42"/>
        <v>0</v>
      </c>
      <c r="B1014">
        <f>IF(G1014='Hours Calculation'!$D$7,1,0)</f>
        <v>0</v>
      </c>
      <c r="C1014">
        <f>IF(G1014='Hours Calculation'!$D$6,1,0)</f>
        <v>0</v>
      </c>
      <c r="D1014">
        <f t="shared" si="43"/>
        <v>0</v>
      </c>
      <c r="E1014">
        <f>IF(G1014&gt;'Hours Calculation'!$D$6,1,0)</f>
        <v>0</v>
      </c>
      <c r="F1014">
        <f>IF(G1014&lt;'Hours Calculation'!$D$7,1,0)</f>
        <v>1</v>
      </c>
      <c r="G1014" s="3">
        <f>G1012+7</f>
        <v>39704</v>
      </c>
    </row>
    <row r="1015" spans="1:7" x14ac:dyDescent="0.2">
      <c r="A1015">
        <f t="shared" si="42"/>
        <v>0</v>
      </c>
      <c r="B1015">
        <f>IF(G1015='Hours Calculation'!$D$7,1,0)</f>
        <v>0</v>
      </c>
      <c r="C1015">
        <f>IF(G1015='Hours Calculation'!$D$6,1,0)</f>
        <v>0</v>
      </c>
      <c r="D1015">
        <f t="shared" si="43"/>
        <v>0</v>
      </c>
      <c r="E1015">
        <f>IF(G1015&gt;'Hours Calculation'!$D$6,1,0)</f>
        <v>0</v>
      </c>
      <c r="F1015">
        <f>IF(G1015&lt;'Hours Calculation'!$D$7,1,0)</f>
        <v>1</v>
      </c>
      <c r="G1015" s="3">
        <f>G1014+1</f>
        <v>39705</v>
      </c>
    </row>
    <row r="1016" spans="1:7" x14ac:dyDescent="0.2">
      <c r="A1016">
        <f t="shared" si="42"/>
        <v>0</v>
      </c>
      <c r="B1016">
        <f>IF(G1016='Hours Calculation'!$D$7,1,0)</f>
        <v>0</v>
      </c>
      <c r="C1016">
        <f>IF(G1016='Hours Calculation'!$D$6,1,0)</f>
        <v>0</v>
      </c>
      <c r="D1016">
        <f t="shared" si="43"/>
        <v>0</v>
      </c>
      <c r="E1016">
        <f>IF(G1016&gt;'Hours Calculation'!$D$6,1,0)</f>
        <v>0</v>
      </c>
      <c r="F1016">
        <f>IF(G1016&lt;'Hours Calculation'!$D$7,1,0)</f>
        <v>1</v>
      </c>
      <c r="G1016" s="3">
        <f>G1014+7</f>
        <v>39711</v>
      </c>
    </row>
    <row r="1017" spans="1:7" x14ac:dyDescent="0.2">
      <c r="A1017">
        <f t="shared" si="42"/>
        <v>0</v>
      </c>
      <c r="B1017">
        <f>IF(G1017='Hours Calculation'!$D$7,1,0)</f>
        <v>0</v>
      </c>
      <c r="C1017">
        <f>IF(G1017='Hours Calculation'!$D$6,1,0)</f>
        <v>0</v>
      </c>
      <c r="D1017">
        <f t="shared" si="43"/>
        <v>0</v>
      </c>
      <c r="E1017">
        <f>IF(G1017&gt;'Hours Calculation'!$D$6,1,0)</f>
        <v>0</v>
      </c>
      <c r="F1017">
        <f>IF(G1017&lt;'Hours Calculation'!$D$7,1,0)</f>
        <v>1</v>
      </c>
      <c r="G1017" s="3">
        <f>G1016+1</f>
        <v>39712</v>
      </c>
    </row>
    <row r="1018" spans="1:7" x14ac:dyDescent="0.2">
      <c r="A1018">
        <f t="shared" si="42"/>
        <v>0</v>
      </c>
      <c r="B1018">
        <f>IF(G1018='Hours Calculation'!$D$7,1,0)</f>
        <v>0</v>
      </c>
      <c r="C1018">
        <f>IF(G1018='Hours Calculation'!$D$6,1,0)</f>
        <v>0</v>
      </c>
      <c r="D1018">
        <f t="shared" si="43"/>
        <v>0</v>
      </c>
      <c r="E1018">
        <f>IF(G1018&gt;'Hours Calculation'!$D$6,1,0)</f>
        <v>0</v>
      </c>
      <c r="F1018">
        <f>IF(G1018&lt;'Hours Calculation'!$D$7,1,0)</f>
        <v>1</v>
      </c>
      <c r="G1018" s="3">
        <f>G1016+7</f>
        <v>39718</v>
      </c>
    </row>
    <row r="1019" spans="1:7" x14ac:dyDescent="0.2">
      <c r="A1019">
        <f t="shared" ref="A1019:A1082" si="44">SUM(B1019:D1019)</f>
        <v>0</v>
      </c>
      <c r="B1019">
        <f>IF(G1019='Hours Calculation'!$D$7,1,0)</f>
        <v>0</v>
      </c>
      <c r="C1019">
        <f>IF(G1019='Hours Calculation'!$D$6,1,0)</f>
        <v>0</v>
      </c>
      <c r="D1019">
        <f t="shared" ref="D1019:D1082" si="45">IF(E1019=F1019,1,0)</f>
        <v>0</v>
      </c>
      <c r="E1019">
        <f>IF(G1019&gt;'Hours Calculation'!$D$6,1,0)</f>
        <v>0</v>
      </c>
      <c r="F1019">
        <f>IF(G1019&lt;'Hours Calculation'!$D$7,1,0)</f>
        <v>1</v>
      </c>
      <c r="G1019" s="3">
        <f>G1018+1</f>
        <v>39719</v>
      </c>
    </row>
    <row r="1020" spans="1:7" x14ac:dyDescent="0.2">
      <c r="A1020">
        <f t="shared" si="44"/>
        <v>0</v>
      </c>
      <c r="B1020">
        <f>IF(G1020='Hours Calculation'!$D$7,1,0)</f>
        <v>0</v>
      </c>
      <c r="C1020">
        <f>IF(G1020='Hours Calculation'!$D$6,1,0)</f>
        <v>0</v>
      </c>
      <c r="D1020">
        <f t="shared" si="45"/>
        <v>0</v>
      </c>
      <c r="E1020">
        <f>IF(G1020&gt;'Hours Calculation'!$D$6,1,0)</f>
        <v>0</v>
      </c>
      <c r="F1020">
        <f>IF(G1020&lt;'Hours Calculation'!$D$7,1,0)</f>
        <v>1</v>
      </c>
      <c r="G1020" s="3">
        <f>G1018+7</f>
        <v>39725</v>
      </c>
    </row>
    <row r="1021" spans="1:7" x14ac:dyDescent="0.2">
      <c r="A1021">
        <f t="shared" si="44"/>
        <v>0</v>
      </c>
      <c r="B1021">
        <f>IF(G1021='Hours Calculation'!$D$7,1,0)</f>
        <v>0</v>
      </c>
      <c r="C1021">
        <f>IF(G1021='Hours Calculation'!$D$6,1,0)</f>
        <v>0</v>
      </c>
      <c r="D1021">
        <f t="shared" si="45"/>
        <v>0</v>
      </c>
      <c r="E1021">
        <f>IF(G1021&gt;'Hours Calculation'!$D$6,1,0)</f>
        <v>0</v>
      </c>
      <c r="F1021">
        <f>IF(G1021&lt;'Hours Calculation'!$D$7,1,0)</f>
        <v>1</v>
      </c>
      <c r="G1021" s="3">
        <f>G1020+1</f>
        <v>39726</v>
      </c>
    </row>
    <row r="1022" spans="1:7" x14ac:dyDescent="0.2">
      <c r="A1022">
        <f t="shared" si="44"/>
        <v>0</v>
      </c>
      <c r="B1022">
        <f>IF(G1022='Hours Calculation'!$D$7,1,0)</f>
        <v>0</v>
      </c>
      <c r="C1022">
        <f>IF(G1022='Hours Calculation'!$D$6,1,0)</f>
        <v>0</v>
      </c>
      <c r="D1022">
        <f t="shared" si="45"/>
        <v>0</v>
      </c>
      <c r="E1022">
        <f>IF(G1022&gt;'Hours Calculation'!$D$6,1,0)</f>
        <v>0</v>
      </c>
      <c r="F1022">
        <f>IF(G1022&lt;'Hours Calculation'!$D$7,1,0)</f>
        <v>1</v>
      </c>
      <c r="G1022" s="3">
        <f>G1020+7</f>
        <v>39732</v>
      </c>
    </row>
    <row r="1023" spans="1:7" x14ac:dyDescent="0.2">
      <c r="A1023">
        <f t="shared" si="44"/>
        <v>0</v>
      </c>
      <c r="B1023">
        <f>IF(G1023='Hours Calculation'!$D$7,1,0)</f>
        <v>0</v>
      </c>
      <c r="C1023">
        <f>IF(G1023='Hours Calculation'!$D$6,1,0)</f>
        <v>0</v>
      </c>
      <c r="D1023">
        <f t="shared" si="45"/>
        <v>0</v>
      </c>
      <c r="E1023">
        <f>IF(G1023&gt;'Hours Calculation'!$D$6,1,0)</f>
        <v>0</v>
      </c>
      <c r="F1023">
        <f>IF(G1023&lt;'Hours Calculation'!$D$7,1,0)</f>
        <v>1</v>
      </c>
      <c r="G1023" s="3">
        <f>G1022+1</f>
        <v>39733</v>
      </c>
    </row>
    <row r="1024" spans="1:7" x14ac:dyDescent="0.2">
      <c r="A1024">
        <f t="shared" si="44"/>
        <v>0</v>
      </c>
      <c r="B1024">
        <f>IF(G1024='Hours Calculation'!$D$7,1,0)</f>
        <v>0</v>
      </c>
      <c r="C1024">
        <f>IF(G1024='Hours Calculation'!$D$6,1,0)</f>
        <v>0</v>
      </c>
      <c r="D1024">
        <f t="shared" si="45"/>
        <v>0</v>
      </c>
      <c r="E1024">
        <f>IF(G1024&gt;'Hours Calculation'!$D$6,1,0)</f>
        <v>0</v>
      </c>
      <c r="F1024">
        <f>IF(G1024&lt;'Hours Calculation'!$D$7,1,0)</f>
        <v>1</v>
      </c>
      <c r="G1024" s="3">
        <f>G1022+7</f>
        <v>39739</v>
      </c>
    </row>
    <row r="1025" spans="1:7" x14ac:dyDescent="0.2">
      <c r="A1025">
        <f t="shared" si="44"/>
        <v>0</v>
      </c>
      <c r="B1025">
        <f>IF(G1025='Hours Calculation'!$D$7,1,0)</f>
        <v>0</v>
      </c>
      <c r="C1025">
        <f>IF(G1025='Hours Calculation'!$D$6,1,0)</f>
        <v>0</v>
      </c>
      <c r="D1025">
        <f t="shared" si="45"/>
        <v>0</v>
      </c>
      <c r="E1025">
        <f>IF(G1025&gt;'Hours Calculation'!$D$6,1,0)</f>
        <v>0</v>
      </c>
      <c r="F1025">
        <f>IF(G1025&lt;'Hours Calculation'!$D$7,1,0)</f>
        <v>1</v>
      </c>
      <c r="G1025" s="3">
        <f>G1024+1</f>
        <v>39740</v>
      </c>
    </row>
    <row r="1026" spans="1:7" x14ac:dyDescent="0.2">
      <c r="A1026">
        <f t="shared" si="44"/>
        <v>0</v>
      </c>
      <c r="B1026">
        <f>IF(G1026='Hours Calculation'!$D$7,1,0)</f>
        <v>0</v>
      </c>
      <c r="C1026">
        <f>IF(G1026='Hours Calculation'!$D$6,1,0)</f>
        <v>0</v>
      </c>
      <c r="D1026">
        <f t="shared" si="45"/>
        <v>0</v>
      </c>
      <c r="E1026">
        <f>IF(G1026&gt;'Hours Calculation'!$D$6,1,0)</f>
        <v>0</v>
      </c>
      <c r="F1026">
        <f>IF(G1026&lt;'Hours Calculation'!$D$7,1,0)</f>
        <v>1</v>
      </c>
      <c r="G1026" s="3">
        <f>G1024+7</f>
        <v>39746</v>
      </c>
    </row>
    <row r="1027" spans="1:7" x14ac:dyDescent="0.2">
      <c r="A1027">
        <f t="shared" si="44"/>
        <v>0</v>
      </c>
      <c r="B1027">
        <f>IF(G1027='Hours Calculation'!$D$7,1,0)</f>
        <v>0</v>
      </c>
      <c r="C1027">
        <f>IF(G1027='Hours Calculation'!$D$6,1,0)</f>
        <v>0</v>
      </c>
      <c r="D1027">
        <f t="shared" si="45"/>
        <v>0</v>
      </c>
      <c r="E1027">
        <f>IF(G1027&gt;'Hours Calculation'!$D$6,1,0)</f>
        <v>0</v>
      </c>
      <c r="F1027">
        <f>IF(G1027&lt;'Hours Calculation'!$D$7,1,0)</f>
        <v>1</v>
      </c>
      <c r="G1027" s="3">
        <f>G1026+1</f>
        <v>39747</v>
      </c>
    </row>
    <row r="1028" spans="1:7" x14ac:dyDescent="0.2">
      <c r="A1028">
        <f t="shared" si="44"/>
        <v>0</v>
      </c>
      <c r="B1028">
        <f>IF(G1028='Hours Calculation'!$D$7,1,0)</f>
        <v>0</v>
      </c>
      <c r="C1028">
        <f>IF(G1028='Hours Calculation'!$D$6,1,0)</f>
        <v>0</v>
      </c>
      <c r="D1028">
        <f t="shared" si="45"/>
        <v>0</v>
      </c>
      <c r="E1028">
        <f>IF(G1028&gt;'Hours Calculation'!$D$6,1,0)</f>
        <v>0</v>
      </c>
      <c r="F1028">
        <f>IF(G1028&lt;'Hours Calculation'!$D$7,1,0)</f>
        <v>1</v>
      </c>
      <c r="G1028" s="3">
        <f>G1026+7</f>
        <v>39753</v>
      </c>
    </row>
    <row r="1029" spans="1:7" x14ac:dyDescent="0.2">
      <c r="A1029">
        <f t="shared" si="44"/>
        <v>0</v>
      </c>
      <c r="B1029">
        <f>IF(G1029='Hours Calculation'!$D$7,1,0)</f>
        <v>0</v>
      </c>
      <c r="C1029">
        <f>IF(G1029='Hours Calculation'!$D$6,1,0)</f>
        <v>0</v>
      </c>
      <c r="D1029">
        <f t="shared" si="45"/>
        <v>0</v>
      </c>
      <c r="E1029">
        <f>IF(G1029&gt;'Hours Calculation'!$D$6,1,0)</f>
        <v>0</v>
      </c>
      <c r="F1029">
        <f>IF(G1029&lt;'Hours Calculation'!$D$7,1,0)</f>
        <v>1</v>
      </c>
      <c r="G1029" s="3">
        <f>G1028+1</f>
        <v>39754</v>
      </c>
    </row>
    <row r="1030" spans="1:7" x14ac:dyDescent="0.2">
      <c r="A1030">
        <f t="shared" si="44"/>
        <v>0</v>
      </c>
      <c r="B1030">
        <f>IF(G1030='Hours Calculation'!$D$7,1,0)</f>
        <v>0</v>
      </c>
      <c r="C1030">
        <f>IF(G1030='Hours Calculation'!$D$6,1,0)</f>
        <v>0</v>
      </c>
      <c r="D1030">
        <f t="shared" si="45"/>
        <v>0</v>
      </c>
      <c r="E1030">
        <f>IF(G1030&gt;'Hours Calculation'!$D$6,1,0)</f>
        <v>0</v>
      </c>
      <c r="F1030">
        <f>IF(G1030&lt;'Hours Calculation'!$D$7,1,0)</f>
        <v>1</v>
      </c>
      <c r="G1030" s="3">
        <f>G1028+7</f>
        <v>39760</v>
      </c>
    </row>
    <row r="1031" spans="1:7" x14ac:dyDescent="0.2">
      <c r="A1031">
        <f t="shared" si="44"/>
        <v>0</v>
      </c>
      <c r="B1031">
        <f>IF(G1031='Hours Calculation'!$D$7,1,0)</f>
        <v>0</v>
      </c>
      <c r="C1031">
        <f>IF(G1031='Hours Calculation'!$D$6,1,0)</f>
        <v>0</v>
      </c>
      <c r="D1031">
        <f t="shared" si="45"/>
        <v>0</v>
      </c>
      <c r="E1031">
        <f>IF(G1031&gt;'Hours Calculation'!$D$6,1,0)</f>
        <v>0</v>
      </c>
      <c r="F1031">
        <f>IF(G1031&lt;'Hours Calculation'!$D$7,1,0)</f>
        <v>1</v>
      </c>
      <c r="G1031" s="3">
        <f>G1030+1</f>
        <v>39761</v>
      </c>
    </row>
    <row r="1032" spans="1:7" x14ac:dyDescent="0.2">
      <c r="A1032">
        <f t="shared" si="44"/>
        <v>0</v>
      </c>
      <c r="B1032">
        <f>IF(G1032='Hours Calculation'!$D$7,1,0)</f>
        <v>0</v>
      </c>
      <c r="C1032">
        <f>IF(G1032='Hours Calculation'!$D$6,1,0)</f>
        <v>0</v>
      </c>
      <c r="D1032">
        <f t="shared" si="45"/>
        <v>0</v>
      </c>
      <c r="E1032">
        <f>IF(G1032&gt;'Hours Calculation'!$D$6,1,0)</f>
        <v>0</v>
      </c>
      <c r="F1032">
        <f>IF(G1032&lt;'Hours Calculation'!$D$7,1,0)</f>
        <v>1</v>
      </c>
      <c r="G1032" s="3">
        <f>G1030+7</f>
        <v>39767</v>
      </c>
    </row>
    <row r="1033" spans="1:7" x14ac:dyDescent="0.2">
      <c r="A1033">
        <f t="shared" si="44"/>
        <v>0</v>
      </c>
      <c r="B1033">
        <f>IF(G1033='Hours Calculation'!$D$7,1,0)</f>
        <v>0</v>
      </c>
      <c r="C1033">
        <f>IF(G1033='Hours Calculation'!$D$6,1,0)</f>
        <v>0</v>
      </c>
      <c r="D1033">
        <f t="shared" si="45"/>
        <v>0</v>
      </c>
      <c r="E1033">
        <f>IF(G1033&gt;'Hours Calculation'!$D$6,1,0)</f>
        <v>0</v>
      </c>
      <c r="F1033">
        <f>IF(G1033&lt;'Hours Calculation'!$D$7,1,0)</f>
        <v>1</v>
      </c>
      <c r="G1033" s="3">
        <f>G1032+1</f>
        <v>39768</v>
      </c>
    </row>
    <row r="1034" spans="1:7" x14ac:dyDescent="0.2">
      <c r="A1034">
        <f t="shared" si="44"/>
        <v>0</v>
      </c>
      <c r="B1034">
        <f>IF(G1034='Hours Calculation'!$D$7,1,0)</f>
        <v>0</v>
      </c>
      <c r="C1034">
        <f>IF(G1034='Hours Calculation'!$D$6,1,0)</f>
        <v>0</v>
      </c>
      <c r="D1034">
        <f t="shared" si="45"/>
        <v>0</v>
      </c>
      <c r="E1034">
        <f>IF(G1034&gt;'Hours Calculation'!$D$6,1,0)</f>
        <v>0</v>
      </c>
      <c r="F1034">
        <f>IF(G1034&lt;'Hours Calculation'!$D$7,1,0)</f>
        <v>1</v>
      </c>
      <c r="G1034" s="3">
        <f>G1032+7</f>
        <v>39774</v>
      </c>
    </row>
    <row r="1035" spans="1:7" x14ac:dyDescent="0.2">
      <c r="A1035">
        <f t="shared" si="44"/>
        <v>0</v>
      </c>
      <c r="B1035">
        <f>IF(G1035='Hours Calculation'!$D$7,1,0)</f>
        <v>0</v>
      </c>
      <c r="C1035">
        <f>IF(G1035='Hours Calculation'!$D$6,1,0)</f>
        <v>0</v>
      </c>
      <c r="D1035">
        <f t="shared" si="45"/>
        <v>0</v>
      </c>
      <c r="E1035">
        <f>IF(G1035&gt;'Hours Calculation'!$D$6,1,0)</f>
        <v>0</v>
      </c>
      <c r="F1035">
        <f>IF(G1035&lt;'Hours Calculation'!$D$7,1,0)</f>
        <v>1</v>
      </c>
      <c r="G1035" s="3">
        <f>G1034+1</f>
        <v>39775</v>
      </c>
    </row>
    <row r="1036" spans="1:7" x14ac:dyDescent="0.2">
      <c r="A1036">
        <f t="shared" si="44"/>
        <v>0</v>
      </c>
      <c r="B1036">
        <f>IF(G1036='Hours Calculation'!$D$7,1,0)</f>
        <v>0</v>
      </c>
      <c r="C1036">
        <f>IF(G1036='Hours Calculation'!$D$6,1,0)</f>
        <v>0</v>
      </c>
      <c r="D1036">
        <f t="shared" si="45"/>
        <v>0</v>
      </c>
      <c r="E1036">
        <f>IF(G1036&gt;'Hours Calculation'!$D$6,1,0)</f>
        <v>0</v>
      </c>
      <c r="F1036">
        <f>IF(G1036&lt;'Hours Calculation'!$D$7,1,0)</f>
        <v>1</v>
      </c>
      <c r="G1036" s="3">
        <f>G1034+7</f>
        <v>39781</v>
      </c>
    </row>
    <row r="1037" spans="1:7" x14ac:dyDescent="0.2">
      <c r="A1037">
        <f t="shared" si="44"/>
        <v>0</v>
      </c>
      <c r="B1037">
        <f>IF(G1037='Hours Calculation'!$D$7,1,0)</f>
        <v>0</v>
      </c>
      <c r="C1037">
        <f>IF(G1037='Hours Calculation'!$D$6,1,0)</f>
        <v>0</v>
      </c>
      <c r="D1037">
        <f t="shared" si="45"/>
        <v>0</v>
      </c>
      <c r="E1037">
        <f>IF(G1037&gt;'Hours Calculation'!$D$6,1,0)</f>
        <v>0</v>
      </c>
      <c r="F1037">
        <f>IF(G1037&lt;'Hours Calculation'!$D$7,1,0)</f>
        <v>1</v>
      </c>
      <c r="G1037" s="3">
        <f>G1036+1</f>
        <v>39782</v>
      </c>
    </row>
    <row r="1038" spans="1:7" x14ac:dyDescent="0.2">
      <c r="A1038">
        <f t="shared" si="44"/>
        <v>0</v>
      </c>
      <c r="B1038">
        <f>IF(G1038='Hours Calculation'!$D$7,1,0)</f>
        <v>0</v>
      </c>
      <c r="C1038">
        <f>IF(G1038='Hours Calculation'!$D$6,1,0)</f>
        <v>0</v>
      </c>
      <c r="D1038">
        <f t="shared" si="45"/>
        <v>0</v>
      </c>
      <c r="E1038">
        <f>IF(G1038&gt;'Hours Calculation'!$D$6,1,0)</f>
        <v>0</v>
      </c>
      <c r="F1038">
        <f>IF(G1038&lt;'Hours Calculation'!$D$7,1,0)</f>
        <v>1</v>
      </c>
      <c r="G1038" s="3">
        <f>G1036+7</f>
        <v>39788</v>
      </c>
    </row>
    <row r="1039" spans="1:7" x14ac:dyDescent="0.2">
      <c r="A1039">
        <f t="shared" si="44"/>
        <v>0</v>
      </c>
      <c r="B1039">
        <f>IF(G1039='Hours Calculation'!$D$7,1,0)</f>
        <v>0</v>
      </c>
      <c r="C1039">
        <f>IF(G1039='Hours Calculation'!$D$6,1,0)</f>
        <v>0</v>
      </c>
      <c r="D1039">
        <f t="shared" si="45"/>
        <v>0</v>
      </c>
      <c r="E1039">
        <f>IF(G1039&gt;'Hours Calculation'!$D$6,1,0)</f>
        <v>0</v>
      </c>
      <c r="F1039">
        <f>IF(G1039&lt;'Hours Calculation'!$D$7,1,0)</f>
        <v>1</v>
      </c>
      <c r="G1039" s="3">
        <f>G1038+1</f>
        <v>39789</v>
      </c>
    </row>
    <row r="1040" spans="1:7" x14ac:dyDescent="0.2">
      <c r="A1040">
        <f t="shared" si="44"/>
        <v>0</v>
      </c>
      <c r="B1040">
        <f>IF(G1040='Hours Calculation'!$D$7,1,0)</f>
        <v>0</v>
      </c>
      <c r="C1040">
        <f>IF(G1040='Hours Calculation'!$D$6,1,0)</f>
        <v>0</v>
      </c>
      <c r="D1040">
        <f t="shared" si="45"/>
        <v>0</v>
      </c>
      <c r="E1040">
        <f>IF(G1040&gt;'Hours Calculation'!$D$6,1,0)</f>
        <v>0</v>
      </c>
      <c r="F1040">
        <f>IF(G1040&lt;'Hours Calculation'!$D$7,1,0)</f>
        <v>1</v>
      </c>
      <c r="G1040" s="3">
        <f>G1038+7</f>
        <v>39795</v>
      </c>
    </row>
    <row r="1041" spans="1:7" x14ac:dyDescent="0.2">
      <c r="A1041">
        <f t="shared" si="44"/>
        <v>0</v>
      </c>
      <c r="B1041">
        <f>IF(G1041='Hours Calculation'!$D$7,1,0)</f>
        <v>0</v>
      </c>
      <c r="C1041">
        <f>IF(G1041='Hours Calculation'!$D$6,1,0)</f>
        <v>0</v>
      </c>
      <c r="D1041">
        <f t="shared" si="45"/>
        <v>0</v>
      </c>
      <c r="E1041">
        <f>IF(G1041&gt;'Hours Calculation'!$D$6,1,0)</f>
        <v>0</v>
      </c>
      <c r="F1041">
        <f>IF(G1041&lt;'Hours Calculation'!$D$7,1,0)</f>
        <v>1</v>
      </c>
      <c r="G1041" s="3">
        <f>G1040+1</f>
        <v>39796</v>
      </c>
    </row>
    <row r="1042" spans="1:7" x14ac:dyDescent="0.2">
      <c r="A1042">
        <f t="shared" si="44"/>
        <v>0</v>
      </c>
      <c r="B1042">
        <f>IF(G1042='Hours Calculation'!$D$7,1,0)</f>
        <v>0</v>
      </c>
      <c r="C1042">
        <f>IF(G1042='Hours Calculation'!$D$6,1,0)</f>
        <v>0</v>
      </c>
      <c r="D1042">
        <f t="shared" si="45"/>
        <v>0</v>
      </c>
      <c r="E1042">
        <f>IF(G1042&gt;'Hours Calculation'!$D$6,1,0)</f>
        <v>0</v>
      </c>
      <c r="F1042">
        <f>IF(G1042&lt;'Hours Calculation'!$D$7,1,0)</f>
        <v>1</v>
      </c>
      <c r="G1042" s="3">
        <f>G1040+7</f>
        <v>39802</v>
      </c>
    </row>
    <row r="1043" spans="1:7" x14ac:dyDescent="0.2">
      <c r="A1043">
        <f t="shared" si="44"/>
        <v>0</v>
      </c>
      <c r="B1043">
        <f>IF(G1043='Hours Calculation'!$D$7,1,0)</f>
        <v>0</v>
      </c>
      <c r="C1043">
        <f>IF(G1043='Hours Calculation'!$D$6,1,0)</f>
        <v>0</v>
      </c>
      <c r="D1043">
        <f t="shared" si="45"/>
        <v>0</v>
      </c>
      <c r="E1043">
        <f>IF(G1043&gt;'Hours Calculation'!$D$6,1,0)</f>
        <v>0</v>
      </c>
      <c r="F1043">
        <f>IF(G1043&lt;'Hours Calculation'!$D$7,1,0)</f>
        <v>1</v>
      </c>
      <c r="G1043" s="3">
        <f>G1042+1</f>
        <v>39803</v>
      </c>
    </row>
    <row r="1044" spans="1:7" x14ac:dyDescent="0.2">
      <c r="A1044">
        <f t="shared" si="44"/>
        <v>0</v>
      </c>
      <c r="B1044">
        <f>IF(G1044='Hours Calculation'!$D$7,1,0)</f>
        <v>0</v>
      </c>
      <c r="C1044">
        <f>IF(G1044='Hours Calculation'!$D$6,1,0)</f>
        <v>0</v>
      </c>
      <c r="D1044">
        <f t="shared" si="45"/>
        <v>0</v>
      </c>
      <c r="E1044">
        <f>IF(G1044&gt;'Hours Calculation'!$D$6,1,0)</f>
        <v>0</v>
      </c>
      <c r="F1044">
        <f>IF(G1044&lt;'Hours Calculation'!$D$7,1,0)</f>
        <v>1</v>
      </c>
      <c r="G1044" s="3">
        <f>G1042+7</f>
        <v>39809</v>
      </c>
    </row>
    <row r="1045" spans="1:7" x14ac:dyDescent="0.2">
      <c r="A1045">
        <f t="shared" si="44"/>
        <v>0</v>
      </c>
      <c r="B1045">
        <f>IF(G1045='Hours Calculation'!$D$7,1,0)</f>
        <v>0</v>
      </c>
      <c r="C1045">
        <f>IF(G1045='Hours Calculation'!$D$6,1,0)</f>
        <v>0</v>
      </c>
      <c r="D1045">
        <f t="shared" si="45"/>
        <v>0</v>
      </c>
      <c r="E1045">
        <f>IF(G1045&gt;'Hours Calculation'!$D$6,1,0)</f>
        <v>0</v>
      </c>
      <c r="F1045">
        <f>IF(G1045&lt;'Hours Calculation'!$D$7,1,0)</f>
        <v>1</v>
      </c>
      <c r="G1045" s="3">
        <f>G1044+1</f>
        <v>39810</v>
      </c>
    </row>
    <row r="1046" spans="1:7" x14ac:dyDescent="0.2">
      <c r="A1046">
        <f t="shared" si="44"/>
        <v>0</v>
      </c>
      <c r="B1046">
        <f>IF(G1046='Hours Calculation'!$D$7,1,0)</f>
        <v>0</v>
      </c>
      <c r="C1046">
        <f>IF(G1046='Hours Calculation'!$D$6,1,0)</f>
        <v>0</v>
      </c>
      <c r="D1046">
        <f t="shared" si="45"/>
        <v>0</v>
      </c>
      <c r="E1046">
        <f>IF(G1046&gt;'Hours Calculation'!$D$6,1,0)</f>
        <v>0</v>
      </c>
      <c r="F1046">
        <f>IF(G1046&lt;'Hours Calculation'!$D$7,1,0)</f>
        <v>1</v>
      </c>
      <c r="G1046" s="3">
        <f>G1044+7</f>
        <v>39816</v>
      </c>
    </row>
    <row r="1047" spans="1:7" x14ac:dyDescent="0.2">
      <c r="A1047">
        <f t="shared" si="44"/>
        <v>0</v>
      </c>
      <c r="B1047">
        <f>IF(G1047='Hours Calculation'!$D$7,1,0)</f>
        <v>0</v>
      </c>
      <c r="C1047">
        <f>IF(G1047='Hours Calculation'!$D$6,1,0)</f>
        <v>0</v>
      </c>
      <c r="D1047">
        <f t="shared" si="45"/>
        <v>0</v>
      </c>
      <c r="E1047">
        <f>IF(G1047&gt;'Hours Calculation'!$D$6,1,0)</f>
        <v>0</v>
      </c>
      <c r="F1047">
        <f>IF(G1047&lt;'Hours Calculation'!$D$7,1,0)</f>
        <v>1</v>
      </c>
      <c r="G1047" s="3">
        <f>G1046+1</f>
        <v>39817</v>
      </c>
    </row>
    <row r="1048" spans="1:7" x14ac:dyDescent="0.2">
      <c r="A1048">
        <f t="shared" si="44"/>
        <v>0</v>
      </c>
      <c r="B1048">
        <f>IF(G1048='Hours Calculation'!$D$7,1,0)</f>
        <v>0</v>
      </c>
      <c r="C1048">
        <f>IF(G1048='Hours Calculation'!$D$6,1,0)</f>
        <v>0</v>
      </c>
      <c r="D1048">
        <f t="shared" si="45"/>
        <v>0</v>
      </c>
      <c r="E1048">
        <f>IF(G1048&gt;'Hours Calculation'!$D$6,1,0)</f>
        <v>0</v>
      </c>
      <c r="F1048">
        <f>IF(G1048&lt;'Hours Calculation'!$D$7,1,0)</f>
        <v>1</v>
      </c>
      <c r="G1048" s="3">
        <f>G1046+7</f>
        <v>39823</v>
      </c>
    </row>
    <row r="1049" spans="1:7" x14ac:dyDescent="0.2">
      <c r="A1049">
        <f t="shared" si="44"/>
        <v>0</v>
      </c>
      <c r="B1049">
        <f>IF(G1049='Hours Calculation'!$D$7,1,0)</f>
        <v>0</v>
      </c>
      <c r="C1049">
        <f>IF(G1049='Hours Calculation'!$D$6,1,0)</f>
        <v>0</v>
      </c>
      <c r="D1049">
        <f t="shared" si="45"/>
        <v>0</v>
      </c>
      <c r="E1049">
        <f>IF(G1049&gt;'Hours Calculation'!$D$6,1,0)</f>
        <v>0</v>
      </c>
      <c r="F1049">
        <f>IF(G1049&lt;'Hours Calculation'!$D$7,1,0)</f>
        <v>1</v>
      </c>
      <c r="G1049" s="3">
        <f>G1048+1</f>
        <v>39824</v>
      </c>
    </row>
    <row r="1050" spans="1:7" x14ac:dyDescent="0.2">
      <c r="A1050">
        <f t="shared" si="44"/>
        <v>0</v>
      </c>
      <c r="B1050">
        <f>IF(G1050='Hours Calculation'!$D$7,1,0)</f>
        <v>0</v>
      </c>
      <c r="C1050">
        <f>IF(G1050='Hours Calculation'!$D$6,1,0)</f>
        <v>0</v>
      </c>
      <c r="D1050">
        <f t="shared" si="45"/>
        <v>0</v>
      </c>
      <c r="E1050">
        <f>IF(G1050&gt;'Hours Calculation'!$D$6,1,0)</f>
        <v>0</v>
      </c>
      <c r="F1050">
        <f>IF(G1050&lt;'Hours Calculation'!$D$7,1,0)</f>
        <v>1</v>
      </c>
      <c r="G1050" s="3">
        <f>G1048+7</f>
        <v>39830</v>
      </c>
    </row>
    <row r="1051" spans="1:7" x14ac:dyDescent="0.2">
      <c r="A1051">
        <f t="shared" si="44"/>
        <v>0</v>
      </c>
      <c r="B1051">
        <f>IF(G1051='Hours Calculation'!$D$7,1,0)</f>
        <v>0</v>
      </c>
      <c r="C1051">
        <f>IF(G1051='Hours Calculation'!$D$6,1,0)</f>
        <v>0</v>
      </c>
      <c r="D1051">
        <f t="shared" si="45"/>
        <v>0</v>
      </c>
      <c r="E1051">
        <f>IF(G1051&gt;'Hours Calculation'!$D$6,1,0)</f>
        <v>0</v>
      </c>
      <c r="F1051">
        <f>IF(G1051&lt;'Hours Calculation'!$D$7,1,0)</f>
        <v>1</v>
      </c>
      <c r="G1051" s="3">
        <f>G1050+1</f>
        <v>39831</v>
      </c>
    </row>
    <row r="1052" spans="1:7" x14ac:dyDescent="0.2">
      <c r="A1052">
        <f t="shared" si="44"/>
        <v>0</v>
      </c>
      <c r="B1052">
        <f>IF(G1052='Hours Calculation'!$D$7,1,0)</f>
        <v>0</v>
      </c>
      <c r="C1052">
        <f>IF(G1052='Hours Calculation'!$D$6,1,0)</f>
        <v>0</v>
      </c>
      <c r="D1052">
        <f t="shared" si="45"/>
        <v>0</v>
      </c>
      <c r="E1052">
        <f>IF(G1052&gt;'Hours Calculation'!$D$6,1,0)</f>
        <v>0</v>
      </c>
      <c r="F1052">
        <f>IF(G1052&lt;'Hours Calculation'!$D$7,1,0)</f>
        <v>1</v>
      </c>
      <c r="G1052" s="3">
        <f>G1050+7</f>
        <v>39837</v>
      </c>
    </row>
    <row r="1053" spans="1:7" x14ac:dyDescent="0.2">
      <c r="A1053">
        <f t="shared" si="44"/>
        <v>0</v>
      </c>
      <c r="B1053">
        <f>IF(G1053='Hours Calculation'!$D$7,1,0)</f>
        <v>0</v>
      </c>
      <c r="C1053">
        <f>IF(G1053='Hours Calculation'!$D$6,1,0)</f>
        <v>0</v>
      </c>
      <c r="D1053">
        <f t="shared" si="45"/>
        <v>0</v>
      </c>
      <c r="E1053">
        <f>IF(G1053&gt;'Hours Calculation'!$D$6,1,0)</f>
        <v>0</v>
      </c>
      <c r="F1053">
        <f>IF(G1053&lt;'Hours Calculation'!$D$7,1,0)</f>
        <v>1</v>
      </c>
      <c r="G1053" s="3">
        <f>G1052+1</f>
        <v>39838</v>
      </c>
    </row>
    <row r="1054" spans="1:7" x14ac:dyDescent="0.2">
      <c r="A1054">
        <f t="shared" si="44"/>
        <v>0</v>
      </c>
      <c r="B1054">
        <f>IF(G1054='Hours Calculation'!$D$7,1,0)</f>
        <v>0</v>
      </c>
      <c r="C1054">
        <f>IF(G1054='Hours Calculation'!$D$6,1,0)</f>
        <v>0</v>
      </c>
      <c r="D1054">
        <f t="shared" si="45"/>
        <v>0</v>
      </c>
      <c r="E1054">
        <f>IF(G1054&gt;'Hours Calculation'!$D$6,1,0)</f>
        <v>0</v>
      </c>
      <c r="F1054">
        <f>IF(G1054&lt;'Hours Calculation'!$D$7,1,0)</f>
        <v>1</v>
      </c>
      <c r="G1054" s="3">
        <f>G1052+7</f>
        <v>39844</v>
      </c>
    </row>
    <row r="1055" spans="1:7" x14ac:dyDescent="0.2">
      <c r="A1055">
        <f t="shared" si="44"/>
        <v>0</v>
      </c>
      <c r="B1055">
        <f>IF(G1055='Hours Calculation'!$D$7,1,0)</f>
        <v>0</v>
      </c>
      <c r="C1055">
        <f>IF(G1055='Hours Calculation'!$D$6,1,0)</f>
        <v>0</v>
      </c>
      <c r="D1055">
        <f t="shared" si="45"/>
        <v>0</v>
      </c>
      <c r="E1055">
        <f>IF(G1055&gt;'Hours Calculation'!$D$6,1,0)</f>
        <v>0</v>
      </c>
      <c r="F1055">
        <f>IF(G1055&lt;'Hours Calculation'!$D$7,1,0)</f>
        <v>1</v>
      </c>
      <c r="G1055" s="3">
        <f>G1054+1</f>
        <v>39845</v>
      </c>
    </row>
    <row r="1056" spans="1:7" x14ac:dyDescent="0.2">
      <c r="A1056">
        <f t="shared" si="44"/>
        <v>0</v>
      </c>
      <c r="B1056">
        <f>IF(G1056='Hours Calculation'!$D$7,1,0)</f>
        <v>0</v>
      </c>
      <c r="C1056">
        <f>IF(G1056='Hours Calculation'!$D$6,1,0)</f>
        <v>0</v>
      </c>
      <c r="D1056">
        <f t="shared" si="45"/>
        <v>0</v>
      </c>
      <c r="E1056">
        <f>IF(G1056&gt;'Hours Calculation'!$D$6,1,0)</f>
        <v>0</v>
      </c>
      <c r="F1056">
        <f>IF(G1056&lt;'Hours Calculation'!$D$7,1,0)</f>
        <v>1</v>
      </c>
      <c r="G1056" s="3">
        <f>G1054+7</f>
        <v>39851</v>
      </c>
    </row>
    <row r="1057" spans="1:7" x14ac:dyDescent="0.2">
      <c r="A1057">
        <f t="shared" si="44"/>
        <v>0</v>
      </c>
      <c r="B1057">
        <f>IF(G1057='Hours Calculation'!$D$7,1,0)</f>
        <v>0</v>
      </c>
      <c r="C1057">
        <f>IF(G1057='Hours Calculation'!$D$6,1,0)</f>
        <v>0</v>
      </c>
      <c r="D1057">
        <f t="shared" si="45"/>
        <v>0</v>
      </c>
      <c r="E1057">
        <f>IF(G1057&gt;'Hours Calculation'!$D$6,1,0)</f>
        <v>0</v>
      </c>
      <c r="F1057">
        <f>IF(G1057&lt;'Hours Calculation'!$D$7,1,0)</f>
        <v>1</v>
      </c>
      <c r="G1057" s="3">
        <f>G1056+1</f>
        <v>39852</v>
      </c>
    </row>
    <row r="1058" spans="1:7" x14ac:dyDescent="0.2">
      <c r="A1058">
        <f t="shared" si="44"/>
        <v>0</v>
      </c>
      <c r="B1058">
        <f>IF(G1058='Hours Calculation'!$D$7,1,0)</f>
        <v>0</v>
      </c>
      <c r="C1058">
        <f>IF(G1058='Hours Calculation'!$D$6,1,0)</f>
        <v>0</v>
      </c>
      <c r="D1058">
        <f t="shared" si="45"/>
        <v>0</v>
      </c>
      <c r="E1058">
        <f>IF(G1058&gt;'Hours Calculation'!$D$6,1,0)</f>
        <v>0</v>
      </c>
      <c r="F1058">
        <f>IF(G1058&lt;'Hours Calculation'!$D$7,1,0)</f>
        <v>1</v>
      </c>
      <c r="G1058" s="3">
        <f>G1056+7</f>
        <v>39858</v>
      </c>
    </row>
    <row r="1059" spans="1:7" x14ac:dyDescent="0.2">
      <c r="A1059">
        <f t="shared" si="44"/>
        <v>0</v>
      </c>
      <c r="B1059">
        <f>IF(G1059='Hours Calculation'!$D$7,1,0)</f>
        <v>0</v>
      </c>
      <c r="C1059">
        <f>IF(G1059='Hours Calculation'!$D$6,1,0)</f>
        <v>0</v>
      </c>
      <c r="D1059">
        <f t="shared" si="45"/>
        <v>0</v>
      </c>
      <c r="E1059">
        <f>IF(G1059&gt;'Hours Calculation'!$D$6,1,0)</f>
        <v>0</v>
      </c>
      <c r="F1059">
        <f>IF(G1059&lt;'Hours Calculation'!$D$7,1,0)</f>
        <v>1</v>
      </c>
      <c r="G1059" s="3">
        <f>G1058+1</f>
        <v>39859</v>
      </c>
    </row>
    <row r="1060" spans="1:7" x14ac:dyDescent="0.2">
      <c r="A1060">
        <f t="shared" si="44"/>
        <v>0</v>
      </c>
      <c r="B1060">
        <f>IF(G1060='Hours Calculation'!$D$7,1,0)</f>
        <v>0</v>
      </c>
      <c r="C1060">
        <f>IF(G1060='Hours Calculation'!$D$6,1,0)</f>
        <v>0</v>
      </c>
      <c r="D1060">
        <f t="shared" si="45"/>
        <v>0</v>
      </c>
      <c r="E1060">
        <f>IF(G1060&gt;'Hours Calculation'!$D$6,1,0)</f>
        <v>0</v>
      </c>
      <c r="F1060">
        <f>IF(G1060&lt;'Hours Calculation'!$D$7,1,0)</f>
        <v>1</v>
      </c>
      <c r="G1060" s="3">
        <f>G1058+7</f>
        <v>39865</v>
      </c>
    </row>
    <row r="1061" spans="1:7" x14ac:dyDescent="0.2">
      <c r="A1061">
        <f t="shared" si="44"/>
        <v>0</v>
      </c>
      <c r="B1061">
        <f>IF(G1061='Hours Calculation'!$D$7,1,0)</f>
        <v>0</v>
      </c>
      <c r="C1061">
        <f>IF(G1061='Hours Calculation'!$D$6,1,0)</f>
        <v>0</v>
      </c>
      <c r="D1061">
        <f t="shared" si="45"/>
        <v>0</v>
      </c>
      <c r="E1061">
        <f>IF(G1061&gt;'Hours Calculation'!$D$6,1,0)</f>
        <v>0</v>
      </c>
      <c r="F1061">
        <f>IF(G1061&lt;'Hours Calculation'!$D$7,1,0)</f>
        <v>1</v>
      </c>
      <c r="G1061" s="3">
        <f>G1060+1</f>
        <v>39866</v>
      </c>
    </row>
    <row r="1062" spans="1:7" x14ac:dyDescent="0.2">
      <c r="A1062">
        <f t="shared" si="44"/>
        <v>0</v>
      </c>
      <c r="B1062">
        <f>IF(G1062='Hours Calculation'!$D$7,1,0)</f>
        <v>0</v>
      </c>
      <c r="C1062">
        <f>IF(G1062='Hours Calculation'!$D$6,1,0)</f>
        <v>0</v>
      </c>
      <c r="D1062">
        <f t="shared" si="45"/>
        <v>0</v>
      </c>
      <c r="E1062">
        <f>IF(G1062&gt;'Hours Calculation'!$D$6,1,0)</f>
        <v>0</v>
      </c>
      <c r="F1062">
        <f>IF(G1062&lt;'Hours Calculation'!$D$7,1,0)</f>
        <v>1</v>
      </c>
      <c r="G1062" s="3">
        <f>G1060+7</f>
        <v>39872</v>
      </c>
    </row>
    <row r="1063" spans="1:7" x14ac:dyDescent="0.2">
      <c r="A1063">
        <f t="shared" si="44"/>
        <v>0</v>
      </c>
      <c r="B1063">
        <f>IF(G1063='Hours Calculation'!$D$7,1,0)</f>
        <v>0</v>
      </c>
      <c r="C1063">
        <f>IF(G1063='Hours Calculation'!$D$6,1,0)</f>
        <v>0</v>
      </c>
      <c r="D1063">
        <f t="shared" si="45"/>
        <v>0</v>
      </c>
      <c r="E1063">
        <f>IF(G1063&gt;'Hours Calculation'!$D$6,1,0)</f>
        <v>0</v>
      </c>
      <c r="F1063">
        <f>IF(G1063&lt;'Hours Calculation'!$D$7,1,0)</f>
        <v>1</v>
      </c>
      <c r="G1063" s="3">
        <f>G1062+1</f>
        <v>39873</v>
      </c>
    </row>
    <row r="1064" spans="1:7" x14ac:dyDescent="0.2">
      <c r="A1064">
        <f t="shared" si="44"/>
        <v>0</v>
      </c>
      <c r="B1064">
        <f>IF(G1064='Hours Calculation'!$D$7,1,0)</f>
        <v>0</v>
      </c>
      <c r="C1064">
        <f>IF(G1064='Hours Calculation'!$D$6,1,0)</f>
        <v>0</v>
      </c>
      <c r="D1064">
        <f t="shared" si="45"/>
        <v>0</v>
      </c>
      <c r="E1064">
        <f>IF(G1064&gt;'Hours Calculation'!$D$6,1,0)</f>
        <v>0</v>
      </c>
      <c r="F1064">
        <f>IF(G1064&lt;'Hours Calculation'!$D$7,1,0)</f>
        <v>1</v>
      </c>
      <c r="G1064" s="3">
        <f>G1062+7</f>
        <v>39879</v>
      </c>
    </row>
    <row r="1065" spans="1:7" x14ac:dyDescent="0.2">
      <c r="A1065">
        <f t="shared" si="44"/>
        <v>0</v>
      </c>
      <c r="B1065">
        <f>IF(G1065='Hours Calculation'!$D$7,1,0)</f>
        <v>0</v>
      </c>
      <c r="C1065">
        <f>IF(G1065='Hours Calculation'!$D$6,1,0)</f>
        <v>0</v>
      </c>
      <c r="D1065">
        <f t="shared" si="45"/>
        <v>0</v>
      </c>
      <c r="E1065">
        <f>IF(G1065&gt;'Hours Calculation'!$D$6,1,0)</f>
        <v>0</v>
      </c>
      <c r="F1065">
        <f>IF(G1065&lt;'Hours Calculation'!$D$7,1,0)</f>
        <v>1</v>
      </c>
      <c r="G1065" s="3">
        <f>G1064+1</f>
        <v>39880</v>
      </c>
    </row>
    <row r="1066" spans="1:7" x14ac:dyDescent="0.2">
      <c r="A1066">
        <f t="shared" si="44"/>
        <v>0</v>
      </c>
      <c r="B1066">
        <f>IF(G1066='Hours Calculation'!$D$7,1,0)</f>
        <v>0</v>
      </c>
      <c r="C1066">
        <f>IF(G1066='Hours Calculation'!$D$6,1,0)</f>
        <v>0</v>
      </c>
      <c r="D1066">
        <f t="shared" si="45"/>
        <v>0</v>
      </c>
      <c r="E1066">
        <f>IF(G1066&gt;'Hours Calculation'!$D$6,1,0)</f>
        <v>0</v>
      </c>
      <c r="F1066">
        <f>IF(G1066&lt;'Hours Calculation'!$D$7,1,0)</f>
        <v>1</v>
      </c>
      <c r="G1066" s="3">
        <f>G1064+7</f>
        <v>39886</v>
      </c>
    </row>
    <row r="1067" spans="1:7" x14ac:dyDescent="0.2">
      <c r="A1067">
        <f t="shared" si="44"/>
        <v>0</v>
      </c>
      <c r="B1067">
        <f>IF(G1067='Hours Calculation'!$D$7,1,0)</f>
        <v>0</v>
      </c>
      <c r="C1067">
        <f>IF(G1067='Hours Calculation'!$D$6,1,0)</f>
        <v>0</v>
      </c>
      <c r="D1067">
        <f t="shared" si="45"/>
        <v>0</v>
      </c>
      <c r="E1067">
        <f>IF(G1067&gt;'Hours Calculation'!$D$6,1,0)</f>
        <v>0</v>
      </c>
      <c r="F1067">
        <f>IF(G1067&lt;'Hours Calculation'!$D$7,1,0)</f>
        <v>1</v>
      </c>
      <c r="G1067" s="3">
        <f>G1066+1</f>
        <v>39887</v>
      </c>
    </row>
    <row r="1068" spans="1:7" x14ac:dyDescent="0.2">
      <c r="A1068">
        <f t="shared" si="44"/>
        <v>0</v>
      </c>
      <c r="B1068">
        <f>IF(G1068='Hours Calculation'!$D$7,1,0)</f>
        <v>0</v>
      </c>
      <c r="C1068">
        <f>IF(G1068='Hours Calculation'!$D$6,1,0)</f>
        <v>0</v>
      </c>
      <c r="D1068">
        <f t="shared" si="45"/>
        <v>0</v>
      </c>
      <c r="E1068">
        <f>IF(G1068&gt;'Hours Calculation'!$D$6,1,0)</f>
        <v>0</v>
      </c>
      <c r="F1068">
        <f>IF(G1068&lt;'Hours Calculation'!$D$7,1,0)</f>
        <v>1</v>
      </c>
      <c r="G1068" s="3">
        <f>G1066+7</f>
        <v>39893</v>
      </c>
    </row>
    <row r="1069" spans="1:7" x14ac:dyDescent="0.2">
      <c r="A1069">
        <f t="shared" si="44"/>
        <v>0</v>
      </c>
      <c r="B1069">
        <f>IF(G1069='Hours Calculation'!$D$7,1,0)</f>
        <v>0</v>
      </c>
      <c r="C1069">
        <f>IF(G1069='Hours Calculation'!$D$6,1,0)</f>
        <v>0</v>
      </c>
      <c r="D1069">
        <f t="shared" si="45"/>
        <v>0</v>
      </c>
      <c r="E1069">
        <f>IF(G1069&gt;'Hours Calculation'!$D$6,1,0)</f>
        <v>0</v>
      </c>
      <c r="F1069">
        <f>IF(G1069&lt;'Hours Calculation'!$D$7,1,0)</f>
        <v>1</v>
      </c>
      <c r="G1069" s="3">
        <f>G1068+1</f>
        <v>39894</v>
      </c>
    </row>
    <row r="1070" spans="1:7" x14ac:dyDescent="0.2">
      <c r="A1070">
        <f t="shared" si="44"/>
        <v>0</v>
      </c>
      <c r="B1070">
        <f>IF(G1070='Hours Calculation'!$D$7,1,0)</f>
        <v>0</v>
      </c>
      <c r="C1070">
        <f>IF(G1070='Hours Calculation'!$D$6,1,0)</f>
        <v>0</v>
      </c>
      <c r="D1070">
        <f t="shared" si="45"/>
        <v>0</v>
      </c>
      <c r="E1070">
        <f>IF(G1070&gt;'Hours Calculation'!$D$6,1,0)</f>
        <v>0</v>
      </c>
      <c r="F1070">
        <f>IF(G1070&lt;'Hours Calculation'!$D$7,1,0)</f>
        <v>1</v>
      </c>
      <c r="G1070" s="3">
        <f>G1068+7</f>
        <v>39900</v>
      </c>
    </row>
    <row r="1071" spans="1:7" x14ac:dyDescent="0.2">
      <c r="A1071">
        <f t="shared" si="44"/>
        <v>0</v>
      </c>
      <c r="B1071">
        <f>IF(G1071='Hours Calculation'!$D$7,1,0)</f>
        <v>0</v>
      </c>
      <c r="C1071">
        <f>IF(G1071='Hours Calculation'!$D$6,1,0)</f>
        <v>0</v>
      </c>
      <c r="D1071">
        <f t="shared" si="45"/>
        <v>0</v>
      </c>
      <c r="E1071">
        <f>IF(G1071&gt;'Hours Calculation'!$D$6,1,0)</f>
        <v>0</v>
      </c>
      <c r="F1071">
        <f>IF(G1071&lt;'Hours Calculation'!$D$7,1,0)</f>
        <v>1</v>
      </c>
      <c r="G1071" s="3">
        <f>G1070+1</f>
        <v>39901</v>
      </c>
    </row>
    <row r="1072" spans="1:7" x14ac:dyDescent="0.2">
      <c r="A1072">
        <f t="shared" si="44"/>
        <v>0</v>
      </c>
      <c r="B1072">
        <f>IF(G1072='Hours Calculation'!$D$7,1,0)</f>
        <v>0</v>
      </c>
      <c r="C1072">
        <f>IF(G1072='Hours Calculation'!$D$6,1,0)</f>
        <v>0</v>
      </c>
      <c r="D1072">
        <f t="shared" si="45"/>
        <v>0</v>
      </c>
      <c r="E1072">
        <f>IF(G1072&gt;'Hours Calculation'!$D$6,1,0)</f>
        <v>0</v>
      </c>
      <c r="F1072">
        <f>IF(G1072&lt;'Hours Calculation'!$D$7,1,0)</f>
        <v>1</v>
      </c>
      <c r="G1072" s="3">
        <f>G1070+7</f>
        <v>39907</v>
      </c>
    </row>
    <row r="1073" spans="1:7" x14ac:dyDescent="0.2">
      <c r="A1073">
        <f t="shared" si="44"/>
        <v>0</v>
      </c>
      <c r="B1073">
        <f>IF(G1073='Hours Calculation'!$D$7,1,0)</f>
        <v>0</v>
      </c>
      <c r="C1073">
        <f>IF(G1073='Hours Calculation'!$D$6,1,0)</f>
        <v>0</v>
      </c>
      <c r="D1073">
        <f t="shared" si="45"/>
        <v>0</v>
      </c>
      <c r="E1073">
        <f>IF(G1073&gt;'Hours Calculation'!$D$6,1,0)</f>
        <v>0</v>
      </c>
      <c r="F1073">
        <f>IF(G1073&lt;'Hours Calculation'!$D$7,1,0)</f>
        <v>1</v>
      </c>
      <c r="G1073" s="3">
        <f>G1072+1</f>
        <v>39908</v>
      </c>
    </row>
    <row r="1074" spans="1:7" x14ac:dyDescent="0.2">
      <c r="A1074">
        <f t="shared" si="44"/>
        <v>0</v>
      </c>
      <c r="B1074">
        <f>IF(G1074='Hours Calculation'!$D$7,1,0)</f>
        <v>0</v>
      </c>
      <c r="C1074">
        <f>IF(G1074='Hours Calculation'!$D$6,1,0)</f>
        <v>0</v>
      </c>
      <c r="D1074">
        <f t="shared" si="45"/>
        <v>0</v>
      </c>
      <c r="E1074">
        <f>IF(G1074&gt;'Hours Calculation'!$D$6,1,0)</f>
        <v>0</v>
      </c>
      <c r="F1074">
        <f>IF(G1074&lt;'Hours Calculation'!$D$7,1,0)</f>
        <v>1</v>
      </c>
      <c r="G1074" s="3">
        <f>G1072+7</f>
        <v>39914</v>
      </c>
    </row>
    <row r="1075" spans="1:7" x14ac:dyDescent="0.2">
      <c r="A1075">
        <f t="shared" si="44"/>
        <v>0</v>
      </c>
      <c r="B1075">
        <f>IF(G1075='Hours Calculation'!$D$7,1,0)</f>
        <v>0</v>
      </c>
      <c r="C1075">
        <f>IF(G1075='Hours Calculation'!$D$6,1,0)</f>
        <v>0</v>
      </c>
      <c r="D1075">
        <f t="shared" si="45"/>
        <v>0</v>
      </c>
      <c r="E1075">
        <f>IF(G1075&gt;'Hours Calculation'!$D$6,1,0)</f>
        <v>0</v>
      </c>
      <c r="F1075">
        <f>IF(G1075&lt;'Hours Calculation'!$D$7,1,0)</f>
        <v>1</v>
      </c>
      <c r="G1075" s="3">
        <f>G1074+1</f>
        <v>39915</v>
      </c>
    </row>
    <row r="1076" spans="1:7" x14ac:dyDescent="0.2">
      <c r="A1076">
        <f t="shared" si="44"/>
        <v>0</v>
      </c>
      <c r="B1076">
        <f>IF(G1076='Hours Calculation'!$D$7,1,0)</f>
        <v>0</v>
      </c>
      <c r="C1076">
        <f>IF(G1076='Hours Calculation'!$D$6,1,0)</f>
        <v>0</v>
      </c>
      <c r="D1076">
        <f t="shared" si="45"/>
        <v>0</v>
      </c>
      <c r="E1076">
        <f>IF(G1076&gt;'Hours Calculation'!$D$6,1,0)</f>
        <v>0</v>
      </c>
      <c r="F1076">
        <f>IF(G1076&lt;'Hours Calculation'!$D$7,1,0)</f>
        <v>1</v>
      </c>
      <c r="G1076" s="3">
        <f>G1074+7</f>
        <v>39921</v>
      </c>
    </row>
    <row r="1077" spans="1:7" x14ac:dyDescent="0.2">
      <c r="A1077">
        <f t="shared" si="44"/>
        <v>0</v>
      </c>
      <c r="B1077">
        <f>IF(G1077='Hours Calculation'!$D$7,1,0)</f>
        <v>0</v>
      </c>
      <c r="C1077">
        <f>IF(G1077='Hours Calculation'!$D$6,1,0)</f>
        <v>0</v>
      </c>
      <c r="D1077">
        <f t="shared" si="45"/>
        <v>0</v>
      </c>
      <c r="E1077">
        <f>IF(G1077&gt;'Hours Calculation'!$D$6,1,0)</f>
        <v>0</v>
      </c>
      <c r="F1077">
        <f>IF(G1077&lt;'Hours Calculation'!$D$7,1,0)</f>
        <v>1</v>
      </c>
      <c r="G1077" s="3">
        <f>G1076+1</f>
        <v>39922</v>
      </c>
    </row>
    <row r="1078" spans="1:7" x14ac:dyDescent="0.2">
      <c r="A1078">
        <f t="shared" si="44"/>
        <v>0</v>
      </c>
      <c r="B1078">
        <f>IF(G1078='Hours Calculation'!$D$7,1,0)</f>
        <v>0</v>
      </c>
      <c r="C1078">
        <f>IF(G1078='Hours Calculation'!$D$6,1,0)</f>
        <v>0</v>
      </c>
      <c r="D1078">
        <f t="shared" si="45"/>
        <v>0</v>
      </c>
      <c r="E1078">
        <f>IF(G1078&gt;'Hours Calculation'!$D$6,1,0)</f>
        <v>0</v>
      </c>
      <c r="F1078">
        <f>IF(G1078&lt;'Hours Calculation'!$D$7,1,0)</f>
        <v>1</v>
      </c>
      <c r="G1078" s="3">
        <f>G1076+7</f>
        <v>39928</v>
      </c>
    </row>
    <row r="1079" spans="1:7" x14ac:dyDescent="0.2">
      <c r="A1079">
        <f t="shared" si="44"/>
        <v>0</v>
      </c>
      <c r="B1079">
        <f>IF(G1079='Hours Calculation'!$D$7,1,0)</f>
        <v>0</v>
      </c>
      <c r="C1079">
        <f>IF(G1079='Hours Calculation'!$D$6,1,0)</f>
        <v>0</v>
      </c>
      <c r="D1079">
        <f t="shared" si="45"/>
        <v>0</v>
      </c>
      <c r="E1079">
        <f>IF(G1079&gt;'Hours Calculation'!$D$6,1,0)</f>
        <v>0</v>
      </c>
      <c r="F1079">
        <f>IF(G1079&lt;'Hours Calculation'!$D$7,1,0)</f>
        <v>1</v>
      </c>
      <c r="G1079" s="3">
        <f>G1078+1</f>
        <v>39929</v>
      </c>
    </row>
    <row r="1080" spans="1:7" x14ac:dyDescent="0.2">
      <c r="A1080">
        <f t="shared" si="44"/>
        <v>0</v>
      </c>
      <c r="B1080">
        <f>IF(G1080='Hours Calculation'!$D$7,1,0)</f>
        <v>0</v>
      </c>
      <c r="C1080">
        <f>IF(G1080='Hours Calculation'!$D$6,1,0)</f>
        <v>0</v>
      </c>
      <c r="D1080">
        <f t="shared" si="45"/>
        <v>0</v>
      </c>
      <c r="E1080">
        <f>IF(G1080&gt;'Hours Calculation'!$D$6,1,0)</f>
        <v>0</v>
      </c>
      <c r="F1080">
        <f>IF(G1080&lt;'Hours Calculation'!$D$7,1,0)</f>
        <v>1</v>
      </c>
      <c r="G1080" s="3">
        <f>G1078+7</f>
        <v>39935</v>
      </c>
    </row>
    <row r="1081" spans="1:7" x14ac:dyDescent="0.2">
      <c r="A1081">
        <f t="shared" si="44"/>
        <v>0</v>
      </c>
      <c r="B1081">
        <f>IF(G1081='Hours Calculation'!$D$7,1,0)</f>
        <v>0</v>
      </c>
      <c r="C1081">
        <f>IF(G1081='Hours Calculation'!$D$6,1,0)</f>
        <v>0</v>
      </c>
      <c r="D1081">
        <f t="shared" si="45"/>
        <v>0</v>
      </c>
      <c r="E1081">
        <f>IF(G1081&gt;'Hours Calculation'!$D$6,1,0)</f>
        <v>0</v>
      </c>
      <c r="F1081">
        <f>IF(G1081&lt;'Hours Calculation'!$D$7,1,0)</f>
        <v>1</v>
      </c>
      <c r="G1081" s="3">
        <f>G1080+1</f>
        <v>39936</v>
      </c>
    </row>
    <row r="1082" spans="1:7" x14ac:dyDescent="0.2">
      <c r="A1082">
        <f t="shared" si="44"/>
        <v>0</v>
      </c>
      <c r="B1082">
        <f>IF(G1082='Hours Calculation'!$D$7,1,0)</f>
        <v>0</v>
      </c>
      <c r="C1082">
        <f>IF(G1082='Hours Calculation'!$D$6,1,0)</f>
        <v>0</v>
      </c>
      <c r="D1082">
        <f t="shared" si="45"/>
        <v>0</v>
      </c>
      <c r="E1082">
        <f>IF(G1082&gt;'Hours Calculation'!$D$6,1,0)</f>
        <v>0</v>
      </c>
      <c r="F1082">
        <f>IF(G1082&lt;'Hours Calculation'!$D$7,1,0)</f>
        <v>1</v>
      </c>
      <c r="G1082" s="3">
        <f>G1080+7</f>
        <v>39942</v>
      </c>
    </row>
    <row r="1083" spans="1:7" x14ac:dyDescent="0.2">
      <c r="A1083">
        <f t="shared" ref="A1083:A1146" si="46">SUM(B1083:D1083)</f>
        <v>0</v>
      </c>
      <c r="B1083">
        <f>IF(G1083='Hours Calculation'!$D$7,1,0)</f>
        <v>0</v>
      </c>
      <c r="C1083">
        <f>IF(G1083='Hours Calculation'!$D$6,1,0)</f>
        <v>0</v>
      </c>
      <c r="D1083">
        <f t="shared" ref="D1083:D1146" si="47">IF(E1083=F1083,1,0)</f>
        <v>0</v>
      </c>
      <c r="E1083">
        <f>IF(G1083&gt;'Hours Calculation'!$D$6,1,0)</f>
        <v>0</v>
      </c>
      <c r="F1083">
        <f>IF(G1083&lt;'Hours Calculation'!$D$7,1,0)</f>
        <v>1</v>
      </c>
      <c r="G1083" s="3">
        <f>G1082+1</f>
        <v>39943</v>
      </c>
    </row>
    <row r="1084" spans="1:7" x14ac:dyDescent="0.2">
      <c r="A1084">
        <f t="shared" si="46"/>
        <v>0</v>
      </c>
      <c r="B1084">
        <f>IF(G1084='Hours Calculation'!$D$7,1,0)</f>
        <v>0</v>
      </c>
      <c r="C1084">
        <f>IF(G1084='Hours Calculation'!$D$6,1,0)</f>
        <v>0</v>
      </c>
      <c r="D1084">
        <f t="shared" si="47"/>
        <v>0</v>
      </c>
      <c r="E1084">
        <f>IF(G1084&gt;'Hours Calculation'!$D$6,1,0)</f>
        <v>0</v>
      </c>
      <c r="F1084">
        <f>IF(G1084&lt;'Hours Calculation'!$D$7,1,0)</f>
        <v>1</v>
      </c>
      <c r="G1084" s="3">
        <f>G1082+7</f>
        <v>39949</v>
      </c>
    </row>
    <row r="1085" spans="1:7" x14ac:dyDescent="0.2">
      <c r="A1085">
        <f t="shared" si="46"/>
        <v>0</v>
      </c>
      <c r="B1085">
        <f>IF(G1085='Hours Calculation'!$D$7,1,0)</f>
        <v>0</v>
      </c>
      <c r="C1085">
        <f>IF(G1085='Hours Calculation'!$D$6,1,0)</f>
        <v>0</v>
      </c>
      <c r="D1085">
        <f t="shared" si="47"/>
        <v>0</v>
      </c>
      <c r="E1085">
        <f>IF(G1085&gt;'Hours Calculation'!$D$6,1,0)</f>
        <v>0</v>
      </c>
      <c r="F1085">
        <f>IF(G1085&lt;'Hours Calculation'!$D$7,1,0)</f>
        <v>1</v>
      </c>
      <c r="G1085" s="3">
        <f>G1084+1</f>
        <v>39950</v>
      </c>
    </row>
    <row r="1086" spans="1:7" x14ac:dyDescent="0.2">
      <c r="A1086">
        <f t="shared" si="46"/>
        <v>0</v>
      </c>
      <c r="B1086">
        <f>IF(G1086='Hours Calculation'!$D$7,1,0)</f>
        <v>0</v>
      </c>
      <c r="C1086">
        <f>IF(G1086='Hours Calculation'!$D$6,1,0)</f>
        <v>0</v>
      </c>
      <c r="D1086">
        <f t="shared" si="47"/>
        <v>0</v>
      </c>
      <c r="E1086">
        <f>IF(G1086&gt;'Hours Calculation'!$D$6,1,0)</f>
        <v>0</v>
      </c>
      <c r="F1086">
        <f>IF(G1086&lt;'Hours Calculation'!$D$7,1,0)</f>
        <v>1</v>
      </c>
      <c r="G1086" s="3">
        <f>G1084+7</f>
        <v>39956</v>
      </c>
    </row>
    <row r="1087" spans="1:7" x14ac:dyDescent="0.2">
      <c r="A1087">
        <f t="shared" si="46"/>
        <v>0</v>
      </c>
      <c r="B1087">
        <f>IF(G1087='Hours Calculation'!$D$7,1,0)</f>
        <v>0</v>
      </c>
      <c r="C1087">
        <f>IF(G1087='Hours Calculation'!$D$6,1,0)</f>
        <v>0</v>
      </c>
      <c r="D1087">
        <f t="shared" si="47"/>
        <v>0</v>
      </c>
      <c r="E1087">
        <f>IF(G1087&gt;'Hours Calculation'!$D$6,1,0)</f>
        <v>0</v>
      </c>
      <c r="F1087">
        <f>IF(G1087&lt;'Hours Calculation'!$D$7,1,0)</f>
        <v>1</v>
      </c>
      <c r="G1087" s="3">
        <f>G1086+1</f>
        <v>39957</v>
      </c>
    </row>
    <row r="1088" spans="1:7" x14ac:dyDescent="0.2">
      <c r="A1088">
        <f t="shared" si="46"/>
        <v>0</v>
      </c>
      <c r="B1088">
        <f>IF(G1088='Hours Calculation'!$D$7,1,0)</f>
        <v>0</v>
      </c>
      <c r="C1088">
        <f>IF(G1088='Hours Calculation'!$D$6,1,0)</f>
        <v>0</v>
      </c>
      <c r="D1088">
        <f t="shared" si="47"/>
        <v>0</v>
      </c>
      <c r="E1088">
        <f>IF(G1088&gt;'Hours Calculation'!$D$6,1,0)</f>
        <v>0</v>
      </c>
      <c r="F1088">
        <f>IF(G1088&lt;'Hours Calculation'!$D$7,1,0)</f>
        <v>1</v>
      </c>
      <c r="G1088" s="3">
        <f>G1086+7</f>
        <v>39963</v>
      </c>
    </row>
    <row r="1089" spans="1:7" x14ac:dyDescent="0.2">
      <c r="A1089">
        <f t="shared" si="46"/>
        <v>0</v>
      </c>
      <c r="B1089">
        <f>IF(G1089='Hours Calculation'!$D$7,1,0)</f>
        <v>0</v>
      </c>
      <c r="C1089">
        <f>IF(G1089='Hours Calculation'!$D$6,1,0)</f>
        <v>0</v>
      </c>
      <c r="D1089">
        <f t="shared" si="47"/>
        <v>0</v>
      </c>
      <c r="E1089">
        <f>IF(G1089&gt;'Hours Calculation'!$D$6,1,0)</f>
        <v>0</v>
      </c>
      <c r="F1089">
        <f>IF(G1089&lt;'Hours Calculation'!$D$7,1,0)</f>
        <v>1</v>
      </c>
      <c r="G1089" s="3">
        <f>G1088+1</f>
        <v>39964</v>
      </c>
    </row>
    <row r="1090" spans="1:7" x14ac:dyDescent="0.2">
      <c r="A1090">
        <f t="shared" si="46"/>
        <v>0</v>
      </c>
      <c r="B1090">
        <f>IF(G1090='Hours Calculation'!$D$7,1,0)</f>
        <v>0</v>
      </c>
      <c r="C1090">
        <f>IF(G1090='Hours Calculation'!$D$6,1,0)</f>
        <v>0</v>
      </c>
      <c r="D1090">
        <f t="shared" si="47"/>
        <v>0</v>
      </c>
      <c r="E1090">
        <f>IF(G1090&gt;'Hours Calculation'!$D$6,1,0)</f>
        <v>0</v>
      </c>
      <c r="F1090">
        <f>IF(G1090&lt;'Hours Calculation'!$D$7,1,0)</f>
        <v>1</v>
      </c>
      <c r="G1090" s="3">
        <f>G1088+7</f>
        <v>39970</v>
      </c>
    </row>
    <row r="1091" spans="1:7" x14ac:dyDescent="0.2">
      <c r="A1091">
        <f t="shared" si="46"/>
        <v>0</v>
      </c>
      <c r="B1091">
        <f>IF(G1091='Hours Calculation'!$D$7,1,0)</f>
        <v>0</v>
      </c>
      <c r="C1091">
        <f>IF(G1091='Hours Calculation'!$D$6,1,0)</f>
        <v>0</v>
      </c>
      <c r="D1091">
        <f t="shared" si="47"/>
        <v>0</v>
      </c>
      <c r="E1091">
        <f>IF(G1091&gt;'Hours Calculation'!$D$6,1,0)</f>
        <v>0</v>
      </c>
      <c r="F1091">
        <f>IF(G1091&lt;'Hours Calculation'!$D$7,1,0)</f>
        <v>1</v>
      </c>
      <c r="G1091" s="3">
        <f>G1090+1</f>
        <v>39971</v>
      </c>
    </row>
    <row r="1092" spans="1:7" x14ac:dyDescent="0.2">
      <c r="A1092">
        <f t="shared" si="46"/>
        <v>0</v>
      </c>
      <c r="B1092">
        <f>IF(G1092='Hours Calculation'!$D$7,1,0)</f>
        <v>0</v>
      </c>
      <c r="C1092">
        <f>IF(G1092='Hours Calculation'!$D$6,1,0)</f>
        <v>0</v>
      </c>
      <c r="D1092">
        <f t="shared" si="47"/>
        <v>0</v>
      </c>
      <c r="E1092">
        <f>IF(G1092&gt;'Hours Calculation'!$D$6,1,0)</f>
        <v>0</v>
      </c>
      <c r="F1092">
        <f>IF(G1092&lt;'Hours Calculation'!$D$7,1,0)</f>
        <v>1</v>
      </c>
      <c r="G1092" s="3">
        <f>G1090+7</f>
        <v>39977</v>
      </c>
    </row>
    <row r="1093" spans="1:7" x14ac:dyDescent="0.2">
      <c r="A1093">
        <f t="shared" si="46"/>
        <v>0</v>
      </c>
      <c r="B1093">
        <f>IF(G1093='Hours Calculation'!$D$7,1,0)</f>
        <v>0</v>
      </c>
      <c r="C1093">
        <f>IF(G1093='Hours Calculation'!$D$6,1,0)</f>
        <v>0</v>
      </c>
      <c r="D1093">
        <f t="shared" si="47"/>
        <v>0</v>
      </c>
      <c r="E1093">
        <f>IF(G1093&gt;'Hours Calculation'!$D$6,1,0)</f>
        <v>0</v>
      </c>
      <c r="F1093">
        <f>IF(G1093&lt;'Hours Calculation'!$D$7,1,0)</f>
        <v>1</v>
      </c>
      <c r="G1093" s="3">
        <f>G1092+1</f>
        <v>39978</v>
      </c>
    </row>
    <row r="1094" spans="1:7" x14ac:dyDescent="0.2">
      <c r="A1094">
        <f t="shared" si="46"/>
        <v>0</v>
      </c>
      <c r="B1094">
        <f>IF(G1094='Hours Calculation'!$D$7,1,0)</f>
        <v>0</v>
      </c>
      <c r="C1094">
        <f>IF(G1094='Hours Calculation'!$D$6,1,0)</f>
        <v>0</v>
      </c>
      <c r="D1094">
        <f t="shared" si="47"/>
        <v>0</v>
      </c>
      <c r="E1094">
        <f>IF(G1094&gt;'Hours Calculation'!$D$6,1,0)</f>
        <v>0</v>
      </c>
      <c r="F1094">
        <f>IF(G1094&lt;'Hours Calculation'!$D$7,1,0)</f>
        <v>1</v>
      </c>
      <c r="G1094" s="3">
        <f>G1092+7</f>
        <v>39984</v>
      </c>
    </row>
    <row r="1095" spans="1:7" x14ac:dyDescent="0.2">
      <c r="A1095">
        <f t="shared" si="46"/>
        <v>0</v>
      </c>
      <c r="B1095">
        <f>IF(G1095='Hours Calculation'!$D$7,1,0)</f>
        <v>0</v>
      </c>
      <c r="C1095">
        <f>IF(G1095='Hours Calculation'!$D$6,1,0)</f>
        <v>0</v>
      </c>
      <c r="D1095">
        <f t="shared" si="47"/>
        <v>0</v>
      </c>
      <c r="E1095">
        <f>IF(G1095&gt;'Hours Calculation'!$D$6,1,0)</f>
        <v>0</v>
      </c>
      <c r="F1095">
        <f>IF(G1095&lt;'Hours Calculation'!$D$7,1,0)</f>
        <v>1</v>
      </c>
      <c r="G1095" s="3">
        <f>G1094+1</f>
        <v>39985</v>
      </c>
    </row>
    <row r="1096" spans="1:7" x14ac:dyDescent="0.2">
      <c r="A1096">
        <f t="shared" si="46"/>
        <v>0</v>
      </c>
      <c r="B1096">
        <f>IF(G1096='Hours Calculation'!$D$7,1,0)</f>
        <v>0</v>
      </c>
      <c r="C1096">
        <f>IF(G1096='Hours Calculation'!$D$6,1,0)</f>
        <v>0</v>
      </c>
      <c r="D1096">
        <f t="shared" si="47"/>
        <v>0</v>
      </c>
      <c r="E1096">
        <f>IF(G1096&gt;'Hours Calculation'!$D$6,1,0)</f>
        <v>0</v>
      </c>
      <c r="F1096">
        <f>IF(G1096&lt;'Hours Calculation'!$D$7,1,0)</f>
        <v>1</v>
      </c>
      <c r="G1096" s="3">
        <f>G1094+7</f>
        <v>39991</v>
      </c>
    </row>
    <row r="1097" spans="1:7" x14ac:dyDescent="0.2">
      <c r="A1097">
        <f t="shared" si="46"/>
        <v>0</v>
      </c>
      <c r="B1097">
        <f>IF(G1097='Hours Calculation'!$D$7,1,0)</f>
        <v>0</v>
      </c>
      <c r="C1097">
        <f>IF(G1097='Hours Calculation'!$D$6,1,0)</f>
        <v>0</v>
      </c>
      <c r="D1097">
        <f t="shared" si="47"/>
        <v>0</v>
      </c>
      <c r="E1097">
        <f>IF(G1097&gt;'Hours Calculation'!$D$6,1,0)</f>
        <v>0</v>
      </c>
      <c r="F1097">
        <f>IF(G1097&lt;'Hours Calculation'!$D$7,1,0)</f>
        <v>1</v>
      </c>
      <c r="G1097" s="3">
        <f>G1096+1</f>
        <v>39992</v>
      </c>
    </row>
    <row r="1098" spans="1:7" x14ac:dyDescent="0.2">
      <c r="A1098">
        <f t="shared" si="46"/>
        <v>0</v>
      </c>
      <c r="B1098">
        <f>IF(G1098='Hours Calculation'!$D$7,1,0)</f>
        <v>0</v>
      </c>
      <c r="C1098">
        <f>IF(G1098='Hours Calculation'!$D$6,1,0)</f>
        <v>0</v>
      </c>
      <c r="D1098">
        <f t="shared" si="47"/>
        <v>0</v>
      </c>
      <c r="E1098">
        <f>IF(G1098&gt;'Hours Calculation'!$D$6,1,0)</f>
        <v>0</v>
      </c>
      <c r="F1098">
        <f>IF(G1098&lt;'Hours Calculation'!$D$7,1,0)</f>
        <v>1</v>
      </c>
      <c r="G1098" s="3">
        <f>G1096+7</f>
        <v>39998</v>
      </c>
    </row>
    <row r="1099" spans="1:7" x14ac:dyDescent="0.2">
      <c r="A1099">
        <f t="shared" si="46"/>
        <v>0</v>
      </c>
      <c r="B1099">
        <f>IF(G1099='Hours Calculation'!$D$7,1,0)</f>
        <v>0</v>
      </c>
      <c r="C1099">
        <f>IF(G1099='Hours Calculation'!$D$6,1,0)</f>
        <v>0</v>
      </c>
      <c r="D1099">
        <f t="shared" si="47"/>
        <v>0</v>
      </c>
      <c r="E1099">
        <f>IF(G1099&gt;'Hours Calculation'!$D$6,1,0)</f>
        <v>0</v>
      </c>
      <c r="F1099">
        <f>IF(G1099&lt;'Hours Calculation'!$D$7,1,0)</f>
        <v>1</v>
      </c>
      <c r="G1099" s="3">
        <f>G1098+1</f>
        <v>39999</v>
      </c>
    </row>
    <row r="1100" spans="1:7" x14ac:dyDescent="0.2">
      <c r="A1100">
        <f t="shared" si="46"/>
        <v>0</v>
      </c>
      <c r="B1100">
        <f>IF(G1100='Hours Calculation'!$D$7,1,0)</f>
        <v>0</v>
      </c>
      <c r="C1100">
        <f>IF(G1100='Hours Calculation'!$D$6,1,0)</f>
        <v>0</v>
      </c>
      <c r="D1100">
        <f t="shared" si="47"/>
        <v>0</v>
      </c>
      <c r="E1100">
        <f>IF(G1100&gt;'Hours Calculation'!$D$6,1,0)</f>
        <v>0</v>
      </c>
      <c r="F1100">
        <f>IF(G1100&lt;'Hours Calculation'!$D$7,1,0)</f>
        <v>1</v>
      </c>
      <c r="G1100" s="3">
        <f>G1098+7</f>
        <v>40005</v>
      </c>
    </row>
    <row r="1101" spans="1:7" x14ac:dyDescent="0.2">
      <c r="A1101">
        <f t="shared" si="46"/>
        <v>0</v>
      </c>
      <c r="B1101">
        <f>IF(G1101='Hours Calculation'!$D$7,1,0)</f>
        <v>0</v>
      </c>
      <c r="C1101">
        <f>IF(G1101='Hours Calculation'!$D$6,1,0)</f>
        <v>0</v>
      </c>
      <c r="D1101">
        <f t="shared" si="47"/>
        <v>0</v>
      </c>
      <c r="E1101">
        <f>IF(G1101&gt;'Hours Calculation'!$D$6,1,0)</f>
        <v>0</v>
      </c>
      <c r="F1101">
        <f>IF(G1101&lt;'Hours Calculation'!$D$7,1,0)</f>
        <v>1</v>
      </c>
      <c r="G1101" s="3">
        <f>G1100+1</f>
        <v>40006</v>
      </c>
    </row>
    <row r="1102" spans="1:7" x14ac:dyDescent="0.2">
      <c r="A1102">
        <f t="shared" si="46"/>
        <v>0</v>
      </c>
      <c r="B1102">
        <f>IF(G1102='Hours Calculation'!$D$7,1,0)</f>
        <v>0</v>
      </c>
      <c r="C1102">
        <f>IF(G1102='Hours Calculation'!$D$6,1,0)</f>
        <v>0</v>
      </c>
      <c r="D1102">
        <f t="shared" si="47"/>
        <v>0</v>
      </c>
      <c r="E1102">
        <f>IF(G1102&gt;'Hours Calculation'!$D$6,1,0)</f>
        <v>0</v>
      </c>
      <c r="F1102">
        <f>IF(G1102&lt;'Hours Calculation'!$D$7,1,0)</f>
        <v>1</v>
      </c>
      <c r="G1102" s="3">
        <f>G1100+7</f>
        <v>40012</v>
      </c>
    </row>
    <row r="1103" spans="1:7" x14ac:dyDescent="0.2">
      <c r="A1103">
        <f t="shared" si="46"/>
        <v>0</v>
      </c>
      <c r="B1103">
        <f>IF(G1103='Hours Calculation'!$D$7,1,0)</f>
        <v>0</v>
      </c>
      <c r="C1103">
        <f>IF(G1103='Hours Calculation'!$D$6,1,0)</f>
        <v>0</v>
      </c>
      <c r="D1103">
        <f t="shared" si="47"/>
        <v>0</v>
      </c>
      <c r="E1103">
        <f>IF(G1103&gt;'Hours Calculation'!$D$6,1,0)</f>
        <v>0</v>
      </c>
      <c r="F1103">
        <f>IF(G1103&lt;'Hours Calculation'!$D$7,1,0)</f>
        <v>1</v>
      </c>
      <c r="G1103" s="3">
        <f>G1102+1</f>
        <v>40013</v>
      </c>
    </row>
    <row r="1104" spans="1:7" x14ac:dyDescent="0.2">
      <c r="A1104">
        <f t="shared" si="46"/>
        <v>0</v>
      </c>
      <c r="B1104">
        <f>IF(G1104='Hours Calculation'!$D$7,1,0)</f>
        <v>0</v>
      </c>
      <c r="C1104">
        <f>IF(G1104='Hours Calculation'!$D$6,1,0)</f>
        <v>0</v>
      </c>
      <c r="D1104">
        <f t="shared" si="47"/>
        <v>0</v>
      </c>
      <c r="E1104">
        <f>IF(G1104&gt;'Hours Calculation'!$D$6,1,0)</f>
        <v>0</v>
      </c>
      <c r="F1104">
        <f>IF(G1104&lt;'Hours Calculation'!$D$7,1,0)</f>
        <v>1</v>
      </c>
      <c r="G1104" s="3">
        <f>G1102+7</f>
        <v>40019</v>
      </c>
    </row>
    <row r="1105" spans="1:7" x14ac:dyDescent="0.2">
      <c r="A1105">
        <f t="shared" si="46"/>
        <v>0</v>
      </c>
      <c r="B1105">
        <f>IF(G1105='Hours Calculation'!$D$7,1,0)</f>
        <v>0</v>
      </c>
      <c r="C1105">
        <f>IF(G1105='Hours Calculation'!$D$6,1,0)</f>
        <v>0</v>
      </c>
      <c r="D1105">
        <f t="shared" si="47"/>
        <v>0</v>
      </c>
      <c r="E1105">
        <f>IF(G1105&gt;'Hours Calculation'!$D$6,1,0)</f>
        <v>0</v>
      </c>
      <c r="F1105">
        <f>IF(G1105&lt;'Hours Calculation'!$D$7,1,0)</f>
        <v>1</v>
      </c>
      <c r="G1105" s="3">
        <f>G1104+1</f>
        <v>40020</v>
      </c>
    </row>
    <row r="1106" spans="1:7" x14ac:dyDescent="0.2">
      <c r="A1106">
        <f t="shared" si="46"/>
        <v>0</v>
      </c>
      <c r="B1106">
        <f>IF(G1106='Hours Calculation'!$D$7,1,0)</f>
        <v>0</v>
      </c>
      <c r="C1106">
        <f>IF(G1106='Hours Calculation'!$D$6,1,0)</f>
        <v>0</v>
      </c>
      <c r="D1106">
        <f t="shared" si="47"/>
        <v>0</v>
      </c>
      <c r="E1106">
        <f>IF(G1106&gt;'Hours Calculation'!$D$6,1,0)</f>
        <v>0</v>
      </c>
      <c r="F1106">
        <f>IF(G1106&lt;'Hours Calculation'!$D$7,1,0)</f>
        <v>1</v>
      </c>
      <c r="G1106" s="3">
        <f>G1104+7</f>
        <v>40026</v>
      </c>
    </row>
    <row r="1107" spans="1:7" x14ac:dyDescent="0.2">
      <c r="A1107">
        <f t="shared" si="46"/>
        <v>0</v>
      </c>
      <c r="B1107">
        <f>IF(G1107='Hours Calculation'!$D$7,1,0)</f>
        <v>0</v>
      </c>
      <c r="C1107">
        <f>IF(G1107='Hours Calculation'!$D$6,1,0)</f>
        <v>0</v>
      </c>
      <c r="D1107">
        <f t="shared" si="47"/>
        <v>0</v>
      </c>
      <c r="E1107">
        <f>IF(G1107&gt;'Hours Calculation'!$D$6,1,0)</f>
        <v>0</v>
      </c>
      <c r="F1107">
        <f>IF(G1107&lt;'Hours Calculation'!$D$7,1,0)</f>
        <v>1</v>
      </c>
      <c r="G1107" s="3">
        <f>G1106+1</f>
        <v>40027</v>
      </c>
    </row>
    <row r="1108" spans="1:7" x14ac:dyDescent="0.2">
      <c r="A1108">
        <f t="shared" si="46"/>
        <v>0</v>
      </c>
      <c r="B1108">
        <f>IF(G1108='Hours Calculation'!$D$7,1,0)</f>
        <v>0</v>
      </c>
      <c r="C1108">
        <f>IF(G1108='Hours Calculation'!$D$6,1,0)</f>
        <v>0</v>
      </c>
      <c r="D1108">
        <f t="shared" si="47"/>
        <v>0</v>
      </c>
      <c r="E1108">
        <f>IF(G1108&gt;'Hours Calculation'!$D$6,1,0)</f>
        <v>0</v>
      </c>
      <c r="F1108">
        <f>IF(G1108&lt;'Hours Calculation'!$D$7,1,0)</f>
        <v>1</v>
      </c>
      <c r="G1108" s="3">
        <f>G1106+7</f>
        <v>40033</v>
      </c>
    </row>
    <row r="1109" spans="1:7" x14ac:dyDescent="0.2">
      <c r="A1109">
        <f t="shared" si="46"/>
        <v>0</v>
      </c>
      <c r="B1109">
        <f>IF(G1109='Hours Calculation'!$D$7,1,0)</f>
        <v>0</v>
      </c>
      <c r="C1109">
        <f>IF(G1109='Hours Calculation'!$D$6,1,0)</f>
        <v>0</v>
      </c>
      <c r="D1109">
        <f t="shared" si="47"/>
        <v>0</v>
      </c>
      <c r="E1109">
        <f>IF(G1109&gt;'Hours Calculation'!$D$6,1,0)</f>
        <v>0</v>
      </c>
      <c r="F1109">
        <f>IF(G1109&lt;'Hours Calculation'!$D$7,1,0)</f>
        <v>1</v>
      </c>
      <c r="G1109" s="3">
        <f>G1108+1</f>
        <v>40034</v>
      </c>
    </row>
    <row r="1110" spans="1:7" x14ac:dyDescent="0.2">
      <c r="A1110">
        <f t="shared" si="46"/>
        <v>0</v>
      </c>
      <c r="B1110">
        <f>IF(G1110='Hours Calculation'!$D$7,1,0)</f>
        <v>0</v>
      </c>
      <c r="C1110">
        <f>IF(G1110='Hours Calculation'!$D$6,1,0)</f>
        <v>0</v>
      </c>
      <c r="D1110">
        <f t="shared" si="47"/>
        <v>0</v>
      </c>
      <c r="E1110">
        <f>IF(G1110&gt;'Hours Calculation'!$D$6,1,0)</f>
        <v>0</v>
      </c>
      <c r="F1110">
        <f>IF(G1110&lt;'Hours Calculation'!$D$7,1,0)</f>
        <v>1</v>
      </c>
      <c r="G1110" s="3">
        <f>G1108+7</f>
        <v>40040</v>
      </c>
    </row>
    <row r="1111" spans="1:7" x14ac:dyDescent="0.2">
      <c r="A1111">
        <f t="shared" si="46"/>
        <v>0</v>
      </c>
      <c r="B1111">
        <f>IF(G1111='Hours Calculation'!$D$7,1,0)</f>
        <v>0</v>
      </c>
      <c r="C1111">
        <f>IF(G1111='Hours Calculation'!$D$6,1,0)</f>
        <v>0</v>
      </c>
      <c r="D1111">
        <f t="shared" si="47"/>
        <v>0</v>
      </c>
      <c r="E1111">
        <f>IF(G1111&gt;'Hours Calculation'!$D$6,1,0)</f>
        <v>0</v>
      </c>
      <c r="F1111">
        <f>IF(G1111&lt;'Hours Calculation'!$D$7,1,0)</f>
        <v>1</v>
      </c>
      <c r="G1111" s="3">
        <f>G1110+1</f>
        <v>40041</v>
      </c>
    </row>
    <row r="1112" spans="1:7" x14ac:dyDescent="0.2">
      <c r="A1112">
        <f t="shared" si="46"/>
        <v>0</v>
      </c>
      <c r="B1112">
        <f>IF(G1112='Hours Calculation'!$D$7,1,0)</f>
        <v>0</v>
      </c>
      <c r="C1112">
        <f>IF(G1112='Hours Calculation'!$D$6,1,0)</f>
        <v>0</v>
      </c>
      <c r="D1112">
        <f t="shared" si="47"/>
        <v>0</v>
      </c>
      <c r="E1112">
        <f>IF(G1112&gt;'Hours Calculation'!$D$6,1,0)</f>
        <v>0</v>
      </c>
      <c r="F1112">
        <f>IF(G1112&lt;'Hours Calculation'!$D$7,1,0)</f>
        <v>1</v>
      </c>
      <c r="G1112" s="3">
        <f>G1110+7</f>
        <v>40047</v>
      </c>
    </row>
    <row r="1113" spans="1:7" x14ac:dyDescent="0.2">
      <c r="A1113">
        <f t="shared" si="46"/>
        <v>0</v>
      </c>
      <c r="B1113">
        <f>IF(G1113='Hours Calculation'!$D$7,1,0)</f>
        <v>0</v>
      </c>
      <c r="C1113">
        <f>IF(G1113='Hours Calculation'!$D$6,1,0)</f>
        <v>0</v>
      </c>
      <c r="D1113">
        <f t="shared" si="47"/>
        <v>0</v>
      </c>
      <c r="E1113">
        <f>IF(G1113&gt;'Hours Calculation'!$D$6,1,0)</f>
        <v>0</v>
      </c>
      <c r="F1113">
        <f>IF(G1113&lt;'Hours Calculation'!$D$7,1,0)</f>
        <v>1</v>
      </c>
      <c r="G1113" s="3">
        <f>G1112+1</f>
        <v>40048</v>
      </c>
    </row>
    <row r="1114" spans="1:7" x14ac:dyDescent="0.2">
      <c r="A1114">
        <f t="shared" si="46"/>
        <v>0</v>
      </c>
      <c r="B1114">
        <f>IF(G1114='Hours Calculation'!$D$7,1,0)</f>
        <v>0</v>
      </c>
      <c r="C1114">
        <f>IF(G1114='Hours Calculation'!$D$6,1,0)</f>
        <v>0</v>
      </c>
      <c r="D1114">
        <f t="shared" si="47"/>
        <v>0</v>
      </c>
      <c r="E1114">
        <f>IF(G1114&gt;'Hours Calculation'!$D$6,1,0)</f>
        <v>0</v>
      </c>
      <c r="F1114">
        <f>IF(G1114&lt;'Hours Calculation'!$D$7,1,0)</f>
        <v>1</v>
      </c>
      <c r="G1114" s="3">
        <f>G1112+7</f>
        <v>40054</v>
      </c>
    </row>
    <row r="1115" spans="1:7" x14ac:dyDescent="0.2">
      <c r="A1115">
        <f t="shared" si="46"/>
        <v>0</v>
      </c>
      <c r="B1115">
        <f>IF(G1115='Hours Calculation'!$D$7,1,0)</f>
        <v>0</v>
      </c>
      <c r="C1115">
        <f>IF(G1115='Hours Calculation'!$D$6,1,0)</f>
        <v>0</v>
      </c>
      <c r="D1115">
        <f t="shared" si="47"/>
        <v>0</v>
      </c>
      <c r="E1115">
        <f>IF(G1115&gt;'Hours Calculation'!$D$6,1,0)</f>
        <v>0</v>
      </c>
      <c r="F1115">
        <f>IF(G1115&lt;'Hours Calculation'!$D$7,1,0)</f>
        <v>1</v>
      </c>
      <c r="G1115" s="3">
        <f>G1114+1</f>
        <v>40055</v>
      </c>
    </row>
    <row r="1116" spans="1:7" x14ac:dyDescent="0.2">
      <c r="A1116">
        <f t="shared" si="46"/>
        <v>0</v>
      </c>
      <c r="B1116">
        <f>IF(G1116='Hours Calculation'!$D$7,1,0)</f>
        <v>0</v>
      </c>
      <c r="C1116">
        <f>IF(G1116='Hours Calculation'!$D$6,1,0)</f>
        <v>0</v>
      </c>
      <c r="D1116">
        <f t="shared" si="47"/>
        <v>0</v>
      </c>
      <c r="E1116">
        <f>IF(G1116&gt;'Hours Calculation'!$D$6,1,0)</f>
        <v>0</v>
      </c>
      <c r="F1116">
        <f>IF(G1116&lt;'Hours Calculation'!$D$7,1,0)</f>
        <v>1</v>
      </c>
      <c r="G1116" s="3">
        <f>G1114+7</f>
        <v>40061</v>
      </c>
    </row>
    <row r="1117" spans="1:7" x14ac:dyDescent="0.2">
      <c r="A1117">
        <f t="shared" si="46"/>
        <v>0</v>
      </c>
      <c r="B1117">
        <f>IF(G1117='Hours Calculation'!$D$7,1,0)</f>
        <v>0</v>
      </c>
      <c r="C1117">
        <f>IF(G1117='Hours Calculation'!$D$6,1,0)</f>
        <v>0</v>
      </c>
      <c r="D1117">
        <f t="shared" si="47"/>
        <v>0</v>
      </c>
      <c r="E1117">
        <f>IF(G1117&gt;'Hours Calculation'!$D$6,1,0)</f>
        <v>0</v>
      </c>
      <c r="F1117">
        <f>IF(G1117&lt;'Hours Calculation'!$D$7,1,0)</f>
        <v>1</v>
      </c>
      <c r="G1117" s="3">
        <f>G1116+1</f>
        <v>40062</v>
      </c>
    </row>
    <row r="1118" spans="1:7" x14ac:dyDescent="0.2">
      <c r="A1118">
        <f t="shared" si="46"/>
        <v>0</v>
      </c>
      <c r="B1118">
        <f>IF(G1118='Hours Calculation'!$D$7,1,0)</f>
        <v>0</v>
      </c>
      <c r="C1118">
        <f>IF(G1118='Hours Calculation'!$D$6,1,0)</f>
        <v>0</v>
      </c>
      <c r="D1118">
        <f t="shared" si="47"/>
        <v>0</v>
      </c>
      <c r="E1118">
        <f>IF(G1118&gt;'Hours Calculation'!$D$6,1,0)</f>
        <v>0</v>
      </c>
      <c r="F1118">
        <f>IF(G1118&lt;'Hours Calculation'!$D$7,1,0)</f>
        <v>1</v>
      </c>
      <c r="G1118" s="3">
        <f>G1116+7</f>
        <v>40068</v>
      </c>
    </row>
    <row r="1119" spans="1:7" x14ac:dyDescent="0.2">
      <c r="A1119">
        <f t="shared" si="46"/>
        <v>0</v>
      </c>
      <c r="B1119">
        <f>IF(G1119='Hours Calculation'!$D$7,1,0)</f>
        <v>0</v>
      </c>
      <c r="C1119">
        <f>IF(G1119='Hours Calculation'!$D$6,1,0)</f>
        <v>0</v>
      </c>
      <c r="D1119">
        <f t="shared" si="47"/>
        <v>0</v>
      </c>
      <c r="E1119">
        <f>IF(G1119&gt;'Hours Calculation'!$D$6,1,0)</f>
        <v>0</v>
      </c>
      <c r="F1119">
        <f>IF(G1119&lt;'Hours Calculation'!$D$7,1,0)</f>
        <v>1</v>
      </c>
      <c r="G1119" s="3">
        <f>G1118+1</f>
        <v>40069</v>
      </c>
    </row>
    <row r="1120" spans="1:7" x14ac:dyDescent="0.2">
      <c r="A1120">
        <f t="shared" si="46"/>
        <v>0</v>
      </c>
      <c r="B1120">
        <f>IF(G1120='Hours Calculation'!$D$7,1,0)</f>
        <v>0</v>
      </c>
      <c r="C1120">
        <f>IF(G1120='Hours Calculation'!$D$6,1,0)</f>
        <v>0</v>
      </c>
      <c r="D1120">
        <f t="shared" si="47"/>
        <v>0</v>
      </c>
      <c r="E1120">
        <f>IF(G1120&gt;'Hours Calculation'!$D$6,1,0)</f>
        <v>0</v>
      </c>
      <c r="F1120">
        <f>IF(G1120&lt;'Hours Calculation'!$D$7,1,0)</f>
        <v>1</v>
      </c>
      <c r="G1120" s="3">
        <f>G1118+7</f>
        <v>40075</v>
      </c>
    </row>
    <row r="1121" spans="1:7" x14ac:dyDescent="0.2">
      <c r="A1121">
        <f t="shared" si="46"/>
        <v>0</v>
      </c>
      <c r="B1121">
        <f>IF(G1121='Hours Calculation'!$D$7,1,0)</f>
        <v>0</v>
      </c>
      <c r="C1121">
        <f>IF(G1121='Hours Calculation'!$D$6,1,0)</f>
        <v>0</v>
      </c>
      <c r="D1121">
        <f t="shared" si="47"/>
        <v>0</v>
      </c>
      <c r="E1121">
        <f>IF(G1121&gt;'Hours Calculation'!$D$6,1,0)</f>
        <v>0</v>
      </c>
      <c r="F1121">
        <f>IF(G1121&lt;'Hours Calculation'!$D$7,1,0)</f>
        <v>1</v>
      </c>
      <c r="G1121" s="3">
        <f>G1120+1</f>
        <v>40076</v>
      </c>
    </row>
    <row r="1122" spans="1:7" x14ac:dyDescent="0.2">
      <c r="A1122">
        <f t="shared" si="46"/>
        <v>0</v>
      </c>
      <c r="B1122">
        <f>IF(G1122='Hours Calculation'!$D$7,1,0)</f>
        <v>0</v>
      </c>
      <c r="C1122">
        <f>IF(G1122='Hours Calculation'!$D$6,1,0)</f>
        <v>0</v>
      </c>
      <c r="D1122">
        <f t="shared" si="47"/>
        <v>0</v>
      </c>
      <c r="E1122">
        <f>IF(G1122&gt;'Hours Calculation'!$D$6,1,0)</f>
        <v>0</v>
      </c>
      <c r="F1122">
        <f>IF(G1122&lt;'Hours Calculation'!$D$7,1,0)</f>
        <v>1</v>
      </c>
      <c r="G1122" s="3">
        <f>G1120+7</f>
        <v>40082</v>
      </c>
    </row>
    <row r="1123" spans="1:7" x14ac:dyDescent="0.2">
      <c r="A1123">
        <f t="shared" si="46"/>
        <v>0</v>
      </c>
      <c r="B1123">
        <f>IF(G1123='Hours Calculation'!$D$7,1,0)</f>
        <v>0</v>
      </c>
      <c r="C1123">
        <f>IF(G1123='Hours Calculation'!$D$6,1,0)</f>
        <v>0</v>
      </c>
      <c r="D1123">
        <f t="shared" si="47"/>
        <v>0</v>
      </c>
      <c r="E1123">
        <f>IF(G1123&gt;'Hours Calculation'!$D$6,1,0)</f>
        <v>0</v>
      </c>
      <c r="F1123">
        <f>IF(G1123&lt;'Hours Calculation'!$D$7,1,0)</f>
        <v>1</v>
      </c>
      <c r="G1123" s="3">
        <f>G1122+1</f>
        <v>40083</v>
      </c>
    </row>
    <row r="1124" spans="1:7" x14ac:dyDescent="0.2">
      <c r="A1124">
        <f t="shared" si="46"/>
        <v>0</v>
      </c>
      <c r="B1124">
        <f>IF(G1124='Hours Calculation'!$D$7,1,0)</f>
        <v>0</v>
      </c>
      <c r="C1124">
        <f>IF(G1124='Hours Calculation'!$D$6,1,0)</f>
        <v>0</v>
      </c>
      <c r="D1124">
        <f t="shared" si="47"/>
        <v>0</v>
      </c>
      <c r="E1124">
        <f>IF(G1124&gt;'Hours Calculation'!$D$6,1,0)</f>
        <v>0</v>
      </c>
      <c r="F1124">
        <f>IF(G1124&lt;'Hours Calculation'!$D$7,1,0)</f>
        <v>1</v>
      </c>
      <c r="G1124" s="3">
        <f>G1122+7</f>
        <v>40089</v>
      </c>
    </row>
    <row r="1125" spans="1:7" x14ac:dyDescent="0.2">
      <c r="A1125">
        <f t="shared" si="46"/>
        <v>0</v>
      </c>
      <c r="B1125">
        <f>IF(G1125='Hours Calculation'!$D$7,1,0)</f>
        <v>0</v>
      </c>
      <c r="C1125">
        <f>IF(G1125='Hours Calculation'!$D$6,1,0)</f>
        <v>0</v>
      </c>
      <c r="D1125">
        <f t="shared" si="47"/>
        <v>0</v>
      </c>
      <c r="E1125">
        <f>IF(G1125&gt;'Hours Calculation'!$D$6,1,0)</f>
        <v>0</v>
      </c>
      <c r="F1125">
        <f>IF(G1125&lt;'Hours Calculation'!$D$7,1,0)</f>
        <v>1</v>
      </c>
      <c r="G1125" s="3">
        <f>G1124+1</f>
        <v>40090</v>
      </c>
    </row>
    <row r="1126" spans="1:7" x14ac:dyDescent="0.2">
      <c r="A1126">
        <f t="shared" si="46"/>
        <v>0</v>
      </c>
      <c r="B1126">
        <f>IF(G1126='Hours Calculation'!$D$7,1,0)</f>
        <v>0</v>
      </c>
      <c r="C1126">
        <f>IF(G1126='Hours Calculation'!$D$6,1,0)</f>
        <v>0</v>
      </c>
      <c r="D1126">
        <f t="shared" si="47"/>
        <v>0</v>
      </c>
      <c r="E1126">
        <f>IF(G1126&gt;'Hours Calculation'!$D$6,1,0)</f>
        <v>0</v>
      </c>
      <c r="F1126">
        <f>IF(G1126&lt;'Hours Calculation'!$D$7,1,0)</f>
        <v>1</v>
      </c>
      <c r="G1126" s="3">
        <f>G1124+7</f>
        <v>40096</v>
      </c>
    </row>
    <row r="1127" spans="1:7" x14ac:dyDescent="0.2">
      <c r="A1127">
        <f t="shared" si="46"/>
        <v>0</v>
      </c>
      <c r="B1127">
        <f>IF(G1127='Hours Calculation'!$D$7,1,0)</f>
        <v>0</v>
      </c>
      <c r="C1127">
        <f>IF(G1127='Hours Calculation'!$D$6,1,0)</f>
        <v>0</v>
      </c>
      <c r="D1127">
        <f t="shared" si="47"/>
        <v>0</v>
      </c>
      <c r="E1127">
        <f>IF(G1127&gt;'Hours Calculation'!$D$6,1,0)</f>
        <v>0</v>
      </c>
      <c r="F1127">
        <f>IF(G1127&lt;'Hours Calculation'!$D$7,1,0)</f>
        <v>1</v>
      </c>
      <c r="G1127" s="3">
        <f>G1126+1</f>
        <v>40097</v>
      </c>
    </row>
    <row r="1128" spans="1:7" x14ac:dyDescent="0.2">
      <c r="A1128">
        <f t="shared" si="46"/>
        <v>0</v>
      </c>
      <c r="B1128">
        <f>IF(G1128='Hours Calculation'!$D$7,1,0)</f>
        <v>0</v>
      </c>
      <c r="C1128">
        <f>IF(G1128='Hours Calculation'!$D$6,1,0)</f>
        <v>0</v>
      </c>
      <c r="D1128">
        <f t="shared" si="47"/>
        <v>0</v>
      </c>
      <c r="E1128">
        <f>IF(G1128&gt;'Hours Calculation'!$D$6,1,0)</f>
        <v>0</v>
      </c>
      <c r="F1128">
        <f>IF(G1128&lt;'Hours Calculation'!$D$7,1,0)</f>
        <v>1</v>
      </c>
      <c r="G1128" s="3">
        <f>G1126+7</f>
        <v>40103</v>
      </c>
    </row>
    <row r="1129" spans="1:7" x14ac:dyDescent="0.2">
      <c r="A1129">
        <f t="shared" si="46"/>
        <v>0</v>
      </c>
      <c r="B1129">
        <f>IF(G1129='Hours Calculation'!$D$7,1,0)</f>
        <v>0</v>
      </c>
      <c r="C1129">
        <f>IF(G1129='Hours Calculation'!$D$6,1,0)</f>
        <v>0</v>
      </c>
      <c r="D1129">
        <f t="shared" si="47"/>
        <v>0</v>
      </c>
      <c r="E1129">
        <f>IF(G1129&gt;'Hours Calculation'!$D$6,1,0)</f>
        <v>0</v>
      </c>
      <c r="F1129">
        <f>IF(G1129&lt;'Hours Calculation'!$D$7,1,0)</f>
        <v>1</v>
      </c>
      <c r="G1129" s="3">
        <f>G1128+1</f>
        <v>40104</v>
      </c>
    </row>
    <row r="1130" spans="1:7" x14ac:dyDescent="0.2">
      <c r="A1130">
        <f t="shared" si="46"/>
        <v>0</v>
      </c>
      <c r="B1130">
        <f>IF(G1130='Hours Calculation'!$D$7,1,0)</f>
        <v>0</v>
      </c>
      <c r="C1130">
        <f>IF(G1130='Hours Calculation'!$D$6,1,0)</f>
        <v>0</v>
      </c>
      <c r="D1130">
        <f t="shared" si="47"/>
        <v>0</v>
      </c>
      <c r="E1130">
        <f>IF(G1130&gt;'Hours Calculation'!$D$6,1,0)</f>
        <v>0</v>
      </c>
      <c r="F1130">
        <f>IF(G1130&lt;'Hours Calculation'!$D$7,1,0)</f>
        <v>1</v>
      </c>
      <c r="G1130" s="3">
        <f>G1128+7</f>
        <v>40110</v>
      </c>
    </row>
    <row r="1131" spans="1:7" x14ac:dyDescent="0.2">
      <c r="A1131">
        <f t="shared" si="46"/>
        <v>0</v>
      </c>
      <c r="B1131">
        <f>IF(G1131='Hours Calculation'!$D$7,1,0)</f>
        <v>0</v>
      </c>
      <c r="C1131">
        <f>IF(G1131='Hours Calculation'!$D$6,1,0)</f>
        <v>0</v>
      </c>
      <c r="D1131">
        <f t="shared" si="47"/>
        <v>0</v>
      </c>
      <c r="E1131">
        <f>IF(G1131&gt;'Hours Calculation'!$D$6,1,0)</f>
        <v>0</v>
      </c>
      <c r="F1131">
        <f>IF(G1131&lt;'Hours Calculation'!$D$7,1,0)</f>
        <v>1</v>
      </c>
      <c r="G1131" s="3">
        <f>G1130+1</f>
        <v>40111</v>
      </c>
    </row>
    <row r="1132" spans="1:7" x14ac:dyDescent="0.2">
      <c r="A1132">
        <f t="shared" si="46"/>
        <v>0</v>
      </c>
      <c r="B1132">
        <f>IF(G1132='Hours Calculation'!$D$7,1,0)</f>
        <v>0</v>
      </c>
      <c r="C1132">
        <f>IF(G1132='Hours Calculation'!$D$6,1,0)</f>
        <v>0</v>
      </c>
      <c r="D1132">
        <f t="shared" si="47"/>
        <v>0</v>
      </c>
      <c r="E1132">
        <f>IF(G1132&gt;'Hours Calculation'!$D$6,1,0)</f>
        <v>0</v>
      </c>
      <c r="F1132">
        <f>IF(G1132&lt;'Hours Calculation'!$D$7,1,0)</f>
        <v>1</v>
      </c>
      <c r="G1132" s="3">
        <f>G1130+7</f>
        <v>40117</v>
      </c>
    </row>
    <row r="1133" spans="1:7" x14ac:dyDescent="0.2">
      <c r="A1133">
        <f t="shared" si="46"/>
        <v>0</v>
      </c>
      <c r="B1133">
        <f>IF(G1133='Hours Calculation'!$D$7,1,0)</f>
        <v>0</v>
      </c>
      <c r="C1133">
        <f>IF(G1133='Hours Calculation'!$D$6,1,0)</f>
        <v>0</v>
      </c>
      <c r="D1133">
        <f t="shared" si="47"/>
        <v>0</v>
      </c>
      <c r="E1133">
        <f>IF(G1133&gt;'Hours Calculation'!$D$6,1,0)</f>
        <v>0</v>
      </c>
      <c r="F1133">
        <f>IF(G1133&lt;'Hours Calculation'!$D$7,1,0)</f>
        <v>1</v>
      </c>
      <c r="G1133" s="3">
        <f>G1132+1</f>
        <v>40118</v>
      </c>
    </row>
    <row r="1134" spans="1:7" x14ac:dyDescent="0.2">
      <c r="A1134">
        <f t="shared" si="46"/>
        <v>0</v>
      </c>
      <c r="B1134">
        <f>IF(G1134='Hours Calculation'!$D$7,1,0)</f>
        <v>0</v>
      </c>
      <c r="C1134">
        <f>IF(G1134='Hours Calculation'!$D$6,1,0)</f>
        <v>0</v>
      </c>
      <c r="D1134">
        <f t="shared" si="47"/>
        <v>0</v>
      </c>
      <c r="E1134">
        <f>IF(G1134&gt;'Hours Calculation'!$D$6,1,0)</f>
        <v>0</v>
      </c>
      <c r="F1134">
        <f>IF(G1134&lt;'Hours Calculation'!$D$7,1,0)</f>
        <v>1</v>
      </c>
      <c r="G1134" s="3">
        <f>G1132+7</f>
        <v>40124</v>
      </c>
    </row>
    <row r="1135" spans="1:7" x14ac:dyDescent="0.2">
      <c r="A1135">
        <f t="shared" si="46"/>
        <v>0</v>
      </c>
      <c r="B1135">
        <f>IF(G1135='Hours Calculation'!$D$7,1,0)</f>
        <v>0</v>
      </c>
      <c r="C1135">
        <f>IF(G1135='Hours Calculation'!$D$6,1,0)</f>
        <v>0</v>
      </c>
      <c r="D1135">
        <f t="shared" si="47"/>
        <v>0</v>
      </c>
      <c r="E1135">
        <f>IF(G1135&gt;'Hours Calculation'!$D$6,1,0)</f>
        <v>0</v>
      </c>
      <c r="F1135">
        <f>IF(G1135&lt;'Hours Calculation'!$D$7,1,0)</f>
        <v>1</v>
      </c>
      <c r="G1135" s="3">
        <f>G1134+1</f>
        <v>40125</v>
      </c>
    </row>
    <row r="1136" spans="1:7" x14ac:dyDescent="0.2">
      <c r="A1136">
        <f t="shared" si="46"/>
        <v>0</v>
      </c>
      <c r="B1136">
        <f>IF(G1136='Hours Calculation'!$D$7,1,0)</f>
        <v>0</v>
      </c>
      <c r="C1136">
        <f>IF(G1136='Hours Calculation'!$D$6,1,0)</f>
        <v>0</v>
      </c>
      <c r="D1136">
        <f t="shared" si="47"/>
        <v>0</v>
      </c>
      <c r="E1136">
        <f>IF(G1136&gt;'Hours Calculation'!$D$6,1,0)</f>
        <v>0</v>
      </c>
      <c r="F1136">
        <f>IF(G1136&lt;'Hours Calculation'!$D$7,1,0)</f>
        <v>1</v>
      </c>
      <c r="G1136" s="3">
        <f>G1134+7</f>
        <v>40131</v>
      </c>
    </row>
    <row r="1137" spans="1:7" x14ac:dyDescent="0.2">
      <c r="A1137">
        <f t="shared" si="46"/>
        <v>0</v>
      </c>
      <c r="B1137">
        <f>IF(G1137='Hours Calculation'!$D$7,1,0)</f>
        <v>0</v>
      </c>
      <c r="C1137">
        <f>IF(G1137='Hours Calculation'!$D$6,1,0)</f>
        <v>0</v>
      </c>
      <c r="D1137">
        <f t="shared" si="47"/>
        <v>0</v>
      </c>
      <c r="E1137">
        <f>IF(G1137&gt;'Hours Calculation'!$D$6,1,0)</f>
        <v>0</v>
      </c>
      <c r="F1137">
        <f>IF(G1137&lt;'Hours Calculation'!$D$7,1,0)</f>
        <v>1</v>
      </c>
      <c r="G1137" s="3">
        <f>G1136+1</f>
        <v>40132</v>
      </c>
    </row>
    <row r="1138" spans="1:7" x14ac:dyDescent="0.2">
      <c r="A1138">
        <f t="shared" si="46"/>
        <v>0</v>
      </c>
      <c r="B1138">
        <f>IF(G1138='Hours Calculation'!$D$7,1,0)</f>
        <v>0</v>
      </c>
      <c r="C1138">
        <f>IF(G1138='Hours Calculation'!$D$6,1,0)</f>
        <v>0</v>
      </c>
      <c r="D1138">
        <f t="shared" si="47"/>
        <v>0</v>
      </c>
      <c r="E1138">
        <f>IF(G1138&gt;'Hours Calculation'!$D$6,1,0)</f>
        <v>0</v>
      </c>
      <c r="F1138">
        <f>IF(G1138&lt;'Hours Calculation'!$D$7,1,0)</f>
        <v>1</v>
      </c>
      <c r="G1138" s="3">
        <f>G1136+7</f>
        <v>40138</v>
      </c>
    </row>
    <row r="1139" spans="1:7" x14ac:dyDescent="0.2">
      <c r="A1139">
        <f t="shared" si="46"/>
        <v>0</v>
      </c>
      <c r="B1139">
        <f>IF(G1139='Hours Calculation'!$D$7,1,0)</f>
        <v>0</v>
      </c>
      <c r="C1139">
        <f>IF(G1139='Hours Calculation'!$D$6,1,0)</f>
        <v>0</v>
      </c>
      <c r="D1139">
        <f t="shared" si="47"/>
        <v>0</v>
      </c>
      <c r="E1139">
        <f>IF(G1139&gt;'Hours Calculation'!$D$6,1,0)</f>
        <v>0</v>
      </c>
      <c r="F1139">
        <f>IF(G1139&lt;'Hours Calculation'!$D$7,1,0)</f>
        <v>1</v>
      </c>
      <c r="G1139" s="3">
        <f>G1138+1</f>
        <v>40139</v>
      </c>
    </row>
    <row r="1140" spans="1:7" x14ac:dyDescent="0.2">
      <c r="A1140">
        <f t="shared" si="46"/>
        <v>0</v>
      </c>
      <c r="B1140">
        <f>IF(G1140='Hours Calculation'!$D$7,1,0)</f>
        <v>0</v>
      </c>
      <c r="C1140">
        <f>IF(G1140='Hours Calculation'!$D$6,1,0)</f>
        <v>0</v>
      </c>
      <c r="D1140">
        <f t="shared" si="47"/>
        <v>0</v>
      </c>
      <c r="E1140">
        <f>IF(G1140&gt;'Hours Calculation'!$D$6,1,0)</f>
        <v>0</v>
      </c>
      <c r="F1140">
        <f>IF(G1140&lt;'Hours Calculation'!$D$7,1,0)</f>
        <v>1</v>
      </c>
      <c r="G1140" s="3">
        <f>G1138+7</f>
        <v>40145</v>
      </c>
    </row>
    <row r="1141" spans="1:7" x14ac:dyDescent="0.2">
      <c r="A1141">
        <f t="shared" si="46"/>
        <v>0</v>
      </c>
      <c r="B1141">
        <f>IF(G1141='Hours Calculation'!$D$7,1,0)</f>
        <v>0</v>
      </c>
      <c r="C1141">
        <f>IF(G1141='Hours Calculation'!$D$6,1,0)</f>
        <v>0</v>
      </c>
      <c r="D1141">
        <f t="shared" si="47"/>
        <v>0</v>
      </c>
      <c r="E1141">
        <f>IF(G1141&gt;'Hours Calculation'!$D$6,1,0)</f>
        <v>0</v>
      </c>
      <c r="F1141">
        <f>IF(G1141&lt;'Hours Calculation'!$D$7,1,0)</f>
        <v>1</v>
      </c>
      <c r="G1141" s="3">
        <f>G1140+1</f>
        <v>40146</v>
      </c>
    </row>
    <row r="1142" spans="1:7" x14ac:dyDescent="0.2">
      <c r="A1142">
        <f t="shared" si="46"/>
        <v>0</v>
      </c>
      <c r="B1142">
        <f>IF(G1142='Hours Calculation'!$D$7,1,0)</f>
        <v>0</v>
      </c>
      <c r="C1142">
        <f>IF(G1142='Hours Calculation'!$D$6,1,0)</f>
        <v>0</v>
      </c>
      <c r="D1142">
        <f t="shared" si="47"/>
        <v>0</v>
      </c>
      <c r="E1142">
        <f>IF(G1142&gt;'Hours Calculation'!$D$6,1,0)</f>
        <v>0</v>
      </c>
      <c r="F1142">
        <f>IF(G1142&lt;'Hours Calculation'!$D$7,1,0)</f>
        <v>1</v>
      </c>
      <c r="G1142" s="3">
        <f>G1140+7</f>
        <v>40152</v>
      </c>
    </row>
    <row r="1143" spans="1:7" x14ac:dyDescent="0.2">
      <c r="A1143">
        <f t="shared" si="46"/>
        <v>0</v>
      </c>
      <c r="B1143">
        <f>IF(G1143='Hours Calculation'!$D$7,1,0)</f>
        <v>0</v>
      </c>
      <c r="C1143">
        <f>IF(G1143='Hours Calculation'!$D$6,1,0)</f>
        <v>0</v>
      </c>
      <c r="D1143">
        <f t="shared" si="47"/>
        <v>0</v>
      </c>
      <c r="E1143">
        <f>IF(G1143&gt;'Hours Calculation'!$D$6,1,0)</f>
        <v>0</v>
      </c>
      <c r="F1143">
        <f>IF(G1143&lt;'Hours Calculation'!$D$7,1,0)</f>
        <v>1</v>
      </c>
      <c r="G1143" s="3">
        <f>G1142+1</f>
        <v>40153</v>
      </c>
    </row>
    <row r="1144" spans="1:7" x14ac:dyDescent="0.2">
      <c r="A1144">
        <f t="shared" si="46"/>
        <v>0</v>
      </c>
      <c r="B1144">
        <f>IF(G1144='Hours Calculation'!$D$7,1,0)</f>
        <v>0</v>
      </c>
      <c r="C1144">
        <f>IF(G1144='Hours Calculation'!$D$6,1,0)</f>
        <v>0</v>
      </c>
      <c r="D1144">
        <f t="shared" si="47"/>
        <v>0</v>
      </c>
      <c r="E1144">
        <f>IF(G1144&gt;'Hours Calculation'!$D$6,1,0)</f>
        <v>0</v>
      </c>
      <c r="F1144">
        <f>IF(G1144&lt;'Hours Calculation'!$D$7,1,0)</f>
        <v>1</v>
      </c>
      <c r="G1144" s="3">
        <f>G1142+7</f>
        <v>40159</v>
      </c>
    </row>
    <row r="1145" spans="1:7" x14ac:dyDescent="0.2">
      <c r="A1145">
        <f t="shared" si="46"/>
        <v>0</v>
      </c>
      <c r="B1145">
        <f>IF(G1145='Hours Calculation'!$D$7,1,0)</f>
        <v>0</v>
      </c>
      <c r="C1145">
        <f>IF(G1145='Hours Calculation'!$D$6,1,0)</f>
        <v>0</v>
      </c>
      <c r="D1145">
        <f t="shared" si="47"/>
        <v>0</v>
      </c>
      <c r="E1145">
        <f>IF(G1145&gt;'Hours Calculation'!$D$6,1,0)</f>
        <v>0</v>
      </c>
      <c r="F1145">
        <f>IF(G1145&lt;'Hours Calculation'!$D$7,1,0)</f>
        <v>1</v>
      </c>
      <c r="G1145" s="3">
        <f>G1144+1</f>
        <v>40160</v>
      </c>
    </row>
    <row r="1146" spans="1:7" x14ac:dyDescent="0.2">
      <c r="A1146">
        <f t="shared" si="46"/>
        <v>0</v>
      </c>
      <c r="B1146">
        <f>IF(G1146='Hours Calculation'!$D$7,1,0)</f>
        <v>0</v>
      </c>
      <c r="C1146">
        <f>IF(G1146='Hours Calculation'!$D$6,1,0)</f>
        <v>0</v>
      </c>
      <c r="D1146">
        <f t="shared" si="47"/>
        <v>0</v>
      </c>
      <c r="E1146">
        <f>IF(G1146&gt;'Hours Calculation'!$D$6,1,0)</f>
        <v>0</v>
      </c>
      <c r="F1146">
        <f>IF(G1146&lt;'Hours Calculation'!$D$7,1,0)</f>
        <v>1</v>
      </c>
      <c r="G1146" s="3">
        <f>G1144+7</f>
        <v>40166</v>
      </c>
    </row>
    <row r="1147" spans="1:7" x14ac:dyDescent="0.2">
      <c r="A1147">
        <f t="shared" ref="A1147:A1210" si="48">SUM(B1147:D1147)</f>
        <v>0</v>
      </c>
      <c r="B1147">
        <f>IF(G1147='Hours Calculation'!$D$7,1,0)</f>
        <v>0</v>
      </c>
      <c r="C1147">
        <f>IF(G1147='Hours Calculation'!$D$6,1,0)</f>
        <v>0</v>
      </c>
      <c r="D1147">
        <f t="shared" ref="D1147:D1210" si="49">IF(E1147=F1147,1,0)</f>
        <v>0</v>
      </c>
      <c r="E1147">
        <f>IF(G1147&gt;'Hours Calculation'!$D$6,1,0)</f>
        <v>0</v>
      </c>
      <c r="F1147">
        <f>IF(G1147&lt;'Hours Calculation'!$D$7,1,0)</f>
        <v>1</v>
      </c>
      <c r="G1147" s="3">
        <f>G1146+1</f>
        <v>40167</v>
      </c>
    </row>
    <row r="1148" spans="1:7" x14ac:dyDescent="0.2">
      <c r="A1148">
        <f t="shared" si="48"/>
        <v>0</v>
      </c>
      <c r="B1148">
        <f>IF(G1148='Hours Calculation'!$D$7,1,0)</f>
        <v>0</v>
      </c>
      <c r="C1148">
        <f>IF(G1148='Hours Calculation'!$D$6,1,0)</f>
        <v>0</v>
      </c>
      <c r="D1148">
        <f t="shared" si="49"/>
        <v>0</v>
      </c>
      <c r="E1148">
        <f>IF(G1148&gt;'Hours Calculation'!$D$6,1,0)</f>
        <v>0</v>
      </c>
      <c r="F1148">
        <f>IF(G1148&lt;'Hours Calculation'!$D$7,1,0)</f>
        <v>1</v>
      </c>
      <c r="G1148" s="3">
        <f>G1146+7</f>
        <v>40173</v>
      </c>
    </row>
    <row r="1149" spans="1:7" x14ac:dyDescent="0.2">
      <c r="A1149">
        <f t="shared" si="48"/>
        <v>0</v>
      </c>
      <c r="B1149">
        <f>IF(G1149='Hours Calculation'!$D$7,1,0)</f>
        <v>0</v>
      </c>
      <c r="C1149">
        <f>IF(G1149='Hours Calculation'!$D$6,1,0)</f>
        <v>0</v>
      </c>
      <c r="D1149">
        <f t="shared" si="49"/>
        <v>0</v>
      </c>
      <c r="E1149">
        <f>IF(G1149&gt;'Hours Calculation'!$D$6,1,0)</f>
        <v>0</v>
      </c>
      <c r="F1149">
        <f>IF(G1149&lt;'Hours Calculation'!$D$7,1,0)</f>
        <v>1</v>
      </c>
      <c r="G1149" s="3">
        <f>G1148+1</f>
        <v>40174</v>
      </c>
    </row>
    <row r="1150" spans="1:7" x14ac:dyDescent="0.2">
      <c r="A1150">
        <f t="shared" si="48"/>
        <v>0</v>
      </c>
      <c r="B1150">
        <f>IF(G1150='Hours Calculation'!$D$7,1,0)</f>
        <v>0</v>
      </c>
      <c r="C1150">
        <f>IF(G1150='Hours Calculation'!$D$6,1,0)</f>
        <v>0</v>
      </c>
      <c r="D1150">
        <f t="shared" si="49"/>
        <v>0</v>
      </c>
      <c r="E1150">
        <f>IF(G1150&gt;'Hours Calculation'!$D$6,1,0)</f>
        <v>0</v>
      </c>
      <c r="F1150">
        <f>IF(G1150&lt;'Hours Calculation'!$D$7,1,0)</f>
        <v>1</v>
      </c>
      <c r="G1150" s="3">
        <f>G1148+7</f>
        <v>40180</v>
      </c>
    </row>
    <row r="1151" spans="1:7" x14ac:dyDescent="0.2">
      <c r="A1151">
        <f t="shared" si="48"/>
        <v>0</v>
      </c>
      <c r="B1151">
        <f>IF(G1151='Hours Calculation'!$D$7,1,0)</f>
        <v>0</v>
      </c>
      <c r="C1151">
        <f>IF(G1151='Hours Calculation'!$D$6,1,0)</f>
        <v>0</v>
      </c>
      <c r="D1151">
        <f t="shared" si="49"/>
        <v>0</v>
      </c>
      <c r="E1151">
        <f>IF(G1151&gt;'Hours Calculation'!$D$6,1,0)</f>
        <v>0</v>
      </c>
      <c r="F1151">
        <f>IF(G1151&lt;'Hours Calculation'!$D$7,1,0)</f>
        <v>1</v>
      </c>
      <c r="G1151" s="3">
        <f>G1150+1</f>
        <v>40181</v>
      </c>
    </row>
    <row r="1152" spans="1:7" x14ac:dyDescent="0.2">
      <c r="A1152">
        <f t="shared" si="48"/>
        <v>0</v>
      </c>
      <c r="B1152">
        <f>IF(G1152='Hours Calculation'!$D$7,1,0)</f>
        <v>0</v>
      </c>
      <c r="C1152">
        <f>IF(G1152='Hours Calculation'!$D$6,1,0)</f>
        <v>0</v>
      </c>
      <c r="D1152">
        <f t="shared" si="49"/>
        <v>0</v>
      </c>
      <c r="E1152">
        <f>IF(G1152&gt;'Hours Calculation'!$D$6,1,0)</f>
        <v>0</v>
      </c>
      <c r="F1152">
        <f>IF(G1152&lt;'Hours Calculation'!$D$7,1,0)</f>
        <v>1</v>
      </c>
      <c r="G1152" s="3">
        <f>G1150+7</f>
        <v>40187</v>
      </c>
    </row>
    <row r="1153" spans="1:7" x14ac:dyDescent="0.2">
      <c r="A1153">
        <f t="shared" si="48"/>
        <v>0</v>
      </c>
      <c r="B1153">
        <f>IF(G1153='Hours Calculation'!$D$7,1,0)</f>
        <v>0</v>
      </c>
      <c r="C1153">
        <f>IF(G1153='Hours Calculation'!$D$6,1,0)</f>
        <v>0</v>
      </c>
      <c r="D1153">
        <f t="shared" si="49"/>
        <v>0</v>
      </c>
      <c r="E1153">
        <f>IF(G1153&gt;'Hours Calculation'!$D$6,1,0)</f>
        <v>0</v>
      </c>
      <c r="F1153">
        <f>IF(G1153&lt;'Hours Calculation'!$D$7,1,0)</f>
        <v>1</v>
      </c>
      <c r="G1153" s="3">
        <f>G1152+1</f>
        <v>40188</v>
      </c>
    </row>
    <row r="1154" spans="1:7" x14ac:dyDescent="0.2">
      <c r="A1154">
        <f t="shared" si="48"/>
        <v>0</v>
      </c>
      <c r="B1154">
        <f>IF(G1154='Hours Calculation'!$D$7,1,0)</f>
        <v>0</v>
      </c>
      <c r="C1154">
        <f>IF(G1154='Hours Calculation'!$D$6,1,0)</f>
        <v>0</v>
      </c>
      <c r="D1154">
        <f t="shared" si="49"/>
        <v>0</v>
      </c>
      <c r="E1154">
        <f>IF(G1154&gt;'Hours Calculation'!$D$6,1,0)</f>
        <v>0</v>
      </c>
      <c r="F1154">
        <f>IF(G1154&lt;'Hours Calculation'!$D$7,1,0)</f>
        <v>1</v>
      </c>
      <c r="G1154" s="3">
        <f>G1152+7</f>
        <v>40194</v>
      </c>
    </row>
    <row r="1155" spans="1:7" x14ac:dyDescent="0.2">
      <c r="A1155">
        <f t="shared" si="48"/>
        <v>0</v>
      </c>
      <c r="B1155">
        <f>IF(G1155='Hours Calculation'!$D$7,1,0)</f>
        <v>0</v>
      </c>
      <c r="C1155">
        <f>IF(G1155='Hours Calculation'!$D$6,1,0)</f>
        <v>0</v>
      </c>
      <c r="D1155">
        <f t="shared" si="49"/>
        <v>0</v>
      </c>
      <c r="E1155">
        <f>IF(G1155&gt;'Hours Calculation'!$D$6,1,0)</f>
        <v>0</v>
      </c>
      <c r="F1155">
        <f>IF(G1155&lt;'Hours Calculation'!$D$7,1,0)</f>
        <v>1</v>
      </c>
      <c r="G1155" s="3">
        <f>G1154+1</f>
        <v>40195</v>
      </c>
    </row>
    <row r="1156" spans="1:7" x14ac:dyDescent="0.2">
      <c r="A1156">
        <f t="shared" si="48"/>
        <v>0</v>
      </c>
      <c r="B1156">
        <f>IF(G1156='Hours Calculation'!$D$7,1,0)</f>
        <v>0</v>
      </c>
      <c r="C1156">
        <f>IF(G1156='Hours Calculation'!$D$6,1,0)</f>
        <v>0</v>
      </c>
      <c r="D1156">
        <f t="shared" si="49"/>
        <v>0</v>
      </c>
      <c r="E1156">
        <f>IF(G1156&gt;'Hours Calculation'!$D$6,1,0)</f>
        <v>0</v>
      </c>
      <c r="F1156">
        <f>IF(G1156&lt;'Hours Calculation'!$D$7,1,0)</f>
        <v>1</v>
      </c>
      <c r="G1156" s="3">
        <f>G1154+7</f>
        <v>40201</v>
      </c>
    </row>
    <row r="1157" spans="1:7" x14ac:dyDescent="0.2">
      <c r="A1157">
        <f t="shared" si="48"/>
        <v>0</v>
      </c>
      <c r="B1157">
        <f>IF(G1157='Hours Calculation'!$D$7,1,0)</f>
        <v>0</v>
      </c>
      <c r="C1157">
        <f>IF(G1157='Hours Calculation'!$D$6,1,0)</f>
        <v>0</v>
      </c>
      <c r="D1157">
        <f t="shared" si="49"/>
        <v>0</v>
      </c>
      <c r="E1157">
        <f>IF(G1157&gt;'Hours Calculation'!$D$6,1,0)</f>
        <v>0</v>
      </c>
      <c r="F1157">
        <f>IF(G1157&lt;'Hours Calculation'!$D$7,1,0)</f>
        <v>1</v>
      </c>
      <c r="G1157" s="3">
        <f>G1156+1</f>
        <v>40202</v>
      </c>
    </row>
    <row r="1158" spans="1:7" x14ac:dyDescent="0.2">
      <c r="A1158">
        <f t="shared" si="48"/>
        <v>0</v>
      </c>
      <c r="B1158">
        <f>IF(G1158='Hours Calculation'!$D$7,1,0)</f>
        <v>0</v>
      </c>
      <c r="C1158">
        <f>IF(G1158='Hours Calculation'!$D$6,1,0)</f>
        <v>0</v>
      </c>
      <c r="D1158">
        <f t="shared" si="49"/>
        <v>0</v>
      </c>
      <c r="E1158">
        <f>IF(G1158&gt;'Hours Calculation'!$D$6,1,0)</f>
        <v>0</v>
      </c>
      <c r="F1158">
        <f>IF(G1158&lt;'Hours Calculation'!$D$7,1,0)</f>
        <v>1</v>
      </c>
      <c r="G1158" s="3">
        <f>G1156+7</f>
        <v>40208</v>
      </c>
    </row>
    <row r="1159" spans="1:7" x14ac:dyDescent="0.2">
      <c r="A1159">
        <f t="shared" si="48"/>
        <v>0</v>
      </c>
      <c r="B1159">
        <f>IF(G1159='Hours Calculation'!$D$7,1,0)</f>
        <v>0</v>
      </c>
      <c r="C1159">
        <f>IF(G1159='Hours Calculation'!$D$6,1,0)</f>
        <v>0</v>
      </c>
      <c r="D1159">
        <f t="shared" si="49"/>
        <v>0</v>
      </c>
      <c r="E1159">
        <f>IF(G1159&gt;'Hours Calculation'!$D$6,1,0)</f>
        <v>0</v>
      </c>
      <c r="F1159">
        <f>IF(G1159&lt;'Hours Calculation'!$D$7,1,0)</f>
        <v>1</v>
      </c>
      <c r="G1159" s="3">
        <f>G1158+1</f>
        <v>40209</v>
      </c>
    </row>
    <row r="1160" spans="1:7" x14ac:dyDescent="0.2">
      <c r="A1160">
        <f t="shared" si="48"/>
        <v>0</v>
      </c>
      <c r="B1160">
        <f>IF(G1160='Hours Calculation'!$D$7,1,0)</f>
        <v>0</v>
      </c>
      <c r="C1160">
        <f>IF(G1160='Hours Calculation'!$D$6,1,0)</f>
        <v>0</v>
      </c>
      <c r="D1160">
        <f t="shared" si="49"/>
        <v>0</v>
      </c>
      <c r="E1160">
        <f>IF(G1160&gt;'Hours Calculation'!$D$6,1,0)</f>
        <v>0</v>
      </c>
      <c r="F1160">
        <f>IF(G1160&lt;'Hours Calculation'!$D$7,1,0)</f>
        <v>1</v>
      </c>
      <c r="G1160" s="3">
        <f>G1158+7</f>
        <v>40215</v>
      </c>
    </row>
    <row r="1161" spans="1:7" x14ac:dyDescent="0.2">
      <c r="A1161">
        <f t="shared" si="48"/>
        <v>0</v>
      </c>
      <c r="B1161">
        <f>IF(G1161='Hours Calculation'!$D$7,1,0)</f>
        <v>0</v>
      </c>
      <c r="C1161">
        <f>IF(G1161='Hours Calculation'!$D$6,1,0)</f>
        <v>0</v>
      </c>
      <c r="D1161">
        <f t="shared" si="49"/>
        <v>0</v>
      </c>
      <c r="E1161">
        <f>IF(G1161&gt;'Hours Calculation'!$D$6,1,0)</f>
        <v>0</v>
      </c>
      <c r="F1161">
        <f>IF(G1161&lt;'Hours Calculation'!$D$7,1,0)</f>
        <v>1</v>
      </c>
      <c r="G1161" s="3">
        <f>G1160+1</f>
        <v>40216</v>
      </c>
    </row>
    <row r="1162" spans="1:7" x14ac:dyDescent="0.2">
      <c r="A1162">
        <f t="shared" si="48"/>
        <v>0</v>
      </c>
      <c r="B1162">
        <f>IF(G1162='Hours Calculation'!$D$7,1,0)</f>
        <v>0</v>
      </c>
      <c r="C1162">
        <f>IF(G1162='Hours Calculation'!$D$6,1,0)</f>
        <v>0</v>
      </c>
      <c r="D1162">
        <f t="shared" si="49"/>
        <v>0</v>
      </c>
      <c r="E1162">
        <f>IF(G1162&gt;'Hours Calculation'!$D$6,1,0)</f>
        <v>0</v>
      </c>
      <c r="F1162">
        <f>IF(G1162&lt;'Hours Calculation'!$D$7,1,0)</f>
        <v>1</v>
      </c>
      <c r="G1162" s="3">
        <f>G1160+7</f>
        <v>40222</v>
      </c>
    </row>
    <row r="1163" spans="1:7" x14ac:dyDescent="0.2">
      <c r="A1163">
        <f t="shared" si="48"/>
        <v>0</v>
      </c>
      <c r="B1163">
        <f>IF(G1163='Hours Calculation'!$D$7,1,0)</f>
        <v>0</v>
      </c>
      <c r="C1163">
        <f>IF(G1163='Hours Calculation'!$D$6,1,0)</f>
        <v>0</v>
      </c>
      <c r="D1163">
        <f t="shared" si="49"/>
        <v>0</v>
      </c>
      <c r="E1163">
        <f>IF(G1163&gt;'Hours Calculation'!$D$6,1,0)</f>
        <v>0</v>
      </c>
      <c r="F1163">
        <f>IF(G1163&lt;'Hours Calculation'!$D$7,1,0)</f>
        <v>1</v>
      </c>
      <c r="G1163" s="3">
        <f>G1162+1</f>
        <v>40223</v>
      </c>
    </row>
    <row r="1164" spans="1:7" x14ac:dyDescent="0.2">
      <c r="A1164">
        <f t="shared" si="48"/>
        <v>0</v>
      </c>
      <c r="B1164">
        <f>IF(G1164='Hours Calculation'!$D$7,1,0)</f>
        <v>0</v>
      </c>
      <c r="C1164">
        <f>IF(G1164='Hours Calculation'!$D$6,1,0)</f>
        <v>0</v>
      </c>
      <c r="D1164">
        <f t="shared" si="49"/>
        <v>0</v>
      </c>
      <c r="E1164">
        <f>IF(G1164&gt;'Hours Calculation'!$D$6,1,0)</f>
        <v>0</v>
      </c>
      <c r="F1164">
        <f>IF(G1164&lt;'Hours Calculation'!$D$7,1,0)</f>
        <v>1</v>
      </c>
      <c r="G1164" s="3">
        <f>G1162+7</f>
        <v>40229</v>
      </c>
    </row>
    <row r="1165" spans="1:7" x14ac:dyDescent="0.2">
      <c r="A1165">
        <f t="shared" si="48"/>
        <v>0</v>
      </c>
      <c r="B1165">
        <f>IF(G1165='Hours Calculation'!$D$7,1,0)</f>
        <v>0</v>
      </c>
      <c r="C1165">
        <f>IF(G1165='Hours Calculation'!$D$6,1,0)</f>
        <v>0</v>
      </c>
      <c r="D1165">
        <f t="shared" si="49"/>
        <v>0</v>
      </c>
      <c r="E1165">
        <f>IF(G1165&gt;'Hours Calculation'!$D$6,1,0)</f>
        <v>0</v>
      </c>
      <c r="F1165">
        <f>IF(G1165&lt;'Hours Calculation'!$D$7,1,0)</f>
        <v>1</v>
      </c>
      <c r="G1165" s="3">
        <f>G1164+1</f>
        <v>40230</v>
      </c>
    </row>
    <row r="1166" spans="1:7" x14ac:dyDescent="0.2">
      <c r="A1166">
        <f t="shared" si="48"/>
        <v>0</v>
      </c>
      <c r="B1166">
        <f>IF(G1166='Hours Calculation'!$D$7,1,0)</f>
        <v>0</v>
      </c>
      <c r="C1166">
        <f>IF(G1166='Hours Calculation'!$D$6,1,0)</f>
        <v>0</v>
      </c>
      <c r="D1166">
        <f t="shared" si="49"/>
        <v>0</v>
      </c>
      <c r="E1166">
        <f>IF(G1166&gt;'Hours Calculation'!$D$6,1,0)</f>
        <v>0</v>
      </c>
      <c r="F1166">
        <f>IF(G1166&lt;'Hours Calculation'!$D$7,1,0)</f>
        <v>1</v>
      </c>
      <c r="G1166" s="3">
        <f>G1164+7</f>
        <v>40236</v>
      </c>
    </row>
    <row r="1167" spans="1:7" x14ac:dyDescent="0.2">
      <c r="A1167">
        <f t="shared" si="48"/>
        <v>0</v>
      </c>
      <c r="B1167">
        <f>IF(G1167='Hours Calculation'!$D$7,1,0)</f>
        <v>0</v>
      </c>
      <c r="C1167">
        <f>IF(G1167='Hours Calculation'!$D$6,1,0)</f>
        <v>0</v>
      </c>
      <c r="D1167">
        <f t="shared" si="49"/>
        <v>0</v>
      </c>
      <c r="E1167">
        <f>IF(G1167&gt;'Hours Calculation'!$D$6,1,0)</f>
        <v>0</v>
      </c>
      <c r="F1167">
        <f>IF(G1167&lt;'Hours Calculation'!$D$7,1,0)</f>
        <v>1</v>
      </c>
      <c r="G1167" s="3">
        <f>G1166+1</f>
        <v>40237</v>
      </c>
    </row>
    <row r="1168" spans="1:7" x14ac:dyDescent="0.2">
      <c r="A1168">
        <f t="shared" si="48"/>
        <v>0</v>
      </c>
      <c r="B1168">
        <f>IF(G1168='Hours Calculation'!$D$7,1,0)</f>
        <v>0</v>
      </c>
      <c r="C1168">
        <f>IF(G1168='Hours Calculation'!$D$6,1,0)</f>
        <v>0</v>
      </c>
      <c r="D1168">
        <f t="shared" si="49"/>
        <v>0</v>
      </c>
      <c r="E1168">
        <f>IF(G1168&gt;'Hours Calculation'!$D$6,1,0)</f>
        <v>0</v>
      </c>
      <c r="F1168">
        <f>IF(G1168&lt;'Hours Calculation'!$D$7,1,0)</f>
        <v>1</v>
      </c>
      <c r="G1168" s="3">
        <f>G1166+7</f>
        <v>40243</v>
      </c>
    </row>
    <row r="1169" spans="1:7" x14ac:dyDescent="0.2">
      <c r="A1169">
        <f t="shared" si="48"/>
        <v>0</v>
      </c>
      <c r="B1169">
        <f>IF(G1169='Hours Calculation'!$D$7,1,0)</f>
        <v>0</v>
      </c>
      <c r="C1169">
        <f>IF(G1169='Hours Calculation'!$D$6,1,0)</f>
        <v>0</v>
      </c>
      <c r="D1169">
        <f t="shared" si="49"/>
        <v>0</v>
      </c>
      <c r="E1169">
        <f>IF(G1169&gt;'Hours Calculation'!$D$6,1,0)</f>
        <v>0</v>
      </c>
      <c r="F1169">
        <f>IF(G1169&lt;'Hours Calculation'!$D$7,1,0)</f>
        <v>1</v>
      </c>
      <c r="G1169" s="3">
        <f>G1168+1</f>
        <v>40244</v>
      </c>
    </row>
    <row r="1170" spans="1:7" x14ac:dyDescent="0.2">
      <c r="A1170">
        <f t="shared" si="48"/>
        <v>0</v>
      </c>
      <c r="B1170">
        <f>IF(G1170='Hours Calculation'!$D$7,1,0)</f>
        <v>0</v>
      </c>
      <c r="C1170">
        <f>IF(G1170='Hours Calculation'!$D$6,1,0)</f>
        <v>0</v>
      </c>
      <c r="D1170">
        <f t="shared" si="49"/>
        <v>0</v>
      </c>
      <c r="E1170">
        <f>IF(G1170&gt;'Hours Calculation'!$D$6,1,0)</f>
        <v>0</v>
      </c>
      <c r="F1170">
        <f>IF(G1170&lt;'Hours Calculation'!$D$7,1,0)</f>
        <v>1</v>
      </c>
      <c r="G1170" s="3">
        <f>G1168+7</f>
        <v>40250</v>
      </c>
    </row>
    <row r="1171" spans="1:7" x14ac:dyDescent="0.2">
      <c r="A1171">
        <f t="shared" si="48"/>
        <v>0</v>
      </c>
      <c r="B1171">
        <f>IF(G1171='Hours Calculation'!$D$7,1,0)</f>
        <v>0</v>
      </c>
      <c r="C1171">
        <f>IF(G1171='Hours Calculation'!$D$6,1,0)</f>
        <v>0</v>
      </c>
      <c r="D1171">
        <f t="shared" si="49"/>
        <v>0</v>
      </c>
      <c r="E1171">
        <f>IF(G1171&gt;'Hours Calculation'!$D$6,1,0)</f>
        <v>0</v>
      </c>
      <c r="F1171">
        <f>IF(G1171&lt;'Hours Calculation'!$D$7,1,0)</f>
        <v>1</v>
      </c>
      <c r="G1171" s="3">
        <f>G1170+1</f>
        <v>40251</v>
      </c>
    </row>
    <row r="1172" spans="1:7" x14ac:dyDescent="0.2">
      <c r="A1172">
        <f t="shared" si="48"/>
        <v>0</v>
      </c>
      <c r="B1172">
        <f>IF(G1172='Hours Calculation'!$D$7,1,0)</f>
        <v>0</v>
      </c>
      <c r="C1172">
        <f>IF(G1172='Hours Calculation'!$D$6,1,0)</f>
        <v>0</v>
      </c>
      <c r="D1172">
        <f t="shared" si="49"/>
        <v>0</v>
      </c>
      <c r="E1172">
        <f>IF(G1172&gt;'Hours Calculation'!$D$6,1,0)</f>
        <v>0</v>
      </c>
      <c r="F1172">
        <f>IF(G1172&lt;'Hours Calculation'!$D$7,1,0)</f>
        <v>1</v>
      </c>
      <c r="G1172" s="3">
        <f>G1170+7</f>
        <v>40257</v>
      </c>
    </row>
    <row r="1173" spans="1:7" x14ac:dyDescent="0.2">
      <c r="A1173">
        <f t="shared" si="48"/>
        <v>0</v>
      </c>
      <c r="B1173">
        <f>IF(G1173='Hours Calculation'!$D$7,1,0)</f>
        <v>0</v>
      </c>
      <c r="C1173">
        <f>IF(G1173='Hours Calculation'!$D$6,1,0)</f>
        <v>0</v>
      </c>
      <c r="D1173">
        <f t="shared" si="49"/>
        <v>0</v>
      </c>
      <c r="E1173">
        <f>IF(G1173&gt;'Hours Calculation'!$D$6,1,0)</f>
        <v>0</v>
      </c>
      <c r="F1173">
        <f>IF(G1173&lt;'Hours Calculation'!$D$7,1,0)</f>
        <v>1</v>
      </c>
      <c r="G1173" s="3">
        <f>G1172+1</f>
        <v>40258</v>
      </c>
    </row>
    <row r="1174" spans="1:7" x14ac:dyDescent="0.2">
      <c r="A1174">
        <f t="shared" si="48"/>
        <v>0</v>
      </c>
      <c r="B1174">
        <f>IF(G1174='Hours Calculation'!$D$7,1,0)</f>
        <v>0</v>
      </c>
      <c r="C1174">
        <f>IF(G1174='Hours Calculation'!$D$6,1,0)</f>
        <v>0</v>
      </c>
      <c r="D1174">
        <f t="shared" si="49"/>
        <v>0</v>
      </c>
      <c r="E1174">
        <f>IF(G1174&gt;'Hours Calculation'!$D$6,1,0)</f>
        <v>0</v>
      </c>
      <c r="F1174">
        <f>IF(G1174&lt;'Hours Calculation'!$D$7,1,0)</f>
        <v>1</v>
      </c>
      <c r="G1174" s="3">
        <f>G1172+7</f>
        <v>40264</v>
      </c>
    </row>
    <row r="1175" spans="1:7" x14ac:dyDescent="0.2">
      <c r="A1175">
        <f t="shared" si="48"/>
        <v>0</v>
      </c>
      <c r="B1175">
        <f>IF(G1175='Hours Calculation'!$D$7,1,0)</f>
        <v>0</v>
      </c>
      <c r="C1175">
        <f>IF(G1175='Hours Calculation'!$D$6,1,0)</f>
        <v>0</v>
      </c>
      <c r="D1175">
        <f t="shared" si="49"/>
        <v>0</v>
      </c>
      <c r="E1175">
        <f>IF(G1175&gt;'Hours Calculation'!$D$6,1,0)</f>
        <v>0</v>
      </c>
      <c r="F1175">
        <f>IF(G1175&lt;'Hours Calculation'!$D$7,1,0)</f>
        <v>1</v>
      </c>
      <c r="G1175" s="3">
        <f>G1174+1</f>
        <v>40265</v>
      </c>
    </row>
    <row r="1176" spans="1:7" x14ac:dyDescent="0.2">
      <c r="A1176">
        <f t="shared" si="48"/>
        <v>0</v>
      </c>
      <c r="B1176">
        <f>IF(G1176='Hours Calculation'!$D$7,1,0)</f>
        <v>0</v>
      </c>
      <c r="C1176">
        <f>IF(G1176='Hours Calculation'!$D$6,1,0)</f>
        <v>0</v>
      </c>
      <c r="D1176">
        <f t="shared" si="49"/>
        <v>0</v>
      </c>
      <c r="E1176">
        <f>IF(G1176&gt;'Hours Calculation'!$D$6,1,0)</f>
        <v>0</v>
      </c>
      <c r="F1176">
        <f>IF(G1176&lt;'Hours Calculation'!$D$7,1,0)</f>
        <v>1</v>
      </c>
      <c r="G1176" s="3">
        <f>G1174+7</f>
        <v>40271</v>
      </c>
    </row>
    <row r="1177" spans="1:7" x14ac:dyDescent="0.2">
      <c r="A1177">
        <f t="shared" si="48"/>
        <v>0</v>
      </c>
      <c r="B1177">
        <f>IF(G1177='Hours Calculation'!$D$7,1,0)</f>
        <v>0</v>
      </c>
      <c r="C1177">
        <f>IF(G1177='Hours Calculation'!$D$6,1,0)</f>
        <v>0</v>
      </c>
      <c r="D1177">
        <f t="shared" si="49"/>
        <v>0</v>
      </c>
      <c r="E1177">
        <f>IF(G1177&gt;'Hours Calculation'!$D$6,1,0)</f>
        <v>0</v>
      </c>
      <c r="F1177">
        <f>IF(G1177&lt;'Hours Calculation'!$D$7,1,0)</f>
        <v>1</v>
      </c>
      <c r="G1177" s="3">
        <f>G1176+1</f>
        <v>40272</v>
      </c>
    </row>
    <row r="1178" spans="1:7" x14ac:dyDescent="0.2">
      <c r="A1178">
        <f t="shared" si="48"/>
        <v>0</v>
      </c>
      <c r="B1178">
        <f>IF(G1178='Hours Calculation'!$D$7,1,0)</f>
        <v>0</v>
      </c>
      <c r="C1178">
        <f>IF(G1178='Hours Calculation'!$D$6,1,0)</f>
        <v>0</v>
      </c>
      <c r="D1178">
        <f t="shared" si="49"/>
        <v>0</v>
      </c>
      <c r="E1178">
        <f>IF(G1178&gt;'Hours Calculation'!$D$6,1,0)</f>
        <v>0</v>
      </c>
      <c r="F1178">
        <f>IF(G1178&lt;'Hours Calculation'!$D$7,1,0)</f>
        <v>1</v>
      </c>
      <c r="G1178" s="3">
        <f>G1176+7</f>
        <v>40278</v>
      </c>
    </row>
    <row r="1179" spans="1:7" x14ac:dyDescent="0.2">
      <c r="A1179">
        <f t="shared" si="48"/>
        <v>0</v>
      </c>
      <c r="B1179">
        <f>IF(G1179='Hours Calculation'!$D$7,1,0)</f>
        <v>0</v>
      </c>
      <c r="C1179">
        <f>IF(G1179='Hours Calculation'!$D$6,1,0)</f>
        <v>0</v>
      </c>
      <c r="D1179">
        <f t="shared" si="49"/>
        <v>0</v>
      </c>
      <c r="E1179">
        <f>IF(G1179&gt;'Hours Calculation'!$D$6,1,0)</f>
        <v>0</v>
      </c>
      <c r="F1179">
        <f>IF(G1179&lt;'Hours Calculation'!$D$7,1,0)</f>
        <v>1</v>
      </c>
      <c r="G1179" s="3">
        <f>G1178+1</f>
        <v>40279</v>
      </c>
    </row>
    <row r="1180" spans="1:7" x14ac:dyDescent="0.2">
      <c r="A1180">
        <f t="shared" si="48"/>
        <v>0</v>
      </c>
      <c r="B1180">
        <f>IF(G1180='Hours Calculation'!$D$7,1,0)</f>
        <v>0</v>
      </c>
      <c r="C1180">
        <f>IF(G1180='Hours Calculation'!$D$6,1,0)</f>
        <v>0</v>
      </c>
      <c r="D1180">
        <f t="shared" si="49"/>
        <v>0</v>
      </c>
      <c r="E1180">
        <f>IF(G1180&gt;'Hours Calculation'!$D$6,1,0)</f>
        <v>0</v>
      </c>
      <c r="F1180">
        <f>IF(G1180&lt;'Hours Calculation'!$D$7,1,0)</f>
        <v>1</v>
      </c>
      <c r="G1180" s="3">
        <f>G1178+7</f>
        <v>40285</v>
      </c>
    </row>
    <row r="1181" spans="1:7" x14ac:dyDescent="0.2">
      <c r="A1181">
        <f t="shared" si="48"/>
        <v>0</v>
      </c>
      <c r="B1181">
        <f>IF(G1181='Hours Calculation'!$D$7,1,0)</f>
        <v>0</v>
      </c>
      <c r="C1181">
        <f>IF(G1181='Hours Calculation'!$D$6,1,0)</f>
        <v>0</v>
      </c>
      <c r="D1181">
        <f t="shared" si="49"/>
        <v>0</v>
      </c>
      <c r="E1181">
        <f>IF(G1181&gt;'Hours Calculation'!$D$6,1,0)</f>
        <v>0</v>
      </c>
      <c r="F1181">
        <f>IF(G1181&lt;'Hours Calculation'!$D$7,1,0)</f>
        <v>1</v>
      </c>
      <c r="G1181" s="3">
        <f>G1180+1</f>
        <v>40286</v>
      </c>
    </row>
    <row r="1182" spans="1:7" x14ac:dyDescent="0.2">
      <c r="A1182">
        <f t="shared" si="48"/>
        <v>0</v>
      </c>
      <c r="B1182">
        <f>IF(G1182='Hours Calculation'!$D$7,1,0)</f>
        <v>0</v>
      </c>
      <c r="C1182">
        <f>IF(G1182='Hours Calculation'!$D$6,1,0)</f>
        <v>0</v>
      </c>
      <c r="D1182">
        <f t="shared" si="49"/>
        <v>0</v>
      </c>
      <c r="E1182">
        <f>IF(G1182&gt;'Hours Calculation'!$D$6,1,0)</f>
        <v>0</v>
      </c>
      <c r="F1182">
        <f>IF(G1182&lt;'Hours Calculation'!$D$7,1,0)</f>
        <v>1</v>
      </c>
      <c r="G1182" s="3">
        <f>G1180+7</f>
        <v>40292</v>
      </c>
    </row>
    <row r="1183" spans="1:7" x14ac:dyDescent="0.2">
      <c r="A1183">
        <f t="shared" si="48"/>
        <v>0</v>
      </c>
      <c r="B1183">
        <f>IF(G1183='Hours Calculation'!$D$7,1,0)</f>
        <v>0</v>
      </c>
      <c r="C1183">
        <f>IF(G1183='Hours Calculation'!$D$6,1,0)</f>
        <v>0</v>
      </c>
      <c r="D1183">
        <f t="shared" si="49"/>
        <v>0</v>
      </c>
      <c r="E1183">
        <f>IF(G1183&gt;'Hours Calculation'!$D$6,1,0)</f>
        <v>0</v>
      </c>
      <c r="F1183">
        <f>IF(G1183&lt;'Hours Calculation'!$D$7,1,0)</f>
        <v>1</v>
      </c>
      <c r="G1183" s="3">
        <f>G1182+1</f>
        <v>40293</v>
      </c>
    </row>
    <row r="1184" spans="1:7" x14ac:dyDescent="0.2">
      <c r="A1184">
        <f t="shared" si="48"/>
        <v>0</v>
      </c>
      <c r="B1184">
        <f>IF(G1184='Hours Calculation'!$D$7,1,0)</f>
        <v>0</v>
      </c>
      <c r="C1184">
        <f>IF(G1184='Hours Calculation'!$D$6,1,0)</f>
        <v>0</v>
      </c>
      <c r="D1184">
        <f t="shared" si="49"/>
        <v>0</v>
      </c>
      <c r="E1184">
        <f>IF(G1184&gt;'Hours Calculation'!$D$6,1,0)</f>
        <v>0</v>
      </c>
      <c r="F1184">
        <f>IF(G1184&lt;'Hours Calculation'!$D$7,1,0)</f>
        <v>1</v>
      </c>
      <c r="G1184" s="3">
        <f>G1182+7</f>
        <v>40299</v>
      </c>
    </row>
    <row r="1185" spans="1:7" x14ac:dyDescent="0.2">
      <c r="A1185">
        <f t="shared" si="48"/>
        <v>0</v>
      </c>
      <c r="B1185">
        <f>IF(G1185='Hours Calculation'!$D$7,1,0)</f>
        <v>0</v>
      </c>
      <c r="C1185">
        <f>IF(G1185='Hours Calculation'!$D$6,1,0)</f>
        <v>0</v>
      </c>
      <c r="D1185">
        <f t="shared" si="49"/>
        <v>0</v>
      </c>
      <c r="E1185">
        <f>IF(G1185&gt;'Hours Calculation'!$D$6,1,0)</f>
        <v>0</v>
      </c>
      <c r="F1185">
        <f>IF(G1185&lt;'Hours Calculation'!$D$7,1,0)</f>
        <v>1</v>
      </c>
      <c r="G1185" s="3">
        <f>G1184+1</f>
        <v>40300</v>
      </c>
    </row>
    <row r="1186" spans="1:7" x14ac:dyDescent="0.2">
      <c r="A1186">
        <f t="shared" si="48"/>
        <v>0</v>
      </c>
      <c r="B1186">
        <f>IF(G1186='Hours Calculation'!$D$7,1,0)</f>
        <v>0</v>
      </c>
      <c r="C1186">
        <f>IF(G1186='Hours Calculation'!$D$6,1,0)</f>
        <v>0</v>
      </c>
      <c r="D1186">
        <f t="shared" si="49"/>
        <v>0</v>
      </c>
      <c r="E1186">
        <f>IF(G1186&gt;'Hours Calculation'!$D$6,1,0)</f>
        <v>0</v>
      </c>
      <c r="F1186">
        <f>IF(G1186&lt;'Hours Calculation'!$D$7,1,0)</f>
        <v>1</v>
      </c>
      <c r="G1186" s="3">
        <f>G1184+7</f>
        <v>40306</v>
      </c>
    </row>
    <row r="1187" spans="1:7" x14ac:dyDescent="0.2">
      <c r="A1187">
        <f t="shared" si="48"/>
        <v>0</v>
      </c>
      <c r="B1187">
        <f>IF(G1187='Hours Calculation'!$D$7,1,0)</f>
        <v>0</v>
      </c>
      <c r="C1187">
        <f>IF(G1187='Hours Calculation'!$D$6,1,0)</f>
        <v>0</v>
      </c>
      <c r="D1187">
        <f t="shared" si="49"/>
        <v>0</v>
      </c>
      <c r="E1187">
        <f>IF(G1187&gt;'Hours Calculation'!$D$6,1,0)</f>
        <v>0</v>
      </c>
      <c r="F1187">
        <f>IF(G1187&lt;'Hours Calculation'!$D$7,1,0)</f>
        <v>1</v>
      </c>
      <c r="G1187" s="3">
        <f>G1186+1</f>
        <v>40307</v>
      </c>
    </row>
    <row r="1188" spans="1:7" x14ac:dyDescent="0.2">
      <c r="A1188">
        <f t="shared" si="48"/>
        <v>0</v>
      </c>
      <c r="B1188">
        <f>IF(G1188='Hours Calculation'!$D$7,1,0)</f>
        <v>0</v>
      </c>
      <c r="C1188">
        <f>IF(G1188='Hours Calculation'!$D$6,1,0)</f>
        <v>0</v>
      </c>
      <c r="D1188">
        <f t="shared" si="49"/>
        <v>0</v>
      </c>
      <c r="E1188">
        <f>IF(G1188&gt;'Hours Calculation'!$D$6,1,0)</f>
        <v>0</v>
      </c>
      <c r="F1188">
        <f>IF(G1188&lt;'Hours Calculation'!$D$7,1,0)</f>
        <v>1</v>
      </c>
      <c r="G1188" s="3">
        <f>G1186+7</f>
        <v>40313</v>
      </c>
    </row>
    <row r="1189" spans="1:7" x14ac:dyDescent="0.2">
      <c r="A1189">
        <f t="shared" si="48"/>
        <v>0</v>
      </c>
      <c r="B1189">
        <f>IF(G1189='Hours Calculation'!$D$7,1,0)</f>
        <v>0</v>
      </c>
      <c r="C1189">
        <f>IF(G1189='Hours Calculation'!$D$6,1,0)</f>
        <v>0</v>
      </c>
      <c r="D1189">
        <f t="shared" si="49"/>
        <v>0</v>
      </c>
      <c r="E1189">
        <f>IF(G1189&gt;'Hours Calculation'!$D$6,1,0)</f>
        <v>0</v>
      </c>
      <c r="F1189">
        <f>IF(G1189&lt;'Hours Calculation'!$D$7,1,0)</f>
        <v>1</v>
      </c>
      <c r="G1189" s="3">
        <f>G1188+1</f>
        <v>40314</v>
      </c>
    </row>
    <row r="1190" spans="1:7" x14ac:dyDescent="0.2">
      <c r="A1190">
        <f t="shared" si="48"/>
        <v>0</v>
      </c>
      <c r="B1190">
        <f>IF(G1190='Hours Calculation'!$D$7,1,0)</f>
        <v>0</v>
      </c>
      <c r="C1190">
        <f>IF(G1190='Hours Calculation'!$D$6,1,0)</f>
        <v>0</v>
      </c>
      <c r="D1190">
        <f t="shared" si="49"/>
        <v>0</v>
      </c>
      <c r="E1190">
        <f>IF(G1190&gt;'Hours Calculation'!$D$6,1,0)</f>
        <v>0</v>
      </c>
      <c r="F1190">
        <f>IF(G1190&lt;'Hours Calculation'!$D$7,1,0)</f>
        <v>1</v>
      </c>
      <c r="G1190" s="3">
        <f>G1188+7</f>
        <v>40320</v>
      </c>
    </row>
    <row r="1191" spans="1:7" x14ac:dyDescent="0.2">
      <c r="A1191">
        <f t="shared" si="48"/>
        <v>0</v>
      </c>
      <c r="B1191">
        <f>IF(G1191='Hours Calculation'!$D$7,1,0)</f>
        <v>0</v>
      </c>
      <c r="C1191">
        <f>IF(G1191='Hours Calculation'!$D$6,1,0)</f>
        <v>0</v>
      </c>
      <c r="D1191">
        <f t="shared" si="49"/>
        <v>0</v>
      </c>
      <c r="E1191">
        <f>IF(G1191&gt;'Hours Calculation'!$D$6,1,0)</f>
        <v>0</v>
      </c>
      <c r="F1191">
        <f>IF(G1191&lt;'Hours Calculation'!$D$7,1,0)</f>
        <v>1</v>
      </c>
      <c r="G1191" s="3">
        <f>G1190+1</f>
        <v>40321</v>
      </c>
    </row>
    <row r="1192" spans="1:7" x14ac:dyDescent="0.2">
      <c r="A1192">
        <f t="shared" si="48"/>
        <v>0</v>
      </c>
      <c r="B1192">
        <f>IF(G1192='Hours Calculation'!$D$7,1,0)</f>
        <v>0</v>
      </c>
      <c r="C1192">
        <f>IF(G1192='Hours Calculation'!$D$6,1,0)</f>
        <v>0</v>
      </c>
      <c r="D1192">
        <f t="shared" si="49"/>
        <v>0</v>
      </c>
      <c r="E1192">
        <f>IF(G1192&gt;'Hours Calculation'!$D$6,1,0)</f>
        <v>0</v>
      </c>
      <c r="F1192">
        <f>IF(G1192&lt;'Hours Calculation'!$D$7,1,0)</f>
        <v>1</v>
      </c>
      <c r="G1192" s="3">
        <f>G1190+7</f>
        <v>40327</v>
      </c>
    </row>
    <row r="1193" spans="1:7" x14ac:dyDescent="0.2">
      <c r="A1193">
        <f t="shared" si="48"/>
        <v>0</v>
      </c>
      <c r="B1193">
        <f>IF(G1193='Hours Calculation'!$D$7,1,0)</f>
        <v>0</v>
      </c>
      <c r="C1193">
        <f>IF(G1193='Hours Calculation'!$D$6,1,0)</f>
        <v>0</v>
      </c>
      <c r="D1193">
        <f t="shared" si="49"/>
        <v>0</v>
      </c>
      <c r="E1193">
        <f>IF(G1193&gt;'Hours Calculation'!$D$6,1,0)</f>
        <v>0</v>
      </c>
      <c r="F1193">
        <f>IF(G1193&lt;'Hours Calculation'!$D$7,1,0)</f>
        <v>1</v>
      </c>
      <c r="G1193" s="3">
        <f>G1192+1</f>
        <v>40328</v>
      </c>
    </row>
    <row r="1194" spans="1:7" x14ac:dyDescent="0.2">
      <c r="A1194">
        <f t="shared" si="48"/>
        <v>0</v>
      </c>
      <c r="B1194">
        <f>IF(G1194='Hours Calculation'!$D$7,1,0)</f>
        <v>0</v>
      </c>
      <c r="C1194">
        <f>IF(G1194='Hours Calculation'!$D$6,1,0)</f>
        <v>0</v>
      </c>
      <c r="D1194">
        <f t="shared" si="49"/>
        <v>0</v>
      </c>
      <c r="E1194">
        <f>IF(G1194&gt;'Hours Calculation'!$D$6,1,0)</f>
        <v>0</v>
      </c>
      <c r="F1194">
        <f>IF(G1194&lt;'Hours Calculation'!$D$7,1,0)</f>
        <v>1</v>
      </c>
      <c r="G1194" s="3">
        <f>G1192+7</f>
        <v>40334</v>
      </c>
    </row>
    <row r="1195" spans="1:7" x14ac:dyDescent="0.2">
      <c r="A1195">
        <f t="shared" si="48"/>
        <v>0</v>
      </c>
      <c r="B1195">
        <f>IF(G1195='Hours Calculation'!$D$7,1,0)</f>
        <v>0</v>
      </c>
      <c r="C1195">
        <f>IF(G1195='Hours Calculation'!$D$6,1,0)</f>
        <v>0</v>
      </c>
      <c r="D1195">
        <f t="shared" si="49"/>
        <v>0</v>
      </c>
      <c r="E1195">
        <f>IF(G1195&gt;'Hours Calculation'!$D$6,1,0)</f>
        <v>0</v>
      </c>
      <c r="F1195">
        <f>IF(G1195&lt;'Hours Calculation'!$D$7,1,0)</f>
        <v>1</v>
      </c>
      <c r="G1195" s="3">
        <f>G1194+1</f>
        <v>40335</v>
      </c>
    </row>
    <row r="1196" spans="1:7" x14ac:dyDescent="0.2">
      <c r="A1196">
        <f t="shared" si="48"/>
        <v>0</v>
      </c>
      <c r="B1196">
        <f>IF(G1196='Hours Calculation'!$D$7,1,0)</f>
        <v>0</v>
      </c>
      <c r="C1196">
        <f>IF(G1196='Hours Calculation'!$D$6,1,0)</f>
        <v>0</v>
      </c>
      <c r="D1196">
        <f t="shared" si="49"/>
        <v>0</v>
      </c>
      <c r="E1196">
        <f>IF(G1196&gt;'Hours Calculation'!$D$6,1,0)</f>
        <v>0</v>
      </c>
      <c r="F1196">
        <f>IF(G1196&lt;'Hours Calculation'!$D$7,1,0)</f>
        <v>1</v>
      </c>
      <c r="G1196" s="3">
        <f>G1194+7</f>
        <v>40341</v>
      </c>
    </row>
    <row r="1197" spans="1:7" x14ac:dyDescent="0.2">
      <c r="A1197">
        <f t="shared" si="48"/>
        <v>0</v>
      </c>
      <c r="B1197">
        <f>IF(G1197='Hours Calculation'!$D$7,1,0)</f>
        <v>0</v>
      </c>
      <c r="C1197">
        <f>IF(G1197='Hours Calculation'!$D$6,1,0)</f>
        <v>0</v>
      </c>
      <c r="D1197">
        <f t="shared" si="49"/>
        <v>0</v>
      </c>
      <c r="E1197">
        <f>IF(G1197&gt;'Hours Calculation'!$D$6,1,0)</f>
        <v>0</v>
      </c>
      <c r="F1197">
        <f>IF(G1197&lt;'Hours Calculation'!$D$7,1,0)</f>
        <v>1</v>
      </c>
      <c r="G1197" s="3">
        <f>G1196+1</f>
        <v>40342</v>
      </c>
    </row>
    <row r="1198" spans="1:7" x14ac:dyDescent="0.2">
      <c r="A1198">
        <f t="shared" si="48"/>
        <v>0</v>
      </c>
      <c r="B1198">
        <f>IF(G1198='Hours Calculation'!$D$7,1,0)</f>
        <v>0</v>
      </c>
      <c r="C1198">
        <f>IF(G1198='Hours Calculation'!$D$6,1,0)</f>
        <v>0</v>
      </c>
      <c r="D1198">
        <f t="shared" si="49"/>
        <v>0</v>
      </c>
      <c r="E1198">
        <f>IF(G1198&gt;'Hours Calculation'!$D$6,1,0)</f>
        <v>0</v>
      </c>
      <c r="F1198">
        <f>IF(G1198&lt;'Hours Calculation'!$D$7,1,0)</f>
        <v>1</v>
      </c>
      <c r="G1198" s="3">
        <f>G1196+7</f>
        <v>40348</v>
      </c>
    </row>
    <row r="1199" spans="1:7" x14ac:dyDescent="0.2">
      <c r="A1199">
        <f t="shared" si="48"/>
        <v>0</v>
      </c>
      <c r="B1199">
        <f>IF(G1199='Hours Calculation'!$D$7,1,0)</f>
        <v>0</v>
      </c>
      <c r="C1199">
        <f>IF(G1199='Hours Calculation'!$D$6,1,0)</f>
        <v>0</v>
      </c>
      <c r="D1199">
        <f t="shared" si="49"/>
        <v>0</v>
      </c>
      <c r="E1199">
        <f>IF(G1199&gt;'Hours Calculation'!$D$6,1,0)</f>
        <v>0</v>
      </c>
      <c r="F1199">
        <f>IF(G1199&lt;'Hours Calculation'!$D$7,1,0)</f>
        <v>1</v>
      </c>
      <c r="G1199" s="3">
        <f>G1198+1</f>
        <v>40349</v>
      </c>
    </row>
    <row r="1200" spans="1:7" x14ac:dyDescent="0.2">
      <c r="A1200">
        <f t="shared" si="48"/>
        <v>0</v>
      </c>
      <c r="B1200">
        <f>IF(G1200='Hours Calculation'!$D$7,1,0)</f>
        <v>0</v>
      </c>
      <c r="C1200">
        <f>IF(G1200='Hours Calculation'!$D$6,1,0)</f>
        <v>0</v>
      </c>
      <c r="D1200">
        <f t="shared" si="49"/>
        <v>0</v>
      </c>
      <c r="E1200">
        <f>IF(G1200&gt;'Hours Calculation'!$D$6,1,0)</f>
        <v>0</v>
      </c>
      <c r="F1200">
        <f>IF(G1200&lt;'Hours Calculation'!$D$7,1,0)</f>
        <v>1</v>
      </c>
      <c r="G1200" s="3">
        <f>G1198+7</f>
        <v>40355</v>
      </c>
    </row>
    <row r="1201" spans="1:7" x14ac:dyDescent="0.2">
      <c r="A1201">
        <f t="shared" si="48"/>
        <v>0</v>
      </c>
      <c r="B1201">
        <f>IF(G1201='Hours Calculation'!$D$7,1,0)</f>
        <v>0</v>
      </c>
      <c r="C1201">
        <f>IF(G1201='Hours Calculation'!$D$6,1,0)</f>
        <v>0</v>
      </c>
      <c r="D1201">
        <f t="shared" si="49"/>
        <v>0</v>
      </c>
      <c r="E1201">
        <f>IF(G1201&gt;'Hours Calculation'!$D$6,1,0)</f>
        <v>0</v>
      </c>
      <c r="F1201">
        <f>IF(G1201&lt;'Hours Calculation'!$D$7,1,0)</f>
        <v>1</v>
      </c>
      <c r="G1201" s="3">
        <f>G1200+1</f>
        <v>40356</v>
      </c>
    </row>
    <row r="1202" spans="1:7" x14ac:dyDescent="0.2">
      <c r="A1202">
        <f t="shared" si="48"/>
        <v>0</v>
      </c>
      <c r="B1202">
        <f>IF(G1202='Hours Calculation'!$D$7,1,0)</f>
        <v>0</v>
      </c>
      <c r="C1202">
        <f>IF(G1202='Hours Calculation'!$D$6,1,0)</f>
        <v>0</v>
      </c>
      <c r="D1202">
        <f t="shared" si="49"/>
        <v>0</v>
      </c>
      <c r="E1202">
        <f>IF(G1202&gt;'Hours Calculation'!$D$6,1,0)</f>
        <v>0</v>
      </c>
      <c r="F1202">
        <f>IF(G1202&lt;'Hours Calculation'!$D$7,1,0)</f>
        <v>1</v>
      </c>
      <c r="G1202" s="3">
        <f>G1200+7</f>
        <v>40362</v>
      </c>
    </row>
    <row r="1203" spans="1:7" x14ac:dyDescent="0.2">
      <c r="A1203">
        <f t="shared" si="48"/>
        <v>0</v>
      </c>
      <c r="B1203">
        <f>IF(G1203='Hours Calculation'!$D$7,1,0)</f>
        <v>0</v>
      </c>
      <c r="C1203">
        <f>IF(G1203='Hours Calculation'!$D$6,1,0)</f>
        <v>0</v>
      </c>
      <c r="D1203">
        <f t="shared" si="49"/>
        <v>0</v>
      </c>
      <c r="E1203">
        <f>IF(G1203&gt;'Hours Calculation'!$D$6,1,0)</f>
        <v>0</v>
      </c>
      <c r="F1203">
        <f>IF(G1203&lt;'Hours Calculation'!$D$7,1,0)</f>
        <v>1</v>
      </c>
      <c r="G1203" s="3">
        <f>G1202+1</f>
        <v>40363</v>
      </c>
    </row>
    <row r="1204" spans="1:7" x14ac:dyDescent="0.2">
      <c r="A1204">
        <f t="shared" si="48"/>
        <v>0</v>
      </c>
      <c r="B1204">
        <f>IF(G1204='Hours Calculation'!$D$7,1,0)</f>
        <v>0</v>
      </c>
      <c r="C1204">
        <f>IF(G1204='Hours Calculation'!$D$6,1,0)</f>
        <v>0</v>
      </c>
      <c r="D1204">
        <f t="shared" si="49"/>
        <v>0</v>
      </c>
      <c r="E1204">
        <f>IF(G1204&gt;'Hours Calculation'!$D$6,1,0)</f>
        <v>0</v>
      </c>
      <c r="F1204">
        <f>IF(G1204&lt;'Hours Calculation'!$D$7,1,0)</f>
        <v>1</v>
      </c>
      <c r="G1204" s="3">
        <f>G1202+7</f>
        <v>40369</v>
      </c>
    </row>
    <row r="1205" spans="1:7" x14ac:dyDescent="0.2">
      <c r="A1205">
        <f t="shared" si="48"/>
        <v>0</v>
      </c>
      <c r="B1205">
        <f>IF(G1205='Hours Calculation'!$D$7,1,0)</f>
        <v>0</v>
      </c>
      <c r="C1205">
        <f>IF(G1205='Hours Calculation'!$D$6,1,0)</f>
        <v>0</v>
      </c>
      <c r="D1205">
        <f t="shared" si="49"/>
        <v>0</v>
      </c>
      <c r="E1205">
        <f>IF(G1205&gt;'Hours Calculation'!$D$6,1,0)</f>
        <v>0</v>
      </c>
      <c r="F1205">
        <f>IF(G1205&lt;'Hours Calculation'!$D$7,1,0)</f>
        <v>1</v>
      </c>
      <c r="G1205" s="3">
        <f>G1204+1</f>
        <v>40370</v>
      </c>
    </row>
    <row r="1206" spans="1:7" x14ac:dyDescent="0.2">
      <c r="A1206">
        <f t="shared" si="48"/>
        <v>0</v>
      </c>
      <c r="B1206">
        <f>IF(G1206='Hours Calculation'!$D$7,1,0)</f>
        <v>0</v>
      </c>
      <c r="C1206">
        <f>IF(G1206='Hours Calculation'!$D$6,1,0)</f>
        <v>0</v>
      </c>
      <c r="D1206">
        <f t="shared" si="49"/>
        <v>0</v>
      </c>
      <c r="E1206">
        <f>IF(G1206&gt;'Hours Calculation'!$D$6,1,0)</f>
        <v>0</v>
      </c>
      <c r="F1206">
        <f>IF(G1206&lt;'Hours Calculation'!$D$7,1,0)</f>
        <v>1</v>
      </c>
      <c r="G1206" s="3">
        <f>G1204+7</f>
        <v>40376</v>
      </c>
    </row>
    <row r="1207" spans="1:7" x14ac:dyDescent="0.2">
      <c r="A1207">
        <f t="shared" si="48"/>
        <v>0</v>
      </c>
      <c r="B1207">
        <f>IF(G1207='Hours Calculation'!$D$7,1,0)</f>
        <v>0</v>
      </c>
      <c r="C1207">
        <f>IF(G1207='Hours Calculation'!$D$6,1,0)</f>
        <v>0</v>
      </c>
      <c r="D1207">
        <f t="shared" si="49"/>
        <v>0</v>
      </c>
      <c r="E1207">
        <f>IF(G1207&gt;'Hours Calculation'!$D$6,1,0)</f>
        <v>0</v>
      </c>
      <c r="F1207">
        <f>IF(G1207&lt;'Hours Calculation'!$D$7,1,0)</f>
        <v>1</v>
      </c>
      <c r="G1207" s="3">
        <f>G1206+1</f>
        <v>40377</v>
      </c>
    </row>
    <row r="1208" spans="1:7" x14ac:dyDescent="0.2">
      <c r="A1208">
        <f t="shared" si="48"/>
        <v>0</v>
      </c>
      <c r="B1208">
        <f>IF(G1208='Hours Calculation'!$D$7,1,0)</f>
        <v>0</v>
      </c>
      <c r="C1208">
        <f>IF(G1208='Hours Calculation'!$D$6,1,0)</f>
        <v>0</v>
      </c>
      <c r="D1208">
        <f t="shared" si="49"/>
        <v>0</v>
      </c>
      <c r="E1208">
        <f>IF(G1208&gt;'Hours Calculation'!$D$6,1,0)</f>
        <v>0</v>
      </c>
      <c r="F1208">
        <f>IF(G1208&lt;'Hours Calculation'!$D$7,1,0)</f>
        <v>1</v>
      </c>
      <c r="G1208" s="3">
        <f>G1206+7</f>
        <v>40383</v>
      </c>
    </row>
    <row r="1209" spans="1:7" x14ac:dyDescent="0.2">
      <c r="A1209">
        <f t="shared" si="48"/>
        <v>0</v>
      </c>
      <c r="B1209">
        <f>IF(G1209='Hours Calculation'!$D$7,1,0)</f>
        <v>0</v>
      </c>
      <c r="C1209">
        <f>IF(G1209='Hours Calculation'!$D$6,1,0)</f>
        <v>0</v>
      </c>
      <c r="D1209">
        <f t="shared" si="49"/>
        <v>0</v>
      </c>
      <c r="E1209">
        <f>IF(G1209&gt;'Hours Calculation'!$D$6,1,0)</f>
        <v>0</v>
      </c>
      <c r="F1209">
        <f>IF(G1209&lt;'Hours Calculation'!$D$7,1,0)</f>
        <v>1</v>
      </c>
      <c r="G1209" s="3">
        <f>G1208+1</f>
        <v>40384</v>
      </c>
    </row>
    <row r="1210" spans="1:7" x14ac:dyDescent="0.2">
      <c r="A1210">
        <f t="shared" si="48"/>
        <v>0</v>
      </c>
      <c r="B1210">
        <f>IF(G1210='Hours Calculation'!$D$7,1,0)</f>
        <v>0</v>
      </c>
      <c r="C1210">
        <f>IF(G1210='Hours Calculation'!$D$6,1,0)</f>
        <v>0</v>
      </c>
      <c r="D1210">
        <f t="shared" si="49"/>
        <v>0</v>
      </c>
      <c r="E1210">
        <f>IF(G1210&gt;'Hours Calculation'!$D$6,1,0)</f>
        <v>0</v>
      </c>
      <c r="F1210">
        <f>IF(G1210&lt;'Hours Calculation'!$D$7,1,0)</f>
        <v>1</v>
      </c>
      <c r="G1210" s="3">
        <f>G1208+7</f>
        <v>40390</v>
      </c>
    </row>
    <row r="1211" spans="1:7" x14ac:dyDescent="0.2">
      <c r="A1211">
        <f t="shared" ref="A1211:A1274" si="50">SUM(B1211:D1211)</f>
        <v>0</v>
      </c>
      <c r="B1211">
        <f>IF(G1211='Hours Calculation'!$D$7,1,0)</f>
        <v>0</v>
      </c>
      <c r="C1211">
        <f>IF(G1211='Hours Calculation'!$D$6,1,0)</f>
        <v>0</v>
      </c>
      <c r="D1211">
        <f t="shared" ref="D1211:D1274" si="51">IF(E1211=F1211,1,0)</f>
        <v>0</v>
      </c>
      <c r="E1211">
        <f>IF(G1211&gt;'Hours Calculation'!$D$6,1,0)</f>
        <v>0</v>
      </c>
      <c r="F1211">
        <f>IF(G1211&lt;'Hours Calculation'!$D$7,1,0)</f>
        <v>1</v>
      </c>
      <c r="G1211" s="3">
        <f>G1210+1</f>
        <v>40391</v>
      </c>
    </row>
    <row r="1212" spans="1:7" x14ac:dyDescent="0.2">
      <c r="A1212">
        <f t="shared" si="50"/>
        <v>0</v>
      </c>
      <c r="B1212">
        <f>IF(G1212='Hours Calculation'!$D$7,1,0)</f>
        <v>0</v>
      </c>
      <c r="C1212">
        <f>IF(G1212='Hours Calculation'!$D$6,1,0)</f>
        <v>0</v>
      </c>
      <c r="D1212">
        <f t="shared" si="51"/>
        <v>0</v>
      </c>
      <c r="E1212">
        <f>IF(G1212&gt;'Hours Calculation'!$D$6,1,0)</f>
        <v>0</v>
      </c>
      <c r="F1212">
        <f>IF(G1212&lt;'Hours Calculation'!$D$7,1,0)</f>
        <v>1</v>
      </c>
      <c r="G1212" s="3">
        <f>G1210+7</f>
        <v>40397</v>
      </c>
    </row>
    <row r="1213" spans="1:7" x14ac:dyDescent="0.2">
      <c r="A1213">
        <f t="shared" si="50"/>
        <v>0</v>
      </c>
      <c r="B1213">
        <f>IF(G1213='Hours Calculation'!$D$7,1,0)</f>
        <v>0</v>
      </c>
      <c r="C1213">
        <f>IF(G1213='Hours Calculation'!$D$6,1,0)</f>
        <v>0</v>
      </c>
      <c r="D1213">
        <f t="shared" si="51"/>
        <v>0</v>
      </c>
      <c r="E1213">
        <f>IF(G1213&gt;'Hours Calculation'!$D$6,1,0)</f>
        <v>0</v>
      </c>
      <c r="F1213">
        <f>IF(G1213&lt;'Hours Calculation'!$D$7,1,0)</f>
        <v>1</v>
      </c>
      <c r="G1213" s="3">
        <f>G1212+1</f>
        <v>40398</v>
      </c>
    </row>
    <row r="1214" spans="1:7" x14ac:dyDescent="0.2">
      <c r="A1214">
        <f t="shared" si="50"/>
        <v>0</v>
      </c>
      <c r="B1214">
        <f>IF(G1214='Hours Calculation'!$D$7,1,0)</f>
        <v>0</v>
      </c>
      <c r="C1214">
        <f>IF(G1214='Hours Calculation'!$D$6,1,0)</f>
        <v>0</v>
      </c>
      <c r="D1214">
        <f t="shared" si="51"/>
        <v>0</v>
      </c>
      <c r="E1214">
        <f>IF(G1214&gt;'Hours Calculation'!$D$6,1,0)</f>
        <v>0</v>
      </c>
      <c r="F1214">
        <f>IF(G1214&lt;'Hours Calculation'!$D$7,1,0)</f>
        <v>1</v>
      </c>
      <c r="G1214" s="3">
        <f>G1212+7</f>
        <v>40404</v>
      </c>
    </row>
    <row r="1215" spans="1:7" x14ac:dyDescent="0.2">
      <c r="A1215">
        <f t="shared" si="50"/>
        <v>0</v>
      </c>
      <c r="B1215">
        <f>IF(G1215='Hours Calculation'!$D$7,1,0)</f>
        <v>0</v>
      </c>
      <c r="C1215">
        <f>IF(G1215='Hours Calculation'!$D$6,1,0)</f>
        <v>0</v>
      </c>
      <c r="D1215">
        <f t="shared" si="51"/>
        <v>0</v>
      </c>
      <c r="E1215">
        <f>IF(G1215&gt;'Hours Calculation'!$D$6,1,0)</f>
        <v>0</v>
      </c>
      <c r="F1215">
        <f>IF(G1215&lt;'Hours Calculation'!$D$7,1,0)</f>
        <v>1</v>
      </c>
      <c r="G1215" s="3">
        <f>G1214+1</f>
        <v>40405</v>
      </c>
    </row>
    <row r="1216" spans="1:7" x14ac:dyDescent="0.2">
      <c r="A1216">
        <f t="shared" si="50"/>
        <v>0</v>
      </c>
      <c r="B1216">
        <f>IF(G1216='Hours Calculation'!$D$7,1,0)</f>
        <v>0</v>
      </c>
      <c r="C1216">
        <f>IF(G1216='Hours Calculation'!$D$6,1,0)</f>
        <v>0</v>
      </c>
      <c r="D1216">
        <f t="shared" si="51"/>
        <v>0</v>
      </c>
      <c r="E1216">
        <f>IF(G1216&gt;'Hours Calculation'!$D$6,1,0)</f>
        <v>0</v>
      </c>
      <c r="F1216">
        <f>IF(G1216&lt;'Hours Calculation'!$D$7,1,0)</f>
        <v>1</v>
      </c>
      <c r="G1216" s="3">
        <f>G1214+7</f>
        <v>40411</v>
      </c>
    </row>
    <row r="1217" spans="1:7" x14ac:dyDescent="0.2">
      <c r="A1217">
        <f t="shared" si="50"/>
        <v>0</v>
      </c>
      <c r="B1217">
        <f>IF(G1217='Hours Calculation'!$D$7,1,0)</f>
        <v>0</v>
      </c>
      <c r="C1217">
        <f>IF(G1217='Hours Calculation'!$D$6,1,0)</f>
        <v>0</v>
      </c>
      <c r="D1217">
        <f t="shared" si="51"/>
        <v>0</v>
      </c>
      <c r="E1217">
        <f>IF(G1217&gt;'Hours Calculation'!$D$6,1,0)</f>
        <v>0</v>
      </c>
      <c r="F1217">
        <f>IF(G1217&lt;'Hours Calculation'!$D$7,1,0)</f>
        <v>1</v>
      </c>
      <c r="G1217" s="3">
        <f>G1216+1</f>
        <v>40412</v>
      </c>
    </row>
    <row r="1218" spans="1:7" x14ac:dyDescent="0.2">
      <c r="A1218">
        <f t="shared" si="50"/>
        <v>0</v>
      </c>
      <c r="B1218">
        <f>IF(G1218='Hours Calculation'!$D$7,1,0)</f>
        <v>0</v>
      </c>
      <c r="C1218">
        <f>IF(G1218='Hours Calculation'!$D$6,1,0)</f>
        <v>0</v>
      </c>
      <c r="D1218">
        <f t="shared" si="51"/>
        <v>0</v>
      </c>
      <c r="E1218">
        <f>IF(G1218&gt;'Hours Calculation'!$D$6,1,0)</f>
        <v>0</v>
      </c>
      <c r="F1218">
        <f>IF(G1218&lt;'Hours Calculation'!$D$7,1,0)</f>
        <v>1</v>
      </c>
      <c r="G1218" s="3">
        <f>G1216+7</f>
        <v>40418</v>
      </c>
    </row>
    <row r="1219" spans="1:7" x14ac:dyDescent="0.2">
      <c r="A1219">
        <f t="shared" si="50"/>
        <v>0</v>
      </c>
      <c r="B1219">
        <f>IF(G1219='Hours Calculation'!$D$7,1,0)</f>
        <v>0</v>
      </c>
      <c r="C1219">
        <f>IF(G1219='Hours Calculation'!$D$6,1,0)</f>
        <v>0</v>
      </c>
      <c r="D1219">
        <f t="shared" si="51"/>
        <v>0</v>
      </c>
      <c r="E1219">
        <f>IF(G1219&gt;'Hours Calculation'!$D$6,1,0)</f>
        <v>0</v>
      </c>
      <c r="F1219">
        <f>IF(G1219&lt;'Hours Calculation'!$D$7,1,0)</f>
        <v>1</v>
      </c>
      <c r="G1219" s="3">
        <f>G1218+1</f>
        <v>40419</v>
      </c>
    </row>
    <row r="1220" spans="1:7" x14ac:dyDescent="0.2">
      <c r="A1220">
        <f t="shared" si="50"/>
        <v>0</v>
      </c>
      <c r="B1220">
        <f>IF(G1220='Hours Calculation'!$D$7,1,0)</f>
        <v>0</v>
      </c>
      <c r="C1220">
        <f>IF(G1220='Hours Calculation'!$D$6,1,0)</f>
        <v>0</v>
      </c>
      <c r="D1220">
        <f t="shared" si="51"/>
        <v>0</v>
      </c>
      <c r="E1220">
        <f>IF(G1220&gt;'Hours Calculation'!$D$6,1,0)</f>
        <v>0</v>
      </c>
      <c r="F1220">
        <f>IF(G1220&lt;'Hours Calculation'!$D$7,1,0)</f>
        <v>1</v>
      </c>
      <c r="G1220" s="3">
        <f>G1218+7</f>
        <v>40425</v>
      </c>
    </row>
    <row r="1221" spans="1:7" x14ac:dyDescent="0.2">
      <c r="A1221">
        <f t="shared" si="50"/>
        <v>0</v>
      </c>
      <c r="B1221">
        <f>IF(G1221='Hours Calculation'!$D$7,1,0)</f>
        <v>0</v>
      </c>
      <c r="C1221">
        <f>IF(G1221='Hours Calculation'!$D$6,1,0)</f>
        <v>0</v>
      </c>
      <c r="D1221">
        <f t="shared" si="51"/>
        <v>0</v>
      </c>
      <c r="E1221">
        <f>IF(G1221&gt;'Hours Calculation'!$D$6,1,0)</f>
        <v>0</v>
      </c>
      <c r="F1221">
        <f>IF(G1221&lt;'Hours Calculation'!$D$7,1,0)</f>
        <v>1</v>
      </c>
      <c r="G1221" s="3">
        <f>G1220+1</f>
        <v>40426</v>
      </c>
    </row>
    <row r="1222" spans="1:7" x14ac:dyDescent="0.2">
      <c r="A1222">
        <f t="shared" si="50"/>
        <v>0</v>
      </c>
      <c r="B1222">
        <f>IF(G1222='Hours Calculation'!$D$7,1,0)</f>
        <v>0</v>
      </c>
      <c r="C1222">
        <f>IF(G1222='Hours Calculation'!$D$6,1,0)</f>
        <v>0</v>
      </c>
      <c r="D1222">
        <f t="shared" si="51"/>
        <v>0</v>
      </c>
      <c r="E1222">
        <f>IF(G1222&gt;'Hours Calculation'!$D$6,1,0)</f>
        <v>0</v>
      </c>
      <c r="F1222">
        <f>IF(G1222&lt;'Hours Calculation'!$D$7,1,0)</f>
        <v>1</v>
      </c>
      <c r="G1222" s="3">
        <f>G1220+7</f>
        <v>40432</v>
      </c>
    </row>
    <row r="1223" spans="1:7" x14ac:dyDescent="0.2">
      <c r="A1223">
        <f t="shared" si="50"/>
        <v>0</v>
      </c>
      <c r="B1223">
        <f>IF(G1223='Hours Calculation'!$D$7,1,0)</f>
        <v>0</v>
      </c>
      <c r="C1223">
        <f>IF(G1223='Hours Calculation'!$D$6,1,0)</f>
        <v>0</v>
      </c>
      <c r="D1223">
        <f t="shared" si="51"/>
        <v>0</v>
      </c>
      <c r="E1223">
        <f>IF(G1223&gt;'Hours Calculation'!$D$6,1,0)</f>
        <v>0</v>
      </c>
      <c r="F1223">
        <f>IF(G1223&lt;'Hours Calculation'!$D$7,1,0)</f>
        <v>1</v>
      </c>
      <c r="G1223" s="3">
        <f>G1222+1</f>
        <v>40433</v>
      </c>
    </row>
    <row r="1224" spans="1:7" x14ac:dyDescent="0.2">
      <c r="A1224">
        <f t="shared" si="50"/>
        <v>0</v>
      </c>
      <c r="B1224">
        <f>IF(G1224='Hours Calculation'!$D$7,1,0)</f>
        <v>0</v>
      </c>
      <c r="C1224">
        <f>IF(G1224='Hours Calculation'!$D$6,1,0)</f>
        <v>0</v>
      </c>
      <c r="D1224">
        <f t="shared" si="51"/>
        <v>0</v>
      </c>
      <c r="E1224">
        <f>IF(G1224&gt;'Hours Calculation'!$D$6,1,0)</f>
        <v>0</v>
      </c>
      <c r="F1224">
        <f>IF(G1224&lt;'Hours Calculation'!$D$7,1,0)</f>
        <v>1</v>
      </c>
      <c r="G1224" s="3">
        <f>G1222+7</f>
        <v>40439</v>
      </c>
    </row>
    <row r="1225" spans="1:7" x14ac:dyDescent="0.2">
      <c r="A1225">
        <f t="shared" si="50"/>
        <v>0</v>
      </c>
      <c r="B1225">
        <f>IF(G1225='Hours Calculation'!$D$7,1,0)</f>
        <v>0</v>
      </c>
      <c r="C1225">
        <f>IF(G1225='Hours Calculation'!$D$6,1,0)</f>
        <v>0</v>
      </c>
      <c r="D1225">
        <f t="shared" si="51"/>
        <v>0</v>
      </c>
      <c r="E1225">
        <f>IF(G1225&gt;'Hours Calculation'!$D$6,1,0)</f>
        <v>0</v>
      </c>
      <c r="F1225">
        <f>IF(G1225&lt;'Hours Calculation'!$D$7,1,0)</f>
        <v>1</v>
      </c>
      <c r="G1225" s="3">
        <f>G1224+1</f>
        <v>40440</v>
      </c>
    </row>
    <row r="1226" spans="1:7" x14ac:dyDescent="0.2">
      <c r="A1226">
        <f t="shared" si="50"/>
        <v>0</v>
      </c>
      <c r="B1226">
        <f>IF(G1226='Hours Calculation'!$D$7,1,0)</f>
        <v>0</v>
      </c>
      <c r="C1226">
        <f>IF(G1226='Hours Calculation'!$D$6,1,0)</f>
        <v>0</v>
      </c>
      <c r="D1226">
        <f t="shared" si="51"/>
        <v>0</v>
      </c>
      <c r="E1226">
        <f>IF(G1226&gt;'Hours Calculation'!$D$6,1,0)</f>
        <v>0</v>
      </c>
      <c r="F1226">
        <f>IF(G1226&lt;'Hours Calculation'!$D$7,1,0)</f>
        <v>1</v>
      </c>
      <c r="G1226" s="3">
        <f>G1224+7</f>
        <v>40446</v>
      </c>
    </row>
    <row r="1227" spans="1:7" x14ac:dyDescent="0.2">
      <c r="A1227">
        <f t="shared" si="50"/>
        <v>0</v>
      </c>
      <c r="B1227">
        <f>IF(G1227='Hours Calculation'!$D$7,1,0)</f>
        <v>0</v>
      </c>
      <c r="C1227">
        <f>IF(G1227='Hours Calculation'!$D$6,1,0)</f>
        <v>0</v>
      </c>
      <c r="D1227">
        <f t="shared" si="51"/>
        <v>0</v>
      </c>
      <c r="E1227">
        <f>IF(G1227&gt;'Hours Calculation'!$D$6,1,0)</f>
        <v>0</v>
      </c>
      <c r="F1227">
        <f>IF(G1227&lt;'Hours Calculation'!$D$7,1,0)</f>
        <v>1</v>
      </c>
      <c r="G1227" s="3">
        <f>G1226+1</f>
        <v>40447</v>
      </c>
    </row>
    <row r="1228" spans="1:7" x14ac:dyDescent="0.2">
      <c r="A1228">
        <f t="shared" si="50"/>
        <v>0</v>
      </c>
      <c r="B1228">
        <f>IF(G1228='Hours Calculation'!$D$7,1,0)</f>
        <v>0</v>
      </c>
      <c r="C1228">
        <f>IF(G1228='Hours Calculation'!$D$6,1,0)</f>
        <v>0</v>
      </c>
      <c r="D1228">
        <f t="shared" si="51"/>
        <v>0</v>
      </c>
      <c r="E1228">
        <f>IF(G1228&gt;'Hours Calculation'!$D$6,1,0)</f>
        <v>0</v>
      </c>
      <c r="F1228">
        <f>IF(G1228&lt;'Hours Calculation'!$D$7,1,0)</f>
        <v>1</v>
      </c>
      <c r="G1228" s="3">
        <f>G1226+7</f>
        <v>40453</v>
      </c>
    </row>
    <row r="1229" spans="1:7" x14ac:dyDescent="0.2">
      <c r="A1229">
        <f t="shared" si="50"/>
        <v>0</v>
      </c>
      <c r="B1229">
        <f>IF(G1229='Hours Calculation'!$D$7,1,0)</f>
        <v>0</v>
      </c>
      <c r="C1229">
        <f>IF(G1229='Hours Calculation'!$D$6,1,0)</f>
        <v>0</v>
      </c>
      <c r="D1229">
        <f t="shared" si="51"/>
        <v>0</v>
      </c>
      <c r="E1229">
        <f>IF(G1229&gt;'Hours Calculation'!$D$6,1,0)</f>
        <v>0</v>
      </c>
      <c r="F1229">
        <f>IF(G1229&lt;'Hours Calculation'!$D$7,1,0)</f>
        <v>1</v>
      </c>
      <c r="G1229" s="3">
        <f>G1228+1</f>
        <v>40454</v>
      </c>
    </row>
    <row r="1230" spans="1:7" x14ac:dyDescent="0.2">
      <c r="A1230">
        <f t="shared" si="50"/>
        <v>0</v>
      </c>
      <c r="B1230">
        <f>IF(G1230='Hours Calculation'!$D$7,1,0)</f>
        <v>0</v>
      </c>
      <c r="C1230">
        <f>IF(G1230='Hours Calculation'!$D$6,1,0)</f>
        <v>0</v>
      </c>
      <c r="D1230">
        <f t="shared" si="51"/>
        <v>0</v>
      </c>
      <c r="E1230">
        <f>IF(G1230&gt;'Hours Calculation'!$D$6,1,0)</f>
        <v>0</v>
      </c>
      <c r="F1230">
        <f>IF(G1230&lt;'Hours Calculation'!$D$7,1,0)</f>
        <v>1</v>
      </c>
      <c r="G1230" s="3">
        <f>G1228+7</f>
        <v>40460</v>
      </c>
    </row>
    <row r="1231" spans="1:7" x14ac:dyDescent="0.2">
      <c r="A1231">
        <f t="shared" si="50"/>
        <v>0</v>
      </c>
      <c r="B1231">
        <f>IF(G1231='Hours Calculation'!$D$7,1,0)</f>
        <v>0</v>
      </c>
      <c r="C1231">
        <f>IF(G1231='Hours Calculation'!$D$6,1,0)</f>
        <v>0</v>
      </c>
      <c r="D1231">
        <f t="shared" si="51"/>
        <v>0</v>
      </c>
      <c r="E1231">
        <f>IF(G1231&gt;'Hours Calculation'!$D$6,1,0)</f>
        <v>0</v>
      </c>
      <c r="F1231">
        <f>IF(G1231&lt;'Hours Calculation'!$D$7,1,0)</f>
        <v>1</v>
      </c>
      <c r="G1231" s="3">
        <f>G1230+1</f>
        <v>40461</v>
      </c>
    </row>
    <row r="1232" spans="1:7" x14ac:dyDescent="0.2">
      <c r="A1232">
        <f t="shared" si="50"/>
        <v>0</v>
      </c>
      <c r="B1232">
        <f>IF(G1232='Hours Calculation'!$D$7,1,0)</f>
        <v>0</v>
      </c>
      <c r="C1232">
        <f>IF(G1232='Hours Calculation'!$D$6,1,0)</f>
        <v>0</v>
      </c>
      <c r="D1232">
        <f t="shared" si="51"/>
        <v>0</v>
      </c>
      <c r="E1232">
        <f>IF(G1232&gt;'Hours Calculation'!$D$6,1,0)</f>
        <v>0</v>
      </c>
      <c r="F1232">
        <f>IF(G1232&lt;'Hours Calculation'!$D$7,1,0)</f>
        <v>1</v>
      </c>
      <c r="G1232" s="3">
        <f>G1230+7</f>
        <v>40467</v>
      </c>
    </row>
    <row r="1233" spans="1:7" x14ac:dyDescent="0.2">
      <c r="A1233">
        <f t="shared" si="50"/>
        <v>0</v>
      </c>
      <c r="B1233">
        <f>IF(G1233='Hours Calculation'!$D$7,1,0)</f>
        <v>0</v>
      </c>
      <c r="C1233">
        <f>IF(G1233='Hours Calculation'!$D$6,1,0)</f>
        <v>0</v>
      </c>
      <c r="D1233">
        <f t="shared" si="51"/>
        <v>0</v>
      </c>
      <c r="E1233">
        <f>IF(G1233&gt;'Hours Calculation'!$D$6,1,0)</f>
        <v>0</v>
      </c>
      <c r="F1233">
        <f>IF(G1233&lt;'Hours Calculation'!$D$7,1,0)</f>
        <v>1</v>
      </c>
      <c r="G1233" s="3">
        <f>G1232+1</f>
        <v>40468</v>
      </c>
    </row>
    <row r="1234" spans="1:7" x14ac:dyDescent="0.2">
      <c r="A1234">
        <f t="shared" si="50"/>
        <v>0</v>
      </c>
      <c r="B1234">
        <f>IF(G1234='Hours Calculation'!$D$7,1,0)</f>
        <v>0</v>
      </c>
      <c r="C1234">
        <f>IF(G1234='Hours Calculation'!$D$6,1,0)</f>
        <v>0</v>
      </c>
      <c r="D1234">
        <f t="shared" si="51"/>
        <v>0</v>
      </c>
      <c r="E1234">
        <f>IF(G1234&gt;'Hours Calculation'!$D$6,1,0)</f>
        <v>0</v>
      </c>
      <c r="F1234">
        <f>IF(G1234&lt;'Hours Calculation'!$D$7,1,0)</f>
        <v>1</v>
      </c>
      <c r="G1234" s="3">
        <f>G1232+7</f>
        <v>40474</v>
      </c>
    </row>
    <row r="1235" spans="1:7" x14ac:dyDescent="0.2">
      <c r="A1235">
        <f t="shared" si="50"/>
        <v>0</v>
      </c>
      <c r="B1235">
        <f>IF(G1235='Hours Calculation'!$D$7,1,0)</f>
        <v>0</v>
      </c>
      <c r="C1235">
        <f>IF(G1235='Hours Calculation'!$D$6,1,0)</f>
        <v>0</v>
      </c>
      <c r="D1235">
        <f t="shared" si="51"/>
        <v>0</v>
      </c>
      <c r="E1235">
        <f>IF(G1235&gt;'Hours Calculation'!$D$6,1,0)</f>
        <v>0</v>
      </c>
      <c r="F1235">
        <f>IF(G1235&lt;'Hours Calculation'!$D$7,1,0)</f>
        <v>1</v>
      </c>
      <c r="G1235" s="3">
        <f>G1234+1</f>
        <v>40475</v>
      </c>
    </row>
    <row r="1236" spans="1:7" x14ac:dyDescent="0.2">
      <c r="A1236">
        <f t="shared" si="50"/>
        <v>0</v>
      </c>
      <c r="B1236">
        <f>IF(G1236='Hours Calculation'!$D$7,1,0)</f>
        <v>0</v>
      </c>
      <c r="C1236">
        <f>IF(G1236='Hours Calculation'!$D$6,1,0)</f>
        <v>0</v>
      </c>
      <c r="D1236">
        <f t="shared" si="51"/>
        <v>0</v>
      </c>
      <c r="E1236">
        <f>IF(G1236&gt;'Hours Calculation'!$D$6,1,0)</f>
        <v>0</v>
      </c>
      <c r="F1236">
        <f>IF(G1236&lt;'Hours Calculation'!$D$7,1,0)</f>
        <v>1</v>
      </c>
      <c r="G1236" s="3">
        <f>G1234+7</f>
        <v>40481</v>
      </c>
    </row>
    <row r="1237" spans="1:7" x14ac:dyDescent="0.2">
      <c r="A1237">
        <f t="shared" si="50"/>
        <v>0</v>
      </c>
      <c r="B1237">
        <f>IF(G1237='Hours Calculation'!$D$7,1,0)</f>
        <v>0</v>
      </c>
      <c r="C1237">
        <f>IF(G1237='Hours Calculation'!$D$6,1,0)</f>
        <v>0</v>
      </c>
      <c r="D1237">
        <f t="shared" si="51"/>
        <v>0</v>
      </c>
      <c r="E1237">
        <f>IF(G1237&gt;'Hours Calculation'!$D$6,1,0)</f>
        <v>0</v>
      </c>
      <c r="F1237">
        <f>IF(G1237&lt;'Hours Calculation'!$D$7,1,0)</f>
        <v>1</v>
      </c>
      <c r="G1237" s="3">
        <f>G1236+1</f>
        <v>40482</v>
      </c>
    </row>
    <row r="1238" spans="1:7" x14ac:dyDescent="0.2">
      <c r="A1238">
        <f t="shared" si="50"/>
        <v>0</v>
      </c>
      <c r="B1238">
        <f>IF(G1238='Hours Calculation'!$D$7,1,0)</f>
        <v>0</v>
      </c>
      <c r="C1238">
        <f>IF(G1238='Hours Calculation'!$D$6,1,0)</f>
        <v>0</v>
      </c>
      <c r="D1238">
        <f t="shared" si="51"/>
        <v>0</v>
      </c>
      <c r="E1238">
        <f>IF(G1238&gt;'Hours Calculation'!$D$6,1,0)</f>
        <v>0</v>
      </c>
      <c r="F1238">
        <f>IF(G1238&lt;'Hours Calculation'!$D$7,1,0)</f>
        <v>1</v>
      </c>
      <c r="G1238" s="3">
        <f>G1236+7</f>
        <v>40488</v>
      </c>
    </row>
    <row r="1239" spans="1:7" x14ac:dyDescent="0.2">
      <c r="A1239">
        <f t="shared" si="50"/>
        <v>0</v>
      </c>
      <c r="B1239">
        <f>IF(G1239='Hours Calculation'!$D$7,1,0)</f>
        <v>0</v>
      </c>
      <c r="C1239">
        <f>IF(G1239='Hours Calculation'!$D$6,1,0)</f>
        <v>0</v>
      </c>
      <c r="D1239">
        <f t="shared" si="51"/>
        <v>0</v>
      </c>
      <c r="E1239">
        <f>IF(G1239&gt;'Hours Calculation'!$D$6,1,0)</f>
        <v>0</v>
      </c>
      <c r="F1239">
        <f>IF(G1239&lt;'Hours Calculation'!$D$7,1,0)</f>
        <v>1</v>
      </c>
      <c r="G1239" s="3">
        <f>G1238+1</f>
        <v>40489</v>
      </c>
    </row>
    <row r="1240" spans="1:7" x14ac:dyDescent="0.2">
      <c r="A1240">
        <f t="shared" si="50"/>
        <v>0</v>
      </c>
      <c r="B1240">
        <f>IF(G1240='Hours Calculation'!$D$7,1,0)</f>
        <v>0</v>
      </c>
      <c r="C1240">
        <f>IF(G1240='Hours Calculation'!$D$6,1,0)</f>
        <v>0</v>
      </c>
      <c r="D1240">
        <f t="shared" si="51"/>
        <v>0</v>
      </c>
      <c r="E1240">
        <f>IF(G1240&gt;'Hours Calculation'!$D$6,1,0)</f>
        <v>0</v>
      </c>
      <c r="F1240">
        <f>IF(G1240&lt;'Hours Calculation'!$D$7,1,0)</f>
        <v>1</v>
      </c>
      <c r="G1240" s="3">
        <f>G1238+7</f>
        <v>40495</v>
      </c>
    </row>
    <row r="1241" spans="1:7" x14ac:dyDescent="0.2">
      <c r="A1241">
        <f t="shared" si="50"/>
        <v>0</v>
      </c>
      <c r="B1241">
        <f>IF(G1241='Hours Calculation'!$D$7,1,0)</f>
        <v>0</v>
      </c>
      <c r="C1241">
        <f>IF(G1241='Hours Calculation'!$D$6,1,0)</f>
        <v>0</v>
      </c>
      <c r="D1241">
        <f t="shared" si="51"/>
        <v>0</v>
      </c>
      <c r="E1241">
        <f>IF(G1241&gt;'Hours Calculation'!$D$6,1,0)</f>
        <v>0</v>
      </c>
      <c r="F1241">
        <f>IF(G1241&lt;'Hours Calculation'!$D$7,1,0)</f>
        <v>1</v>
      </c>
      <c r="G1241" s="3">
        <f>G1240+1</f>
        <v>40496</v>
      </c>
    </row>
    <row r="1242" spans="1:7" x14ac:dyDescent="0.2">
      <c r="A1242">
        <f t="shared" si="50"/>
        <v>0</v>
      </c>
      <c r="B1242">
        <f>IF(G1242='Hours Calculation'!$D$7,1,0)</f>
        <v>0</v>
      </c>
      <c r="C1242">
        <f>IF(G1242='Hours Calculation'!$D$6,1,0)</f>
        <v>0</v>
      </c>
      <c r="D1242">
        <f t="shared" si="51"/>
        <v>0</v>
      </c>
      <c r="E1242">
        <f>IF(G1242&gt;'Hours Calculation'!$D$6,1,0)</f>
        <v>0</v>
      </c>
      <c r="F1242">
        <f>IF(G1242&lt;'Hours Calculation'!$D$7,1,0)</f>
        <v>1</v>
      </c>
      <c r="G1242" s="3">
        <f>G1240+7</f>
        <v>40502</v>
      </c>
    </row>
    <row r="1243" spans="1:7" x14ac:dyDescent="0.2">
      <c r="A1243">
        <f t="shared" si="50"/>
        <v>0</v>
      </c>
      <c r="B1243">
        <f>IF(G1243='Hours Calculation'!$D$7,1,0)</f>
        <v>0</v>
      </c>
      <c r="C1243">
        <f>IF(G1243='Hours Calculation'!$D$6,1,0)</f>
        <v>0</v>
      </c>
      <c r="D1243">
        <f t="shared" si="51"/>
        <v>0</v>
      </c>
      <c r="E1243">
        <f>IF(G1243&gt;'Hours Calculation'!$D$6,1,0)</f>
        <v>0</v>
      </c>
      <c r="F1243">
        <f>IF(G1243&lt;'Hours Calculation'!$D$7,1,0)</f>
        <v>1</v>
      </c>
      <c r="G1243" s="3">
        <f>G1242+1</f>
        <v>40503</v>
      </c>
    </row>
    <row r="1244" spans="1:7" x14ac:dyDescent="0.2">
      <c r="A1244">
        <f t="shared" si="50"/>
        <v>0</v>
      </c>
      <c r="B1244">
        <f>IF(G1244='Hours Calculation'!$D$7,1,0)</f>
        <v>0</v>
      </c>
      <c r="C1244">
        <f>IF(G1244='Hours Calculation'!$D$6,1,0)</f>
        <v>0</v>
      </c>
      <c r="D1244">
        <f t="shared" si="51"/>
        <v>0</v>
      </c>
      <c r="E1244">
        <f>IF(G1244&gt;'Hours Calculation'!$D$6,1,0)</f>
        <v>0</v>
      </c>
      <c r="F1244">
        <f>IF(G1244&lt;'Hours Calculation'!$D$7,1,0)</f>
        <v>1</v>
      </c>
      <c r="G1244" s="3">
        <f>G1242+7</f>
        <v>40509</v>
      </c>
    </row>
    <row r="1245" spans="1:7" x14ac:dyDescent="0.2">
      <c r="A1245">
        <f t="shared" si="50"/>
        <v>0</v>
      </c>
      <c r="B1245">
        <f>IF(G1245='Hours Calculation'!$D$7,1,0)</f>
        <v>0</v>
      </c>
      <c r="C1245">
        <f>IF(G1245='Hours Calculation'!$D$6,1,0)</f>
        <v>0</v>
      </c>
      <c r="D1245">
        <f t="shared" si="51"/>
        <v>0</v>
      </c>
      <c r="E1245">
        <f>IF(G1245&gt;'Hours Calculation'!$D$6,1,0)</f>
        <v>0</v>
      </c>
      <c r="F1245">
        <f>IF(G1245&lt;'Hours Calculation'!$D$7,1,0)</f>
        <v>1</v>
      </c>
      <c r="G1245" s="3">
        <f>G1244+1</f>
        <v>40510</v>
      </c>
    </row>
    <row r="1246" spans="1:7" x14ac:dyDescent="0.2">
      <c r="A1246">
        <f t="shared" si="50"/>
        <v>0</v>
      </c>
      <c r="B1246">
        <f>IF(G1246='Hours Calculation'!$D$7,1,0)</f>
        <v>0</v>
      </c>
      <c r="C1246">
        <f>IF(G1246='Hours Calculation'!$D$6,1,0)</f>
        <v>0</v>
      </c>
      <c r="D1246">
        <f t="shared" si="51"/>
        <v>0</v>
      </c>
      <c r="E1246">
        <f>IF(G1246&gt;'Hours Calculation'!$D$6,1,0)</f>
        <v>0</v>
      </c>
      <c r="F1246">
        <f>IF(G1246&lt;'Hours Calculation'!$D$7,1,0)</f>
        <v>1</v>
      </c>
      <c r="G1246" s="3">
        <f>G1244+7</f>
        <v>40516</v>
      </c>
    </row>
    <row r="1247" spans="1:7" x14ac:dyDescent="0.2">
      <c r="A1247">
        <f t="shared" si="50"/>
        <v>0</v>
      </c>
      <c r="B1247">
        <f>IF(G1247='Hours Calculation'!$D$7,1,0)</f>
        <v>0</v>
      </c>
      <c r="C1247">
        <f>IF(G1247='Hours Calculation'!$D$6,1,0)</f>
        <v>0</v>
      </c>
      <c r="D1247">
        <f t="shared" si="51"/>
        <v>0</v>
      </c>
      <c r="E1247">
        <f>IF(G1247&gt;'Hours Calculation'!$D$6,1,0)</f>
        <v>0</v>
      </c>
      <c r="F1247">
        <f>IF(G1247&lt;'Hours Calculation'!$D$7,1,0)</f>
        <v>1</v>
      </c>
      <c r="G1247" s="3">
        <f>G1246+1</f>
        <v>40517</v>
      </c>
    </row>
    <row r="1248" spans="1:7" x14ac:dyDescent="0.2">
      <c r="A1248">
        <f t="shared" si="50"/>
        <v>0</v>
      </c>
      <c r="B1248">
        <f>IF(G1248='Hours Calculation'!$D$7,1,0)</f>
        <v>0</v>
      </c>
      <c r="C1248">
        <f>IF(G1248='Hours Calculation'!$D$6,1,0)</f>
        <v>0</v>
      </c>
      <c r="D1248">
        <f t="shared" si="51"/>
        <v>0</v>
      </c>
      <c r="E1248">
        <f>IF(G1248&gt;'Hours Calculation'!$D$6,1,0)</f>
        <v>0</v>
      </c>
      <c r="F1248">
        <f>IF(G1248&lt;'Hours Calculation'!$D$7,1,0)</f>
        <v>1</v>
      </c>
      <c r="G1248" s="3">
        <f>G1246+7</f>
        <v>40523</v>
      </c>
    </row>
    <row r="1249" spans="1:7" x14ac:dyDescent="0.2">
      <c r="A1249">
        <f t="shared" si="50"/>
        <v>0</v>
      </c>
      <c r="B1249">
        <f>IF(G1249='Hours Calculation'!$D$7,1,0)</f>
        <v>0</v>
      </c>
      <c r="C1249">
        <f>IF(G1249='Hours Calculation'!$D$6,1,0)</f>
        <v>0</v>
      </c>
      <c r="D1249">
        <f t="shared" si="51"/>
        <v>0</v>
      </c>
      <c r="E1249">
        <f>IF(G1249&gt;'Hours Calculation'!$D$6,1,0)</f>
        <v>0</v>
      </c>
      <c r="F1249">
        <f>IF(G1249&lt;'Hours Calculation'!$D$7,1,0)</f>
        <v>1</v>
      </c>
      <c r="G1249" s="3">
        <f>G1248+1</f>
        <v>40524</v>
      </c>
    </row>
    <row r="1250" spans="1:7" x14ac:dyDescent="0.2">
      <c r="A1250">
        <f t="shared" si="50"/>
        <v>0</v>
      </c>
      <c r="B1250">
        <f>IF(G1250='Hours Calculation'!$D$7,1,0)</f>
        <v>0</v>
      </c>
      <c r="C1250">
        <f>IF(G1250='Hours Calculation'!$D$6,1,0)</f>
        <v>0</v>
      </c>
      <c r="D1250">
        <f t="shared" si="51"/>
        <v>0</v>
      </c>
      <c r="E1250">
        <f>IF(G1250&gt;'Hours Calculation'!$D$6,1,0)</f>
        <v>0</v>
      </c>
      <c r="F1250">
        <f>IF(G1250&lt;'Hours Calculation'!$D$7,1,0)</f>
        <v>1</v>
      </c>
      <c r="G1250" s="3">
        <f>G1248+7</f>
        <v>40530</v>
      </c>
    </row>
    <row r="1251" spans="1:7" x14ac:dyDescent="0.2">
      <c r="A1251">
        <f t="shared" si="50"/>
        <v>0</v>
      </c>
      <c r="B1251">
        <f>IF(G1251='Hours Calculation'!$D$7,1,0)</f>
        <v>0</v>
      </c>
      <c r="C1251">
        <f>IF(G1251='Hours Calculation'!$D$6,1,0)</f>
        <v>0</v>
      </c>
      <c r="D1251">
        <f t="shared" si="51"/>
        <v>0</v>
      </c>
      <c r="E1251">
        <f>IF(G1251&gt;'Hours Calculation'!$D$6,1,0)</f>
        <v>0</v>
      </c>
      <c r="F1251">
        <f>IF(G1251&lt;'Hours Calculation'!$D$7,1,0)</f>
        <v>1</v>
      </c>
      <c r="G1251" s="3">
        <f>G1250+1</f>
        <v>40531</v>
      </c>
    </row>
    <row r="1252" spans="1:7" x14ac:dyDescent="0.2">
      <c r="A1252">
        <f t="shared" si="50"/>
        <v>0</v>
      </c>
      <c r="B1252">
        <f>IF(G1252='Hours Calculation'!$D$7,1,0)</f>
        <v>0</v>
      </c>
      <c r="C1252">
        <f>IF(G1252='Hours Calculation'!$D$6,1,0)</f>
        <v>0</v>
      </c>
      <c r="D1252">
        <f t="shared" si="51"/>
        <v>0</v>
      </c>
      <c r="E1252">
        <f>IF(G1252&gt;'Hours Calculation'!$D$6,1,0)</f>
        <v>0</v>
      </c>
      <c r="F1252">
        <f>IF(G1252&lt;'Hours Calculation'!$D$7,1,0)</f>
        <v>1</v>
      </c>
      <c r="G1252" s="3">
        <f>G1250+7</f>
        <v>40537</v>
      </c>
    </row>
    <row r="1253" spans="1:7" x14ac:dyDescent="0.2">
      <c r="A1253">
        <f t="shared" si="50"/>
        <v>0</v>
      </c>
      <c r="B1253">
        <f>IF(G1253='Hours Calculation'!$D$7,1,0)</f>
        <v>0</v>
      </c>
      <c r="C1253">
        <f>IF(G1253='Hours Calculation'!$D$6,1,0)</f>
        <v>0</v>
      </c>
      <c r="D1253">
        <f t="shared" si="51"/>
        <v>0</v>
      </c>
      <c r="E1253">
        <f>IF(G1253&gt;'Hours Calculation'!$D$6,1,0)</f>
        <v>0</v>
      </c>
      <c r="F1253">
        <f>IF(G1253&lt;'Hours Calculation'!$D$7,1,0)</f>
        <v>1</v>
      </c>
      <c r="G1253" s="3">
        <f>G1252+1</f>
        <v>40538</v>
      </c>
    </row>
    <row r="1254" spans="1:7" x14ac:dyDescent="0.2">
      <c r="A1254">
        <f t="shared" si="50"/>
        <v>0</v>
      </c>
      <c r="B1254">
        <f>IF(G1254='Hours Calculation'!$D$7,1,0)</f>
        <v>0</v>
      </c>
      <c r="C1254">
        <f>IF(G1254='Hours Calculation'!$D$6,1,0)</f>
        <v>0</v>
      </c>
      <c r="D1254">
        <f t="shared" si="51"/>
        <v>0</v>
      </c>
      <c r="E1254">
        <f>IF(G1254&gt;'Hours Calculation'!$D$6,1,0)</f>
        <v>0</v>
      </c>
      <c r="F1254">
        <f>IF(G1254&lt;'Hours Calculation'!$D$7,1,0)</f>
        <v>1</v>
      </c>
      <c r="G1254" s="3">
        <f>G1252+7</f>
        <v>40544</v>
      </c>
    </row>
    <row r="1255" spans="1:7" x14ac:dyDescent="0.2">
      <c r="A1255">
        <f t="shared" si="50"/>
        <v>0</v>
      </c>
      <c r="B1255">
        <f>IF(G1255='Hours Calculation'!$D$7,1,0)</f>
        <v>0</v>
      </c>
      <c r="C1255">
        <f>IF(G1255='Hours Calculation'!$D$6,1,0)</f>
        <v>0</v>
      </c>
      <c r="D1255">
        <f t="shared" si="51"/>
        <v>0</v>
      </c>
      <c r="E1255">
        <f>IF(G1255&gt;'Hours Calculation'!$D$6,1,0)</f>
        <v>0</v>
      </c>
      <c r="F1255">
        <f>IF(G1255&lt;'Hours Calculation'!$D$7,1,0)</f>
        <v>1</v>
      </c>
      <c r="G1255" s="3">
        <f>G1254+1</f>
        <v>40545</v>
      </c>
    </row>
    <row r="1256" spans="1:7" x14ac:dyDescent="0.2">
      <c r="A1256">
        <f t="shared" si="50"/>
        <v>0</v>
      </c>
      <c r="B1256">
        <f>IF(G1256='Hours Calculation'!$D$7,1,0)</f>
        <v>0</v>
      </c>
      <c r="C1256">
        <f>IF(G1256='Hours Calculation'!$D$6,1,0)</f>
        <v>0</v>
      </c>
      <c r="D1256">
        <f t="shared" si="51"/>
        <v>0</v>
      </c>
      <c r="E1256">
        <f>IF(G1256&gt;'Hours Calculation'!$D$6,1,0)</f>
        <v>0</v>
      </c>
      <c r="F1256">
        <f>IF(G1256&lt;'Hours Calculation'!$D$7,1,0)</f>
        <v>1</v>
      </c>
      <c r="G1256" s="3">
        <f>G1254+7</f>
        <v>40551</v>
      </c>
    </row>
    <row r="1257" spans="1:7" x14ac:dyDescent="0.2">
      <c r="A1257">
        <f t="shared" si="50"/>
        <v>0</v>
      </c>
      <c r="B1257">
        <f>IF(G1257='Hours Calculation'!$D$7,1,0)</f>
        <v>0</v>
      </c>
      <c r="C1257">
        <f>IF(G1257='Hours Calculation'!$D$6,1,0)</f>
        <v>0</v>
      </c>
      <c r="D1257">
        <f t="shared" si="51"/>
        <v>0</v>
      </c>
      <c r="E1257">
        <f>IF(G1257&gt;'Hours Calculation'!$D$6,1,0)</f>
        <v>0</v>
      </c>
      <c r="F1257">
        <f>IF(G1257&lt;'Hours Calculation'!$D$7,1,0)</f>
        <v>1</v>
      </c>
      <c r="G1257" s="3">
        <f>G1256+1</f>
        <v>40552</v>
      </c>
    </row>
    <row r="1258" spans="1:7" x14ac:dyDescent="0.2">
      <c r="A1258">
        <f t="shared" si="50"/>
        <v>0</v>
      </c>
      <c r="B1258">
        <f>IF(G1258='Hours Calculation'!$D$7,1,0)</f>
        <v>0</v>
      </c>
      <c r="C1258">
        <f>IF(G1258='Hours Calculation'!$D$6,1,0)</f>
        <v>0</v>
      </c>
      <c r="D1258">
        <f t="shared" si="51"/>
        <v>0</v>
      </c>
      <c r="E1258">
        <f>IF(G1258&gt;'Hours Calculation'!$D$6,1,0)</f>
        <v>0</v>
      </c>
      <c r="F1258">
        <f>IF(G1258&lt;'Hours Calculation'!$D$7,1,0)</f>
        <v>1</v>
      </c>
      <c r="G1258" s="3">
        <f>G1256+7</f>
        <v>40558</v>
      </c>
    </row>
    <row r="1259" spans="1:7" x14ac:dyDescent="0.2">
      <c r="A1259">
        <f t="shared" si="50"/>
        <v>0</v>
      </c>
      <c r="B1259">
        <f>IF(G1259='Hours Calculation'!$D$7,1,0)</f>
        <v>0</v>
      </c>
      <c r="C1259">
        <f>IF(G1259='Hours Calculation'!$D$6,1,0)</f>
        <v>0</v>
      </c>
      <c r="D1259">
        <f t="shared" si="51"/>
        <v>0</v>
      </c>
      <c r="E1259">
        <f>IF(G1259&gt;'Hours Calculation'!$D$6,1,0)</f>
        <v>0</v>
      </c>
      <c r="F1259">
        <f>IF(G1259&lt;'Hours Calculation'!$D$7,1,0)</f>
        <v>1</v>
      </c>
      <c r="G1259" s="3">
        <f>G1258+1</f>
        <v>40559</v>
      </c>
    </row>
    <row r="1260" spans="1:7" x14ac:dyDescent="0.2">
      <c r="A1260">
        <f t="shared" si="50"/>
        <v>0</v>
      </c>
      <c r="B1260">
        <f>IF(G1260='Hours Calculation'!$D$7,1,0)</f>
        <v>0</v>
      </c>
      <c r="C1260">
        <f>IF(G1260='Hours Calculation'!$D$6,1,0)</f>
        <v>0</v>
      </c>
      <c r="D1260">
        <f t="shared" si="51"/>
        <v>0</v>
      </c>
      <c r="E1260">
        <f>IF(G1260&gt;'Hours Calculation'!$D$6,1,0)</f>
        <v>0</v>
      </c>
      <c r="F1260">
        <f>IF(G1260&lt;'Hours Calculation'!$D$7,1,0)</f>
        <v>1</v>
      </c>
      <c r="G1260" s="3">
        <f>G1258+7</f>
        <v>40565</v>
      </c>
    </row>
    <row r="1261" spans="1:7" x14ac:dyDescent="0.2">
      <c r="A1261">
        <f t="shared" si="50"/>
        <v>0</v>
      </c>
      <c r="B1261">
        <f>IF(G1261='Hours Calculation'!$D$7,1,0)</f>
        <v>0</v>
      </c>
      <c r="C1261">
        <f>IF(G1261='Hours Calculation'!$D$6,1,0)</f>
        <v>0</v>
      </c>
      <c r="D1261">
        <f t="shared" si="51"/>
        <v>0</v>
      </c>
      <c r="E1261">
        <f>IF(G1261&gt;'Hours Calculation'!$D$6,1,0)</f>
        <v>0</v>
      </c>
      <c r="F1261">
        <f>IF(G1261&lt;'Hours Calculation'!$D$7,1,0)</f>
        <v>1</v>
      </c>
      <c r="G1261" s="3">
        <f>G1260+1</f>
        <v>40566</v>
      </c>
    </row>
    <row r="1262" spans="1:7" x14ac:dyDescent="0.2">
      <c r="A1262">
        <f t="shared" si="50"/>
        <v>0</v>
      </c>
      <c r="B1262">
        <f>IF(G1262='Hours Calculation'!$D$7,1,0)</f>
        <v>0</v>
      </c>
      <c r="C1262">
        <f>IF(G1262='Hours Calculation'!$D$6,1,0)</f>
        <v>0</v>
      </c>
      <c r="D1262">
        <f t="shared" si="51"/>
        <v>0</v>
      </c>
      <c r="E1262">
        <f>IF(G1262&gt;'Hours Calculation'!$D$6,1,0)</f>
        <v>0</v>
      </c>
      <c r="F1262">
        <f>IF(G1262&lt;'Hours Calculation'!$D$7,1,0)</f>
        <v>1</v>
      </c>
      <c r="G1262" s="3">
        <f>G1260+7</f>
        <v>40572</v>
      </c>
    </row>
    <row r="1263" spans="1:7" x14ac:dyDescent="0.2">
      <c r="A1263">
        <f t="shared" si="50"/>
        <v>0</v>
      </c>
      <c r="B1263">
        <f>IF(G1263='Hours Calculation'!$D$7,1,0)</f>
        <v>0</v>
      </c>
      <c r="C1263">
        <f>IF(G1263='Hours Calculation'!$D$6,1,0)</f>
        <v>0</v>
      </c>
      <c r="D1263">
        <f t="shared" si="51"/>
        <v>0</v>
      </c>
      <c r="E1263">
        <f>IF(G1263&gt;'Hours Calculation'!$D$6,1,0)</f>
        <v>0</v>
      </c>
      <c r="F1263">
        <f>IF(G1263&lt;'Hours Calculation'!$D$7,1,0)</f>
        <v>1</v>
      </c>
      <c r="G1263" s="3">
        <f>G1262+1</f>
        <v>40573</v>
      </c>
    </row>
    <row r="1264" spans="1:7" x14ac:dyDescent="0.2">
      <c r="A1264">
        <f t="shared" si="50"/>
        <v>0</v>
      </c>
      <c r="B1264">
        <f>IF(G1264='Hours Calculation'!$D$7,1,0)</f>
        <v>0</v>
      </c>
      <c r="C1264">
        <f>IF(G1264='Hours Calculation'!$D$6,1,0)</f>
        <v>0</v>
      </c>
      <c r="D1264">
        <f t="shared" si="51"/>
        <v>0</v>
      </c>
      <c r="E1264">
        <f>IF(G1264&gt;'Hours Calculation'!$D$6,1,0)</f>
        <v>0</v>
      </c>
      <c r="F1264">
        <f>IF(G1264&lt;'Hours Calculation'!$D$7,1,0)</f>
        <v>1</v>
      </c>
      <c r="G1264" s="3">
        <f>G1262+7</f>
        <v>40579</v>
      </c>
    </row>
    <row r="1265" spans="1:7" x14ac:dyDescent="0.2">
      <c r="A1265">
        <f t="shared" si="50"/>
        <v>0</v>
      </c>
      <c r="B1265">
        <f>IF(G1265='Hours Calculation'!$D$7,1,0)</f>
        <v>0</v>
      </c>
      <c r="C1265">
        <f>IF(G1265='Hours Calculation'!$D$6,1,0)</f>
        <v>0</v>
      </c>
      <c r="D1265">
        <f t="shared" si="51"/>
        <v>0</v>
      </c>
      <c r="E1265">
        <f>IF(G1265&gt;'Hours Calculation'!$D$6,1,0)</f>
        <v>0</v>
      </c>
      <c r="F1265">
        <f>IF(G1265&lt;'Hours Calculation'!$D$7,1,0)</f>
        <v>1</v>
      </c>
      <c r="G1265" s="3">
        <f>G1264+1</f>
        <v>40580</v>
      </c>
    </row>
    <row r="1266" spans="1:7" x14ac:dyDescent="0.2">
      <c r="A1266">
        <f t="shared" si="50"/>
        <v>0</v>
      </c>
      <c r="B1266">
        <f>IF(G1266='Hours Calculation'!$D$7,1,0)</f>
        <v>0</v>
      </c>
      <c r="C1266">
        <f>IF(G1266='Hours Calculation'!$D$6,1,0)</f>
        <v>0</v>
      </c>
      <c r="D1266">
        <f t="shared" si="51"/>
        <v>0</v>
      </c>
      <c r="E1266">
        <f>IF(G1266&gt;'Hours Calculation'!$D$6,1,0)</f>
        <v>0</v>
      </c>
      <c r="F1266">
        <f>IF(G1266&lt;'Hours Calculation'!$D$7,1,0)</f>
        <v>1</v>
      </c>
      <c r="G1266" s="3">
        <f>G1264+7</f>
        <v>40586</v>
      </c>
    </row>
    <row r="1267" spans="1:7" x14ac:dyDescent="0.2">
      <c r="A1267">
        <f t="shared" si="50"/>
        <v>0</v>
      </c>
      <c r="B1267">
        <f>IF(G1267='Hours Calculation'!$D$7,1,0)</f>
        <v>0</v>
      </c>
      <c r="C1267">
        <f>IF(G1267='Hours Calculation'!$D$6,1,0)</f>
        <v>0</v>
      </c>
      <c r="D1267">
        <f t="shared" si="51"/>
        <v>0</v>
      </c>
      <c r="E1267">
        <f>IF(G1267&gt;'Hours Calculation'!$D$6,1,0)</f>
        <v>0</v>
      </c>
      <c r="F1267">
        <f>IF(G1267&lt;'Hours Calculation'!$D$7,1,0)</f>
        <v>1</v>
      </c>
      <c r="G1267" s="3">
        <f>G1266+1</f>
        <v>40587</v>
      </c>
    </row>
    <row r="1268" spans="1:7" x14ac:dyDescent="0.2">
      <c r="A1268">
        <f t="shared" si="50"/>
        <v>0</v>
      </c>
      <c r="B1268">
        <f>IF(G1268='Hours Calculation'!$D$7,1,0)</f>
        <v>0</v>
      </c>
      <c r="C1268">
        <f>IF(G1268='Hours Calculation'!$D$6,1,0)</f>
        <v>0</v>
      </c>
      <c r="D1268">
        <f t="shared" si="51"/>
        <v>0</v>
      </c>
      <c r="E1268">
        <f>IF(G1268&gt;'Hours Calculation'!$D$6,1,0)</f>
        <v>0</v>
      </c>
      <c r="F1268">
        <f>IF(G1268&lt;'Hours Calculation'!$D$7,1,0)</f>
        <v>1</v>
      </c>
      <c r="G1268" s="3">
        <f>G1266+7</f>
        <v>40593</v>
      </c>
    </row>
    <row r="1269" spans="1:7" x14ac:dyDescent="0.2">
      <c r="A1269">
        <f t="shared" si="50"/>
        <v>0</v>
      </c>
      <c r="B1269">
        <f>IF(G1269='Hours Calculation'!$D$7,1,0)</f>
        <v>0</v>
      </c>
      <c r="C1269">
        <f>IF(G1269='Hours Calculation'!$D$6,1,0)</f>
        <v>0</v>
      </c>
      <c r="D1269">
        <f t="shared" si="51"/>
        <v>0</v>
      </c>
      <c r="E1269">
        <f>IF(G1269&gt;'Hours Calculation'!$D$6,1,0)</f>
        <v>0</v>
      </c>
      <c r="F1269">
        <f>IF(G1269&lt;'Hours Calculation'!$D$7,1,0)</f>
        <v>1</v>
      </c>
      <c r="G1269" s="3">
        <f>G1268+1</f>
        <v>40594</v>
      </c>
    </row>
    <row r="1270" spans="1:7" x14ac:dyDescent="0.2">
      <c r="A1270">
        <f t="shared" si="50"/>
        <v>0</v>
      </c>
      <c r="B1270">
        <f>IF(G1270='Hours Calculation'!$D$7,1,0)</f>
        <v>0</v>
      </c>
      <c r="C1270">
        <f>IF(G1270='Hours Calculation'!$D$6,1,0)</f>
        <v>0</v>
      </c>
      <c r="D1270">
        <f t="shared" si="51"/>
        <v>0</v>
      </c>
      <c r="E1270">
        <f>IF(G1270&gt;'Hours Calculation'!$D$6,1,0)</f>
        <v>0</v>
      </c>
      <c r="F1270">
        <f>IF(G1270&lt;'Hours Calculation'!$D$7,1,0)</f>
        <v>1</v>
      </c>
      <c r="G1270" s="3">
        <f>G1268+7</f>
        <v>40600</v>
      </c>
    </row>
    <row r="1271" spans="1:7" x14ac:dyDescent="0.2">
      <c r="A1271">
        <f t="shared" si="50"/>
        <v>0</v>
      </c>
      <c r="B1271">
        <f>IF(G1271='Hours Calculation'!$D$7,1,0)</f>
        <v>0</v>
      </c>
      <c r="C1271">
        <f>IF(G1271='Hours Calculation'!$D$6,1,0)</f>
        <v>0</v>
      </c>
      <c r="D1271">
        <f t="shared" si="51"/>
        <v>0</v>
      </c>
      <c r="E1271">
        <f>IF(G1271&gt;'Hours Calculation'!$D$6,1,0)</f>
        <v>0</v>
      </c>
      <c r="F1271">
        <f>IF(G1271&lt;'Hours Calculation'!$D$7,1,0)</f>
        <v>1</v>
      </c>
      <c r="G1271" s="3">
        <f>G1270+1</f>
        <v>40601</v>
      </c>
    </row>
    <row r="1272" spans="1:7" x14ac:dyDescent="0.2">
      <c r="A1272">
        <f t="shared" si="50"/>
        <v>0</v>
      </c>
      <c r="B1272">
        <f>IF(G1272='Hours Calculation'!$D$7,1,0)</f>
        <v>0</v>
      </c>
      <c r="C1272">
        <f>IF(G1272='Hours Calculation'!$D$6,1,0)</f>
        <v>0</v>
      </c>
      <c r="D1272">
        <f t="shared" si="51"/>
        <v>0</v>
      </c>
      <c r="E1272">
        <f>IF(G1272&gt;'Hours Calculation'!$D$6,1,0)</f>
        <v>0</v>
      </c>
      <c r="F1272">
        <f>IF(G1272&lt;'Hours Calculation'!$D$7,1,0)</f>
        <v>1</v>
      </c>
      <c r="G1272" s="3">
        <f>G1270+7</f>
        <v>40607</v>
      </c>
    </row>
    <row r="1273" spans="1:7" x14ac:dyDescent="0.2">
      <c r="A1273">
        <f t="shared" si="50"/>
        <v>0</v>
      </c>
      <c r="B1273">
        <f>IF(G1273='Hours Calculation'!$D$7,1,0)</f>
        <v>0</v>
      </c>
      <c r="C1273">
        <f>IF(G1273='Hours Calculation'!$D$6,1,0)</f>
        <v>0</v>
      </c>
      <c r="D1273">
        <f t="shared" si="51"/>
        <v>0</v>
      </c>
      <c r="E1273">
        <f>IF(G1273&gt;'Hours Calculation'!$D$6,1,0)</f>
        <v>0</v>
      </c>
      <c r="F1273">
        <f>IF(G1273&lt;'Hours Calculation'!$D$7,1,0)</f>
        <v>1</v>
      </c>
      <c r="G1273" s="3">
        <f>G1272+1</f>
        <v>40608</v>
      </c>
    </row>
    <row r="1274" spans="1:7" x14ac:dyDescent="0.2">
      <c r="A1274">
        <f t="shared" si="50"/>
        <v>0</v>
      </c>
      <c r="B1274">
        <f>IF(G1274='Hours Calculation'!$D$7,1,0)</f>
        <v>0</v>
      </c>
      <c r="C1274">
        <f>IF(G1274='Hours Calculation'!$D$6,1,0)</f>
        <v>0</v>
      </c>
      <c r="D1274">
        <f t="shared" si="51"/>
        <v>0</v>
      </c>
      <c r="E1274">
        <f>IF(G1274&gt;'Hours Calculation'!$D$6,1,0)</f>
        <v>0</v>
      </c>
      <c r="F1274">
        <f>IF(G1274&lt;'Hours Calculation'!$D$7,1,0)</f>
        <v>1</v>
      </c>
      <c r="G1274" s="3">
        <f>G1272+7</f>
        <v>40614</v>
      </c>
    </row>
    <row r="1275" spans="1:7" x14ac:dyDescent="0.2">
      <c r="A1275">
        <f t="shared" ref="A1275:A1338" si="52">SUM(B1275:D1275)</f>
        <v>0</v>
      </c>
      <c r="B1275">
        <f>IF(G1275='Hours Calculation'!$D$7,1,0)</f>
        <v>0</v>
      </c>
      <c r="C1275">
        <f>IF(G1275='Hours Calculation'!$D$6,1,0)</f>
        <v>0</v>
      </c>
      <c r="D1275">
        <f t="shared" ref="D1275:D1338" si="53">IF(E1275=F1275,1,0)</f>
        <v>0</v>
      </c>
      <c r="E1275">
        <f>IF(G1275&gt;'Hours Calculation'!$D$6,1,0)</f>
        <v>0</v>
      </c>
      <c r="F1275">
        <f>IF(G1275&lt;'Hours Calculation'!$D$7,1,0)</f>
        <v>1</v>
      </c>
      <c r="G1275" s="3">
        <f>G1274+1</f>
        <v>40615</v>
      </c>
    </row>
    <row r="1276" spans="1:7" x14ac:dyDescent="0.2">
      <c r="A1276">
        <f t="shared" si="52"/>
        <v>0</v>
      </c>
      <c r="B1276">
        <f>IF(G1276='Hours Calculation'!$D$7,1,0)</f>
        <v>0</v>
      </c>
      <c r="C1276">
        <f>IF(G1276='Hours Calculation'!$D$6,1,0)</f>
        <v>0</v>
      </c>
      <c r="D1276">
        <f t="shared" si="53"/>
        <v>0</v>
      </c>
      <c r="E1276">
        <f>IF(G1276&gt;'Hours Calculation'!$D$6,1,0)</f>
        <v>0</v>
      </c>
      <c r="F1276">
        <f>IF(G1276&lt;'Hours Calculation'!$D$7,1,0)</f>
        <v>1</v>
      </c>
      <c r="G1276" s="3">
        <f>G1274+7</f>
        <v>40621</v>
      </c>
    </row>
    <row r="1277" spans="1:7" x14ac:dyDescent="0.2">
      <c r="A1277">
        <f t="shared" si="52"/>
        <v>0</v>
      </c>
      <c r="B1277">
        <f>IF(G1277='Hours Calculation'!$D$7,1,0)</f>
        <v>0</v>
      </c>
      <c r="C1277">
        <f>IF(G1277='Hours Calculation'!$D$6,1,0)</f>
        <v>0</v>
      </c>
      <c r="D1277">
        <f t="shared" si="53"/>
        <v>0</v>
      </c>
      <c r="E1277">
        <f>IF(G1277&gt;'Hours Calculation'!$D$6,1,0)</f>
        <v>0</v>
      </c>
      <c r="F1277">
        <f>IF(G1277&lt;'Hours Calculation'!$D$7,1,0)</f>
        <v>1</v>
      </c>
      <c r="G1277" s="3">
        <f>G1276+1</f>
        <v>40622</v>
      </c>
    </row>
    <row r="1278" spans="1:7" x14ac:dyDescent="0.2">
      <c r="A1278">
        <f t="shared" si="52"/>
        <v>0</v>
      </c>
      <c r="B1278">
        <f>IF(G1278='Hours Calculation'!$D$7,1,0)</f>
        <v>0</v>
      </c>
      <c r="C1278">
        <f>IF(G1278='Hours Calculation'!$D$6,1,0)</f>
        <v>0</v>
      </c>
      <c r="D1278">
        <f t="shared" si="53"/>
        <v>0</v>
      </c>
      <c r="E1278">
        <f>IF(G1278&gt;'Hours Calculation'!$D$6,1,0)</f>
        <v>0</v>
      </c>
      <c r="F1278">
        <f>IF(G1278&lt;'Hours Calculation'!$D$7,1,0)</f>
        <v>1</v>
      </c>
      <c r="G1278" s="3">
        <f>G1276+7</f>
        <v>40628</v>
      </c>
    </row>
    <row r="1279" spans="1:7" x14ac:dyDescent="0.2">
      <c r="A1279">
        <f t="shared" si="52"/>
        <v>0</v>
      </c>
      <c r="B1279">
        <f>IF(G1279='Hours Calculation'!$D$7,1,0)</f>
        <v>0</v>
      </c>
      <c r="C1279">
        <f>IF(G1279='Hours Calculation'!$D$6,1,0)</f>
        <v>0</v>
      </c>
      <c r="D1279">
        <f t="shared" si="53"/>
        <v>0</v>
      </c>
      <c r="E1279">
        <f>IF(G1279&gt;'Hours Calculation'!$D$6,1,0)</f>
        <v>0</v>
      </c>
      <c r="F1279">
        <f>IF(G1279&lt;'Hours Calculation'!$D$7,1,0)</f>
        <v>1</v>
      </c>
      <c r="G1279" s="3">
        <f>G1278+1</f>
        <v>40629</v>
      </c>
    </row>
    <row r="1280" spans="1:7" x14ac:dyDescent="0.2">
      <c r="A1280">
        <f t="shared" si="52"/>
        <v>0</v>
      </c>
      <c r="B1280">
        <f>IF(G1280='Hours Calculation'!$D$7,1,0)</f>
        <v>0</v>
      </c>
      <c r="C1280">
        <f>IF(G1280='Hours Calculation'!$D$6,1,0)</f>
        <v>0</v>
      </c>
      <c r="D1280">
        <f t="shared" si="53"/>
        <v>0</v>
      </c>
      <c r="E1280">
        <f>IF(G1280&gt;'Hours Calculation'!$D$6,1,0)</f>
        <v>0</v>
      </c>
      <c r="F1280">
        <f>IF(G1280&lt;'Hours Calculation'!$D$7,1,0)</f>
        <v>1</v>
      </c>
      <c r="G1280" s="3">
        <f>G1278+7</f>
        <v>40635</v>
      </c>
    </row>
    <row r="1281" spans="1:7" x14ac:dyDescent="0.2">
      <c r="A1281">
        <f t="shared" si="52"/>
        <v>0</v>
      </c>
      <c r="B1281">
        <f>IF(G1281='Hours Calculation'!$D$7,1,0)</f>
        <v>0</v>
      </c>
      <c r="C1281">
        <f>IF(G1281='Hours Calculation'!$D$6,1,0)</f>
        <v>0</v>
      </c>
      <c r="D1281">
        <f t="shared" si="53"/>
        <v>0</v>
      </c>
      <c r="E1281">
        <f>IF(G1281&gt;'Hours Calculation'!$D$6,1,0)</f>
        <v>0</v>
      </c>
      <c r="F1281">
        <f>IF(G1281&lt;'Hours Calculation'!$D$7,1,0)</f>
        <v>1</v>
      </c>
      <c r="G1281" s="3">
        <f>G1280+1</f>
        <v>40636</v>
      </c>
    </row>
    <row r="1282" spans="1:7" x14ac:dyDescent="0.2">
      <c r="A1282">
        <f t="shared" si="52"/>
        <v>0</v>
      </c>
      <c r="B1282">
        <f>IF(G1282='Hours Calculation'!$D$7,1,0)</f>
        <v>0</v>
      </c>
      <c r="C1282">
        <f>IF(G1282='Hours Calculation'!$D$6,1,0)</f>
        <v>0</v>
      </c>
      <c r="D1282">
        <f t="shared" si="53"/>
        <v>0</v>
      </c>
      <c r="E1282">
        <f>IF(G1282&gt;'Hours Calculation'!$D$6,1,0)</f>
        <v>0</v>
      </c>
      <c r="F1282">
        <f>IF(G1282&lt;'Hours Calculation'!$D$7,1,0)</f>
        <v>1</v>
      </c>
      <c r="G1282" s="3">
        <f>G1280+7</f>
        <v>40642</v>
      </c>
    </row>
    <row r="1283" spans="1:7" x14ac:dyDescent="0.2">
      <c r="A1283">
        <f t="shared" si="52"/>
        <v>0</v>
      </c>
      <c r="B1283">
        <f>IF(G1283='Hours Calculation'!$D$7,1,0)</f>
        <v>0</v>
      </c>
      <c r="C1283">
        <f>IF(G1283='Hours Calculation'!$D$6,1,0)</f>
        <v>0</v>
      </c>
      <c r="D1283">
        <f t="shared" si="53"/>
        <v>0</v>
      </c>
      <c r="E1283">
        <f>IF(G1283&gt;'Hours Calculation'!$D$6,1,0)</f>
        <v>0</v>
      </c>
      <c r="F1283">
        <f>IF(G1283&lt;'Hours Calculation'!$D$7,1,0)</f>
        <v>1</v>
      </c>
      <c r="G1283" s="3">
        <f>G1282+1</f>
        <v>40643</v>
      </c>
    </row>
    <row r="1284" spans="1:7" x14ac:dyDescent="0.2">
      <c r="A1284">
        <f t="shared" si="52"/>
        <v>0</v>
      </c>
      <c r="B1284">
        <f>IF(G1284='Hours Calculation'!$D$7,1,0)</f>
        <v>0</v>
      </c>
      <c r="C1284">
        <f>IF(G1284='Hours Calculation'!$D$6,1,0)</f>
        <v>0</v>
      </c>
      <c r="D1284">
        <f t="shared" si="53"/>
        <v>0</v>
      </c>
      <c r="E1284">
        <f>IF(G1284&gt;'Hours Calculation'!$D$6,1,0)</f>
        <v>0</v>
      </c>
      <c r="F1284">
        <f>IF(G1284&lt;'Hours Calculation'!$D$7,1,0)</f>
        <v>1</v>
      </c>
      <c r="G1284" s="3">
        <f>G1282+7</f>
        <v>40649</v>
      </c>
    </row>
    <row r="1285" spans="1:7" x14ac:dyDescent="0.2">
      <c r="A1285">
        <f t="shared" si="52"/>
        <v>0</v>
      </c>
      <c r="B1285">
        <f>IF(G1285='Hours Calculation'!$D$7,1,0)</f>
        <v>0</v>
      </c>
      <c r="C1285">
        <f>IF(G1285='Hours Calculation'!$D$6,1,0)</f>
        <v>0</v>
      </c>
      <c r="D1285">
        <f t="shared" si="53"/>
        <v>0</v>
      </c>
      <c r="E1285">
        <f>IF(G1285&gt;'Hours Calculation'!$D$6,1,0)</f>
        <v>0</v>
      </c>
      <c r="F1285">
        <f>IF(G1285&lt;'Hours Calculation'!$D$7,1,0)</f>
        <v>1</v>
      </c>
      <c r="G1285" s="3">
        <f>G1284+1</f>
        <v>40650</v>
      </c>
    </row>
    <row r="1286" spans="1:7" x14ac:dyDescent="0.2">
      <c r="A1286">
        <f t="shared" si="52"/>
        <v>0</v>
      </c>
      <c r="B1286">
        <f>IF(G1286='Hours Calculation'!$D$7,1,0)</f>
        <v>0</v>
      </c>
      <c r="C1286">
        <f>IF(G1286='Hours Calculation'!$D$6,1,0)</f>
        <v>0</v>
      </c>
      <c r="D1286">
        <f t="shared" si="53"/>
        <v>0</v>
      </c>
      <c r="E1286">
        <f>IF(G1286&gt;'Hours Calculation'!$D$6,1,0)</f>
        <v>0</v>
      </c>
      <c r="F1286">
        <f>IF(G1286&lt;'Hours Calculation'!$D$7,1,0)</f>
        <v>1</v>
      </c>
      <c r="G1286" s="3">
        <f>G1284+7</f>
        <v>40656</v>
      </c>
    </row>
    <row r="1287" spans="1:7" x14ac:dyDescent="0.2">
      <c r="A1287">
        <f t="shared" si="52"/>
        <v>0</v>
      </c>
      <c r="B1287">
        <f>IF(G1287='Hours Calculation'!$D$7,1,0)</f>
        <v>0</v>
      </c>
      <c r="C1287">
        <f>IF(G1287='Hours Calculation'!$D$6,1,0)</f>
        <v>0</v>
      </c>
      <c r="D1287">
        <f t="shared" si="53"/>
        <v>0</v>
      </c>
      <c r="E1287">
        <f>IF(G1287&gt;'Hours Calculation'!$D$6,1,0)</f>
        <v>0</v>
      </c>
      <c r="F1287">
        <f>IF(G1287&lt;'Hours Calculation'!$D$7,1,0)</f>
        <v>1</v>
      </c>
      <c r="G1287" s="3">
        <f>G1286+1</f>
        <v>40657</v>
      </c>
    </row>
    <row r="1288" spans="1:7" x14ac:dyDescent="0.2">
      <c r="A1288">
        <f t="shared" si="52"/>
        <v>0</v>
      </c>
      <c r="B1288">
        <f>IF(G1288='Hours Calculation'!$D$7,1,0)</f>
        <v>0</v>
      </c>
      <c r="C1288">
        <f>IF(G1288='Hours Calculation'!$D$6,1,0)</f>
        <v>0</v>
      </c>
      <c r="D1288">
        <f t="shared" si="53"/>
        <v>0</v>
      </c>
      <c r="E1288">
        <f>IF(G1288&gt;'Hours Calculation'!$D$6,1,0)</f>
        <v>0</v>
      </c>
      <c r="F1288">
        <f>IF(G1288&lt;'Hours Calculation'!$D$7,1,0)</f>
        <v>1</v>
      </c>
      <c r="G1288" s="3">
        <f>G1286+7</f>
        <v>40663</v>
      </c>
    </row>
    <row r="1289" spans="1:7" x14ac:dyDescent="0.2">
      <c r="A1289">
        <f t="shared" si="52"/>
        <v>0</v>
      </c>
      <c r="B1289">
        <f>IF(G1289='Hours Calculation'!$D$7,1,0)</f>
        <v>0</v>
      </c>
      <c r="C1289">
        <f>IF(G1289='Hours Calculation'!$D$6,1,0)</f>
        <v>0</v>
      </c>
      <c r="D1289">
        <f t="shared" si="53"/>
        <v>0</v>
      </c>
      <c r="E1289">
        <f>IF(G1289&gt;'Hours Calculation'!$D$6,1,0)</f>
        <v>0</v>
      </c>
      <c r="F1289">
        <f>IF(G1289&lt;'Hours Calculation'!$D$7,1,0)</f>
        <v>1</v>
      </c>
      <c r="G1289" s="3">
        <f>G1288+1</f>
        <v>40664</v>
      </c>
    </row>
    <row r="1290" spans="1:7" x14ac:dyDescent="0.2">
      <c r="A1290">
        <f t="shared" si="52"/>
        <v>0</v>
      </c>
      <c r="B1290">
        <f>IF(G1290='Hours Calculation'!$D$7,1,0)</f>
        <v>0</v>
      </c>
      <c r="C1290">
        <f>IF(G1290='Hours Calculation'!$D$6,1,0)</f>
        <v>0</v>
      </c>
      <c r="D1290">
        <f t="shared" si="53"/>
        <v>0</v>
      </c>
      <c r="E1290">
        <f>IF(G1290&gt;'Hours Calculation'!$D$6,1,0)</f>
        <v>0</v>
      </c>
      <c r="F1290">
        <f>IF(G1290&lt;'Hours Calculation'!$D$7,1,0)</f>
        <v>1</v>
      </c>
      <c r="G1290" s="3">
        <f>G1288+7</f>
        <v>40670</v>
      </c>
    </row>
    <row r="1291" spans="1:7" x14ac:dyDescent="0.2">
      <c r="A1291">
        <f t="shared" si="52"/>
        <v>0</v>
      </c>
      <c r="B1291">
        <f>IF(G1291='Hours Calculation'!$D$7,1,0)</f>
        <v>0</v>
      </c>
      <c r="C1291">
        <f>IF(G1291='Hours Calculation'!$D$6,1,0)</f>
        <v>0</v>
      </c>
      <c r="D1291">
        <f t="shared" si="53"/>
        <v>0</v>
      </c>
      <c r="E1291">
        <f>IF(G1291&gt;'Hours Calculation'!$D$6,1,0)</f>
        <v>0</v>
      </c>
      <c r="F1291">
        <f>IF(G1291&lt;'Hours Calculation'!$D$7,1,0)</f>
        <v>1</v>
      </c>
      <c r="G1291" s="3">
        <f>G1290+1</f>
        <v>40671</v>
      </c>
    </row>
    <row r="1292" spans="1:7" x14ac:dyDescent="0.2">
      <c r="A1292">
        <f t="shared" si="52"/>
        <v>0</v>
      </c>
      <c r="B1292">
        <f>IF(G1292='Hours Calculation'!$D$7,1,0)</f>
        <v>0</v>
      </c>
      <c r="C1292">
        <f>IF(G1292='Hours Calculation'!$D$6,1,0)</f>
        <v>0</v>
      </c>
      <c r="D1292">
        <f t="shared" si="53"/>
        <v>0</v>
      </c>
      <c r="E1292">
        <f>IF(G1292&gt;'Hours Calculation'!$D$6,1,0)</f>
        <v>0</v>
      </c>
      <c r="F1292">
        <f>IF(G1292&lt;'Hours Calculation'!$D$7,1,0)</f>
        <v>1</v>
      </c>
      <c r="G1292" s="3">
        <f>G1290+7</f>
        <v>40677</v>
      </c>
    </row>
    <row r="1293" spans="1:7" x14ac:dyDescent="0.2">
      <c r="A1293">
        <f t="shared" si="52"/>
        <v>0</v>
      </c>
      <c r="B1293">
        <f>IF(G1293='Hours Calculation'!$D$7,1,0)</f>
        <v>0</v>
      </c>
      <c r="C1293">
        <f>IF(G1293='Hours Calculation'!$D$6,1,0)</f>
        <v>0</v>
      </c>
      <c r="D1293">
        <f t="shared" si="53"/>
        <v>0</v>
      </c>
      <c r="E1293">
        <f>IF(G1293&gt;'Hours Calculation'!$D$6,1,0)</f>
        <v>0</v>
      </c>
      <c r="F1293">
        <f>IF(G1293&lt;'Hours Calculation'!$D$7,1,0)</f>
        <v>1</v>
      </c>
      <c r="G1293" s="3">
        <f>G1292+1</f>
        <v>40678</v>
      </c>
    </row>
    <row r="1294" spans="1:7" x14ac:dyDescent="0.2">
      <c r="A1294">
        <f t="shared" si="52"/>
        <v>0</v>
      </c>
      <c r="B1294">
        <f>IF(G1294='Hours Calculation'!$D$7,1,0)</f>
        <v>0</v>
      </c>
      <c r="C1294">
        <f>IF(G1294='Hours Calculation'!$D$6,1,0)</f>
        <v>0</v>
      </c>
      <c r="D1294">
        <f t="shared" si="53"/>
        <v>0</v>
      </c>
      <c r="E1294">
        <f>IF(G1294&gt;'Hours Calculation'!$D$6,1,0)</f>
        <v>0</v>
      </c>
      <c r="F1294">
        <f>IF(G1294&lt;'Hours Calculation'!$D$7,1,0)</f>
        <v>1</v>
      </c>
      <c r="G1294" s="3">
        <f>G1292+7</f>
        <v>40684</v>
      </c>
    </row>
    <row r="1295" spans="1:7" x14ac:dyDescent="0.2">
      <c r="A1295">
        <f t="shared" si="52"/>
        <v>0</v>
      </c>
      <c r="B1295">
        <f>IF(G1295='Hours Calculation'!$D$7,1,0)</f>
        <v>0</v>
      </c>
      <c r="C1295">
        <f>IF(G1295='Hours Calculation'!$D$6,1,0)</f>
        <v>0</v>
      </c>
      <c r="D1295">
        <f t="shared" si="53"/>
        <v>0</v>
      </c>
      <c r="E1295">
        <f>IF(G1295&gt;'Hours Calculation'!$D$6,1,0)</f>
        <v>0</v>
      </c>
      <c r="F1295">
        <f>IF(G1295&lt;'Hours Calculation'!$D$7,1,0)</f>
        <v>1</v>
      </c>
      <c r="G1295" s="3">
        <f>G1294+1</f>
        <v>40685</v>
      </c>
    </row>
    <row r="1296" spans="1:7" x14ac:dyDescent="0.2">
      <c r="A1296">
        <f t="shared" si="52"/>
        <v>0</v>
      </c>
      <c r="B1296">
        <f>IF(G1296='Hours Calculation'!$D$7,1,0)</f>
        <v>0</v>
      </c>
      <c r="C1296">
        <f>IF(G1296='Hours Calculation'!$D$6,1,0)</f>
        <v>0</v>
      </c>
      <c r="D1296">
        <f t="shared" si="53"/>
        <v>0</v>
      </c>
      <c r="E1296">
        <f>IF(G1296&gt;'Hours Calculation'!$D$6,1,0)</f>
        <v>0</v>
      </c>
      <c r="F1296">
        <f>IF(G1296&lt;'Hours Calculation'!$D$7,1,0)</f>
        <v>1</v>
      </c>
      <c r="G1296" s="3">
        <f>G1294+7</f>
        <v>40691</v>
      </c>
    </row>
    <row r="1297" spans="1:7" x14ac:dyDescent="0.2">
      <c r="A1297">
        <f t="shared" si="52"/>
        <v>0</v>
      </c>
      <c r="B1297">
        <f>IF(G1297='Hours Calculation'!$D$7,1,0)</f>
        <v>0</v>
      </c>
      <c r="C1297">
        <f>IF(G1297='Hours Calculation'!$D$6,1,0)</f>
        <v>0</v>
      </c>
      <c r="D1297">
        <f t="shared" si="53"/>
        <v>0</v>
      </c>
      <c r="E1297">
        <f>IF(G1297&gt;'Hours Calculation'!$D$6,1,0)</f>
        <v>0</v>
      </c>
      <c r="F1297">
        <f>IF(G1297&lt;'Hours Calculation'!$D$7,1,0)</f>
        <v>1</v>
      </c>
      <c r="G1297" s="3">
        <f>G1296+1</f>
        <v>40692</v>
      </c>
    </row>
    <row r="1298" spans="1:7" x14ac:dyDescent="0.2">
      <c r="A1298">
        <f t="shared" si="52"/>
        <v>0</v>
      </c>
      <c r="B1298">
        <f>IF(G1298='Hours Calculation'!$D$7,1,0)</f>
        <v>0</v>
      </c>
      <c r="C1298">
        <f>IF(G1298='Hours Calculation'!$D$6,1,0)</f>
        <v>0</v>
      </c>
      <c r="D1298">
        <f t="shared" si="53"/>
        <v>0</v>
      </c>
      <c r="E1298">
        <f>IF(G1298&gt;'Hours Calculation'!$D$6,1,0)</f>
        <v>0</v>
      </c>
      <c r="F1298">
        <f>IF(G1298&lt;'Hours Calculation'!$D$7,1,0)</f>
        <v>1</v>
      </c>
      <c r="G1298" s="3">
        <f>G1296+7</f>
        <v>40698</v>
      </c>
    </row>
    <row r="1299" spans="1:7" x14ac:dyDescent="0.2">
      <c r="A1299">
        <f t="shared" si="52"/>
        <v>0</v>
      </c>
      <c r="B1299">
        <f>IF(G1299='Hours Calculation'!$D$7,1,0)</f>
        <v>0</v>
      </c>
      <c r="C1299">
        <f>IF(G1299='Hours Calculation'!$D$6,1,0)</f>
        <v>0</v>
      </c>
      <c r="D1299">
        <f t="shared" si="53"/>
        <v>0</v>
      </c>
      <c r="E1299">
        <f>IF(G1299&gt;'Hours Calculation'!$D$6,1,0)</f>
        <v>0</v>
      </c>
      <c r="F1299">
        <f>IF(G1299&lt;'Hours Calculation'!$D$7,1,0)</f>
        <v>1</v>
      </c>
      <c r="G1299" s="3">
        <f>G1298+1</f>
        <v>40699</v>
      </c>
    </row>
    <row r="1300" spans="1:7" x14ac:dyDescent="0.2">
      <c r="A1300">
        <f t="shared" si="52"/>
        <v>0</v>
      </c>
      <c r="B1300">
        <f>IF(G1300='Hours Calculation'!$D$7,1,0)</f>
        <v>0</v>
      </c>
      <c r="C1300">
        <f>IF(G1300='Hours Calculation'!$D$6,1,0)</f>
        <v>0</v>
      </c>
      <c r="D1300">
        <f t="shared" si="53"/>
        <v>0</v>
      </c>
      <c r="E1300">
        <f>IF(G1300&gt;'Hours Calculation'!$D$6,1,0)</f>
        <v>0</v>
      </c>
      <c r="F1300">
        <f>IF(G1300&lt;'Hours Calculation'!$D$7,1,0)</f>
        <v>1</v>
      </c>
      <c r="G1300" s="3">
        <f>G1298+7</f>
        <v>40705</v>
      </c>
    </row>
    <row r="1301" spans="1:7" x14ac:dyDescent="0.2">
      <c r="A1301">
        <f t="shared" si="52"/>
        <v>0</v>
      </c>
      <c r="B1301">
        <f>IF(G1301='Hours Calculation'!$D$7,1,0)</f>
        <v>0</v>
      </c>
      <c r="C1301">
        <f>IF(G1301='Hours Calculation'!$D$6,1,0)</f>
        <v>0</v>
      </c>
      <c r="D1301">
        <f t="shared" si="53"/>
        <v>0</v>
      </c>
      <c r="E1301">
        <f>IF(G1301&gt;'Hours Calculation'!$D$6,1,0)</f>
        <v>0</v>
      </c>
      <c r="F1301">
        <f>IF(G1301&lt;'Hours Calculation'!$D$7,1,0)</f>
        <v>1</v>
      </c>
      <c r="G1301" s="3">
        <f>G1300+1</f>
        <v>40706</v>
      </c>
    </row>
    <row r="1302" spans="1:7" x14ac:dyDescent="0.2">
      <c r="A1302">
        <f t="shared" si="52"/>
        <v>0</v>
      </c>
      <c r="B1302">
        <f>IF(G1302='Hours Calculation'!$D$7,1,0)</f>
        <v>0</v>
      </c>
      <c r="C1302">
        <f>IF(G1302='Hours Calculation'!$D$6,1,0)</f>
        <v>0</v>
      </c>
      <c r="D1302">
        <f t="shared" si="53"/>
        <v>0</v>
      </c>
      <c r="E1302">
        <f>IF(G1302&gt;'Hours Calculation'!$D$6,1,0)</f>
        <v>0</v>
      </c>
      <c r="F1302">
        <f>IF(G1302&lt;'Hours Calculation'!$D$7,1,0)</f>
        <v>1</v>
      </c>
      <c r="G1302" s="3">
        <f>G1300+7</f>
        <v>40712</v>
      </c>
    </row>
    <row r="1303" spans="1:7" x14ac:dyDescent="0.2">
      <c r="A1303">
        <f t="shared" si="52"/>
        <v>0</v>
      </c>
      <c r="B1303">
        <f>IF(G1303='Hours Calculation'!$D$7,1,0)</f>
        <v>0</v>
      </c>
      <c r="C1303">
        <f>IF(G1303='Hours Calculation'!$D$6,1,0)</f>
        <v>0</v>
      </c>
      <c r="D1303">
        <f t="shared" si="53"/>
        <v>0</v>
      </c>
      <c r="E1303">
        <f>IF(G1303&gt;'Hours Calculation'!$D$6,1,0)</f>
        <v>0</v>
      </c>
      <c r="F1303">
        <f>IF(G1303&lt;'Hours Calculation'!$D$7,1,0)</f>
        <v>1</v>
      </c>
      <c r="G1303" s="3">
        <f>G1302+1</f>
        <v>40713</v>
      </c>
    </row>
    <row r="1304" spans="1:7" x14ac:dyDescent="0.2">
      <c r="A1304">
        <f t="shared" si="52"/>
        <v>0</v>
      </c>
      <c r="B1304">
        <f>IF(G1304='Hours Calculation'!$D$7,1,0)</f>
        <v>0</v>
      </c>
      <c r="C1304">
        <f>IF(G1304='Hours Calculation'!$D$6,1,0)</f>
        <v>0</v>
      </c>
      <c r="D1304">
        <f t="shared" si="53"/>
        <v>0</v>
      </c>
      <c r="E1304">
        <f>IF(G1304&gt;'Hours Calculation'!$D$6,1,0)</f>
        <v>0</v>
      </c>
      <c r="F1304">
        <f>IF(G1304&lt;'Hours Calculation'!$D$7,1,0)</f>
        <v>1</v>
      </c>
      <c r="G1304" s="3">
        <f>G1302+7</f>
        <v>40719</v>
      </c>
    </row>
    <row r="1305" spans="1:7" x14ac:dyDescent="0.2">
      <c r="A1305">
        <f t="shared" si="52"/>
        <v>0</v>
      </c>
      <c r="B1305">
        <f>IF(G1305='Hours Calculation'!$D$7,1,0)</f>
        <v>0</v>
      </c>
      <c r="C1305">
        <f>IF(G1305='Hours Calculation'!$D$6,1,0)</f>
        <v>0</v>
      </c>
      <c r="D1305">
        <f t="shared" si="53"/>
        <v>0</v>
      </c>
      <c r="E1305">
        <f>IF(G1305&gt;'Hours Calculation'!$D$6,1,0)</f>
        <v>0</v>
      </c>
      <c r="F1305">
        <f>IF(G1305&lt;'Hours Calculation'!$D$7,1,0)</f>
        <v>1</v>
      </c>
      <c r="G1305" s="3">
        <f>G1304+1</f>
        <v>40720</v>
      </c>
    </row>
    <row r="1306" spans="1:7" x14ac:dyDescent="0.2">
      <c r="A1306">
        <f t="shared" si="52"/>
        <v>0</v>
      </c>
      <c r="B1306">
        <f>IF(G1306='Hours Calculation'!$D$7,1,0)</f>
        <v>0</v>
      </c>
      <c r="C1306">
        <f>IF(G1306='Hours Calculation'!$D$6,1,0)</f>
        <v>0</v>
      </c>
      <c r="D1306">
        <f t="shared" si="53"/>
        <v>0</v>
      </c>
      <c r="E1306">
        <f>IF(G1306&gt;'Hours Calculation'!$D$6,1,0)</f>
        <v>0</v>
      </c>
      <c r="F1306">
        <f>IF(G1306&lt;'Hours Calculation'!$D$7,1,0)</f>
        <v>1</v>
      </c>
      <c r="G1306" s="3">
        <f>G1304+7</f>
        <v>40726</v>
      </c>
    </row>
    <row r="1307" spans="1:7" x14ac:dyDescent="0.2">
      <c r="A1307">
        <f t="shared" si="52"/>
        <v>0</v>
      </c>
      <c r="B1307">
        <f>IF(G1307='Hours Calculation'!$D$7,1,0)</f>
        <v>0</v>
      </c>
      <c r="C1307">
        <f>IF(G1307='Hours Calculation'!$D$6,1,0)</f>
        <v>0</v>
      </c>
      <c r="D1307">
        <f t="shared" si="53"/>
        <v>0</v>
      </c>
      <c r="E1307">
        <f>IF(G1307&gt;'Hours Calculation'!$D$6,1,0)</f>
        <v>0</v>
      </c>
      <c r="F1307">
        <f>IF(G1307&lt;'Hours Calculation'!$D$7,1,0)</f>
        <v>1</v>
      </c>
      <c r="G1307" s="3">
        <f>G1306+1</f>
        <v>40727</v>
      </c>
    </row>
    <row r="1308" spans="1:7" x14ac:dyDescent="0.2">
      <c r="A1308">
        <f t="shared" si="52"/>
        <v>0</v>
      </c>
      <c r="B1308">
        <f>IF(G1308='Hours Calculation'!$D$7,1,0)</f>
        <v>0</v>
      </c>
      <c r="C1308">
        <f>IF(G1308='Hours Calculation'!$D$6,1,0)</f>
        <v>0</v>
      </c>
      <c r="D1308">
        <f t="shared" si="53"/>
        <v>0</v>
      </c>
      <c r="E1308">
        <f>IF(G1308&gt;'Hours Calculation'!$D$6,1,0)</f>
        <v>0</v>
      </c>
      <c r="F1308">
        <f>IF(G1308&lt;'Hours Calculation'!$D$7,1,0)</f>
        <v>1</v>
      </c>
      <c r="G1308" s="3">
        <f>G1306+7</f>
        <v>40733</v>
      </c>
    </row>
    <row r="1309" spans="1:7" x14ac:dyDescent="0.2">
      <c r="A1309">
        <f t="shared" si="52"/>
        <v>0</v>
      </c>
      <c r="B1309">
        <f>IF(G1309='Hours Calculation'!$D$7,1,0)</f>
        <v>0</v>
      </c>
      <c r="C1309">
        <f>IF(G1309='Hours Calculation'!$D$6,1,0)</f>
        <v>0</v>
      </c>
      <c r="D1309">
        <f t="shared" si="53"/>
        <v>0</v>
      </c>
      <c r="E1309">
        <f>IF(G1309&gt;'Hours Calculation'!$D$6,1,0)</f>
        <v>0</v>
      </c>
      <c r="F1309">
        <f>IF(G1309&lt;'Hours Calculation'!$D$7,1,0)</f>
        <v>1</v>
      </c>
      <c r="G1309" s="3">
        <f>G1308+1</f>
        <v>40734</v>
      </c>
    </row>
    <row r="1310" spans="1:7" x14ac:dyDescent="0.2">
      <c r="A1310">
        <f t="shared" si="52"/>
        <v>0</v>
      </c>
      <c r="B1310">
        <f>IF(G1310='Hours Calculation'!$D$7,1,0)</f>
        <v>0</v>
      </c>
      <c r="C1310">
        <f>IF(G1310='Hours Calculation'!$D$6,1,0)</f>
        <v>0</v>
      </c>
      <c r="D1310">
        <f t="shared" si="53"/>
        <v>0</v>
      </c>
      <c r="E1310">
        <f>IF(G1310&gt;'Hours Calculation'!$D$6,1,0)</f>
        <v>0</v>
      </c>
      <c r="F1310">
        <f>IF(G1310&lt;'Hours Calculation'!$D$7,1,0)</f>
        <v>1</v>
      </c>
      <c r="G1310" s="3">
        <f>G1308+7</f>
        <v>40740</v>
      </c>
    </row>
    <row r="1311" spans="1:7" x14ac:dyDescent="0.2">
      <c r="A1311">
        <f t="shared" si="52"/>
        <v>0</v>
      </c>
      <c r="B1311">
        <f>IF(G1311='Hours Calculation'!$D$7,1,0)</f>
        <v>0</v>
      </c>
      <c r="C1311">
        <f>IF(G1311='Hours Calculation'!$D$6,1,0)</f>
        <v>0</v>
      </c>
      <c r="D1311">
        <f t="shared" si="53"/>
        <v>0</v>
      </c>
      <c r="E1311">
        <f>IF(G1311&gt;'Hours Calculation'!$D$6,1,0)</f>
        <v>0</v>
      </c>
      <c r="F1311">
        <f>IF(G1311&lt;'Hours Calculation'!$D$7,1,0)</f>
        <v>1</v>
      </c>
      <c r="G1311" s="3">
        <f>G1310+1</f>
        <v>40741</v>
      </c>
    </row>
    <row r="1312" spans="1:7" x14ac:dyDescent="0.2">
      <c r="A1312">
        <f t="shared" si="52"/>
        <v>0</v>
      </c>
      <c r="B1312">
        <f>IF(G1312='Hours Calculation'!$D$7,1,0)</f>
        <v>0</v>
      </c>
      <c r="C1312">
        <f>IF(G1312='Hours Calculation'!$D$6,1,0)</f>
        <v>0</v>
      </c>
      <c r="D1312">
        <f t="shared" si="53"/>
        <v>0</v>
      </c>
      <c r="E1312">
        <f>IF(G1312&gt;'Hours Calculation'!$D$6,1,0)</f>
        <v>0</v>
      </c>
      <c r="F1312">
        <f>IF(G1312&lt;'Hours Calculation'!$D$7,1,0)</f>
        <v>1</v>
      </c>
      <c r="G1312" s="3">
        <f>G1310+7</f>
        <v>40747</v>
      </c>
    </row>
    <row r="1313" spans="1:7" x14ac:dyDescent="0.2">
      <c r="A1313">
        <f t="shared" si="52"/>
        <v>0</v>
      </c>
      <c r="B1313">
        <f>IF(G1313='Hours Calculation'!$D$7,1,0)</f>
        <v>0</v>
      </c>
      <c r="C1313">
        <f>IF(G1313='Hours Calculation'!$D$6,1,0)</f>
        <v>0</v>
      </c>
      <c r="D1313">
        <f t="shared" si="53"/>
        <v>0</v>
      </c>
      <c r="E1313">
        <f>IF(G1313&gt;'Hours Calculation'!$D$6,1,0)</f>
        <v>0</v>
      </c>
      <c r="F1313">
        <f>IF(G1313&lt;'Hours Calculation'!$D$7,1,0)</f>
        <v>1</v>
      </c>
      <c r="G1313" s="3">
        <f>G1312+1</f>
        <v>40748</v>
      </c>
    </row>
    <row r="1314" spans="1:7" x14ac:dyDescent="0.2">
      <c r="A1314">
        <f t="shared" si="52"/>
        <v>0</v>
      </c>
      <c r="B1314">
        <f>IF(G1314='Hours Calculation'!$D$7,1,0)</f>
        <v>0</v>
      </c>
      <c r="C1314">
        <f>IF(G1314='Hours Calculation'!$D$6,1,0)</f>
        <v>0</v>
      </c>
      <c r="D1314">
        <f t="shared" si="53"/>
        <v>0</v>
      </c>
      <c r="E1314">
        <f>IF(G1314&gt;'Hours Calculation'!$D$6,1,0)</f>
        <v>0</v>
      </c>
      <c r="F1314">
        <f>IF(G1314&lt;'Hours Calculation'!$D$7,1,0)</f>
        <v>1</v>
      </c>
      <c r="G1314" s="3">
        <f>G1312+7</f>
        <v>40754</v>
      </c>
    </row>
    <row r="1315" spans="1:7" x14ac:dyDescent="0.2">
      <c r="A1315">
        <f t="shared" si="52"/>
        <v>0</v>
      </c>
      <c r="B1315">
        <f>IF(G1315='Hours Calculation'!$D$7,1,0)</f>
        <v>0</v>
      </c>
      <c r="C1315">
        <f>IF(G1315='Hours Calculation'!$D$6,1,0)</f>
        <v>0</v>
      </c>
      <c r="D1315">
        <f t="shared" si="53"/>
        <v>0</v>
      </c>
      <c r="E1315">
        <f>IF(G1315&gt;'Hours Calculation'!$D$6,1,0)</f>
        <v>0</v>
      </c>
      <c r="F1315">
        <f>IF(G1315&lt;'Hours Calculation'!$D$7,1,0)</f>
        <v>1</v>
      </c>
      <c r="G1315" s="3">
        <f>G1314+1</f>
        <v>40755</v>
      </c>
    </row>
    <row r="1316" spans="1:7" x14ac:dyDescent="0.2">
      <c r="A1316">
        <f t="shared" si="52"/>
        <v>0</v>
      </c>
      <c r="B1316">
        <f>IF(G1316='Hours Calculation'!$D$7,1,0)</f>
        <v>0</v>
      </c>
      <c r="C1316">
        <f>IF(G1316='Hours Calculation'!$D$6,1,0)</f>
        <v>0</v>
      </c>
      <c r="D1316">
        <f t="shared" si="53"/>
        <v>0</v>
      </c>
      <c r="E1316">
        <f>IF(G1316&gt;'Hours Calculation'!$D$6,1,0)</f>
        <v>0</v>
      </c>
      <c r="F1316">
        <f>IF(G1316&lt;'Hours Calculation'!$D$7,1,0)</f>
        <v>1</v>
      </c>
      <c r="G1316" s="3">
        <f>G1314+7</f>
        <v>40761</v>
      </c>
    </row>
    <row r="1317" spans="1:7" x14ac:dyDescent="0.2">
      <c r="A1317">
        <f t="shared" si="52"/>
        <v>0</v>
      </c>
      <c r="B1317">
        <f>IF(G1317='Hours Calculation'!$D$7,1,0)</f>
        <v>0</v>
      </c>
      <c r="C1317">
        <f>IF(G1317='Hours Calculation'!$D$6,1,0)</f>
        <v>0</v>
      </c>
      <c r="D1317">
        <f t="shared" si="53"/>
        <v>0</v>
      </c>
      <c r="E1317">
        <f>IF(G1317&gt;'Hours Calculation'!$D$6,1,0)</f>
        <v>0</v>
      </c>
      <c r="F1317">
        <f>IF(G1317&lt;'Hours Calculation'!$D$7,1,0)</f>
        <v>1</v>
      </c>
      <c r="G1317" s="3">
        <f>G1316+1</f>
        <v>40762</v>
      </c>
    </row>
    <row r="1318" spans="1:7" x14ac:dyDescent="0.2">
      <c r="A1318">
        <f t="shared" si="52"/>
        <v>0</v>
      </c>
      <c r="B1318">
        <f>IF(G1318='Hours Calculation'!$D$7,1,0)</f>
        <v>0</v>
      </c>
      <c r="C1318">
        <f>IF(G1318='Hours Calculation'!$D$6,1,0)</f>
        <v>0</v>
      </c>
      <c r="D1318">
        <f t="shared" si="53"/>
        <v>0</v>
      </c>
      <c r="E1318">
        <f>IF(G1318&gt;'Hours Calculation'!$D$6,1,0)</f>
        <v>0</v>
      </c>
      <c r="F1318">
        <f>IF(G1318&lt;'Hours Calculation'!$D$7,1,0)</f>
        <v>1</v>
      </c>
      <c r="G1318" s="3">
        <f>G1316+7</f>
        <v>40768</v>
      </c>
    </row>
    <row r="1319" spans="1:7" x14ac:dyDescent="0.2">
      <c r="A1319">
        <f t="shared" si="52"/>
        <v>0</v>
      </c>
      <c r="B1319">
        <f>IF(G1319='Hours Calculation'!$D$7,1,0)</f>
        <v>0</v>
      </c>
      <c r="C1319">
        <f>IF(G1319='Hours Calculation'!$D$6,1,0)</f>
        <v>0</v>
      </c>
      <c r="D1319">
        <f t="shared" si="53"/>
        <v>0</v>
      </c>
      <c r="E1319">
        <f>IF(G1319&gt;'Hours Calculation'!$D$6,1,0)</f>
        <v>0</v>
      </c>
      <c r="F1319">
        <f>IF(G1319&lt;'Hours Calculation'!$D$7,1,0)</f>
        <v>1</v>
      </c>
      <c r="G1319" s="3">
        <f>G1318+1</f>
        <v>40769</v>
      </c>
    </row>
    <row r="1320" spans="1:7" x14ac:dyDescent="0.2">
      <c r="A1320">
        <f t="shared" si="52"/>
        <v>0</v>
      </c>
      <c r="B1320">
        <f>IF(G1320='Hours Calculation'!$D$7,1,0)</f>
        <v>0</v>
      </c>
      <c r="C1320">
        <f>IF(G1320='Hours Calculation'!$D$6,1,0)</f>
        <v>0</v>
      </c>
      <c r="D1320">
        <f t="shared" si="53"/>
        <v>0</v>
      </c>
      <c r="E1320">
        <f>IF(G1320&gt;'Hours Calculation'!$D$6,1,0)</f>
        <v>0</v>
      </c>
      <c r="F1320">
        <f>IF(G1320&lt;'Hours Calculation'!$D$7,1,0)</f>
        <v>1</v>
      </c>
      <c r="G1320" s="3">
        <f>G1318+7</f>
        <v>40775</v>
      </c>
    </row>
    <row r="1321" spans="1:7" x14ac:dyDescent="0.2">
      <c r="A1321">
        <f t="shared" si="52"/>
        <v>0</v>
      </c>
      <c r="B1321">
        <f>IF(G1321='Hours Calculation'!$D$7,1,0)</f>
        <v>0</v>
      </c>
      <c r="C1321">
        <f>IF(G1321='Hours Calculation'!$D$6,1,0)</f>
        <v>0</v>
      </c>
      <c r="D1321">
        <f t="shared" si="53"/>
        <v>0</v>
      </c>
      <c r="E1321">
        <f>IF(G1321&gt;'Hours Calculation'!$D$6,1,0)</f>
        <v>0</v>
      </c>
      <c r="F1321">
        <f>IF(G1321&lt;'Hours Calculation'!$D$7,1,0)</f>
        <v>1</v>
      </c>
      <c r="G1321" s="3">
        <f>G1320+1</f>
        <v>40776</v>
      </c>
    </row>
    <row r="1322" spans="1:7" x14ac:dyDescent="0.2">
      <c r="A1322">
        <f t="shared" si="52"/>
        <v>0</v>
      </c>
      <c r="B1322">
        <f>IF(G1322='Hours Calculation'!$D$7,1,0)</f>
        <v>0</v>
      </c>
      <c r="C1322">
        <f>IF(G1322='Hours Calculation'!$D$6,1,0)</f>
        <v>0</v>
      </c>
      <c r="D1322">
        <f t="shared" si="53"/>
        <v>0</v>
      </c>
      <c r="E1322">
        <f>IF(G1322&gt;'Hours Calculation'!$D$6,1,0)</f>
        <v>0</v>
      </c>
      <c r="F1322">
        <f>IF(G1322&lt;'Hours Calculation'!$D$7,1,0)</f>
        <v>1</v>
      </c>
      <c r="G1322" s="3">
        <f>G1320+7</f>
        <v>40782</v>
      </c>
    </row>
    <row r="1323" spans="1:7" x14ac:dyDescent="0.2">
      <c r="A1323">
        <f t="shared" si="52"/>
        <v>0</v>
      </c>
      <c r="B1323">
        <f>IF(G1323='Hours Calculation'!$D$7,1,0)</f>
        <v>0</v>
      </c>
      <c r="C1323">
        <f>IF(G1323='Hours Calculation'!$D$6,1,0)</f>
        <v>0</v>
      </c>
      <c r="D1323">
        <f t="shared" si="53"/>
        <v>0</v>
      </c>
      <c r="E1323">
        <f>IF(G1323&gt;'Hours Calculation'!$D$6,1,0)</f>
        <v>0</v>
      </c>
      <c r="F1323">
        <f>IF(G1323&lt;'Hours Calculation'!$D$7,1,0)</f>
        <v>1</v>
      </c>
      <c r="G1323" s="3">
        <f>G1322+1</f>
        <v>40783</v>
      </c>
    </row>
    <row r="1324" spans="1:7" x14ac:dyDescent="0.2">
      <c r="A1324">
        <f t="shared" si="52"/>
        <v>0</v>
      </c>
      <c r="B1324">
        <f>IF(G1324='Hours Calculation'!$D$7,1,0)</f>
        <v>0</v>
      </c>
      <c r="C1324">
        <f>IF(G1324='Hours Calculation'!$D$6,1,0)</f>
        <v>0</v>
      </c>
      <c r="D1324">
        <f t="shared" si="53"/>
        <v>0</v>
      </c>
      <c r="E1324">
        <f>IF(G1324&gt;'Hours Calculation'!$D$6,1,0)</f>
        <v>0</v>
      </c>
      <c r="F1324">
        <f>IF(G1324&lt;'Hours Calculation'!$D$7,1,0)</f>
        <v>1</v>
      </c>
      <c r="G1324" s="3">
        <f>G1322+7</f>
        <v>40789</v>
      </c>
    </row>
    <row r="1325" spans="1:7" x14ac:dyDescent="0.2">
      <c r="A1325">
        <f t="shared" si="52"/>
        <v>0</v>
      </c>
      <c r="B1325">
        <f>IF(G1325='Hours Calculation'!$D$7,1,0)</f>
        <v>0</v>
      </c>
      <c r="C1325">
        <f>IF(G1325='Hours Calculation'!$D$6,1,0)</f>
        <v>0</v>
      </c>
      <c r="D1325">
        <f t="shared" si="53"/>
        <v>0</v>
      </c>
      <c r="E1325">
        <f>IF(G1325&gt;'Hours Calculation'!$D$6,1,0)</f>
        <v>0</v>
      </c>
      <c r="F1325">
        <f>IF(G1325&lt;'Hours Calculation'!$D$7,1,0)</f>
        <v>1</v>
      </c>
      <c r="G1325" s="3">
        <f>G1324+1</f>
        <v>40790</v>
      </c>
    </row>
    <row r="1326" spans="1:7" x14ac:dyDescent="0.2">
      <c r="A1326">
        <f t="shared" si="52"/>
        <v>0</v>
      </c>
      <c r="B1326">
        <f>IF(G1326='Hours Calculation'!$D$7,1,0)</f>
        <v>0</v>
      </c>
      <c r="C1326">
        <f>IF(G1326='Hours Calculation'!$D$6,1,0)</f>
        <v>0</v>
      </c>
      <c r="D1326">
        <f t="shared" si="53"/>
        <v>0</v>
      </c>
      <c r="E1326">
        <f>IF(G1326&gt;'Hours Calculation'!$D$6,1,0)</f>
        <v>0</v>
      </c>
      <c r="F1326">
        <f>IF(G1326&lt;'Hours Calculation'!$D$7,1,0)</f>
        <v>1</v>
      </c>
      <c r="G1326" s="3">
        <f>G1324+7</f>
        <v>40796</v>
      </c>
    </row>
    <row r="1327" spans="1:7" x14ac:dyDescent="0.2">
      <c r="A1327">
        <f t="shared" si="52"/>
        <v>0</v>
      </c>
      <c r="B1327">
        <f>IF(G1327='Hours Calculation'!$D$7,1,0)</f>
        <v>0</v>
      </c>
      <c r="C1327">
        <f>IF(G1327='Hours Calculation'!$D$6,1,0)</f>
        <v>0</v>
      </c>
      <c r="D1327">
        <f t="shared" si="53"/>
        <v>0</v>
      </c>
      <c r="E1327">
        <f>IF(G1327&gt;'Hours Calculation'!$D$6,1,0)</f>
        <v>0</v>
      </c>
      <c r="F1327">
        <f>IF(G1327&lt;'Hours Calculation'!$D$7,1,0)</f>
        <v>1</v>
      </c>
      <c r="G1327" s="3">
        <f>G1326+1</f>
        <v>40797</v>
      </c>
    </row>
    <row r="1328" spans="1:7" x14ac:dyDescent="0.2">
      <c r="A1328">
        <f t="shared" si="52"/>
        <v>0</v>
      </c>
      <c r="B1328">
        <f>IF(G1328='Hours Calculation'!$D$7,1,0)</f>
        <v>0</v>
      </c>
      <c r="C1328">
        <f>IF(G1328='Hours Calculation'!$D$6,1,0)</f>
        <v>0</v>
      </c>
      <c r="D1328">
        <f t="shared" si="53"/>
        <v>0</v>
      </c>
      <c r="E1328">
        <f>IF(G1328&gt;'Hours Calculation'!$D$6,1,0)</f>
        <v>0</v>
      </c>
      <c r="F1328">
        <f>IF(G1328&lt;'Hours Calculation'!$D$7,1,0)</f>
        <v>1</v>
      </c>
      <c r="G1328" s="3">
        <f>G1326+7</f>
        <v>40803</v>
      </c>
    </row>
    <row r="1329" spans="1:7" x14ac:dyDescent="0.2">
      <c r="A1329">
        <f t="shared" si="52"/>
        <v>0</v>
      </c>
      <c r="B1329">
        <f>IF(G1329='Hours Calculation'!$D$7,1,0)</f>
        <v>0</v>
      </c>
      <c r="C1329">
        <f>IF(G1329='Hours Calculation'!$D$6,1,0)</f>
        <v>0</v>
      </c>
      <c r="D1329">
        <f t="shared" si="53"/>
        <v>0</v>
      </c>
      <c r="E1329">
        <f>IF(G1329&gt;'Hours Calculation'!$D$6,1,0)</f>
        <v>0</v>
      </c>
      <c r="F1329">
        <f>IF(G1329&lt;'Hours Calculation'!$D$7,1,0)</f>
        <v>1</v>
      </c>
      <c r="G1329" s="3">
        <f>G1328+1</f>
        <v>40804</v>
      </c>
    </row>
    <row r="1330" spans="1:7" x14ac:dyDescent="0.2">
      <c r="A1330">
        <f t="shared" si="52"/>
        <v>0</v>
      </c>
      <c r="B1330">
        <f>IF(G1330='Hours Calculation'!$D$7,1,0)</f>
        <v>0</v>
      </c>
      <c r="C1330">
        <f>IF(G1330='Hours Calculation'!$D$6,1,0)</f>
        <v>0</v>
      </c>
      <c r="D1330">
        <f t="shared" si="53"/>
        <v>0</v>
      </c>
      <c r="E1330">
        <f>IF(G1330&gt;'Hours Calculation'!$D$6,1,0)</f>
        <v>0</v>
      </c>
      <c r="F1330">
        <f>IF(G1330&lt;'Hours Calculation'!$D$7,1,0)</f>
        <v>1</v>
      </c>
      <c r="G1330" s="3">
        <f>G1328+7</f>
        <v>40810</v>
      </c>
    </row>
    <row r="1331" spans="1:7" x14ac:dyDescent="0.2">
      <c r="A1331">
        <f t="shared" si="52"/>
        <v>0</v>
      </c>
      <c r="B1331">
        <f>IF(G1331='Hours Calculation'!$D$7,1,0)</f>
        <v>0</v>
      </c>
      <c r="C1331">
        <f>IF(G1331='Hours Calculation'!$D$6,1,0)</f>
        <v>0</v>
      </c>
      <c r="D1331">
        <f t="shared" si="53"/>
        <v>0</v>
      </c>
      <c r="E1331">
        <f>IF(G1331&gt;'Hours Calculation'!$D$6,1,0)</f>
        <v>0</v>
      </c>
      <c r="F1331">
        <f>IF(G1331&lt;'Hours Calculation'!$D$7,1,0)</f>
        <v>1</v>
      </c>
      <c r="G1331" s="3">
        <f>G1330+1</f>
        <v>40811</v>
      </c>
    </row>
    <row r="1332" spans="1:7" x14ac:dyDescent="0.2">
      <c r="A1332">
        <f t="shared" si="52"/>
        <v>0</v>
      </c>
      <c r="B1332">
        <f>IF(G1332='Hours Calculation'!$D$7,1,0)</f>
        <v>0</v>
      </c>
      <c r="C1332">
        <f>IF(G1332='Hours Calculation'!$D$6,1,0)</f>
        <v>0</v>
      </c>
      <c r="D1332">
        <f t="shared" si="53"/>
        <v>0</v>
      </c>
      <c r="E1332">
        <f>IF(G1332&gt;'Hours Calculation'!$D$6,1,0)</f>
        <v>0</v>
      </c>
      <c r="F1332">
        <f>IF(G1332&lt;'Hours Calculation'!$D$7,1,0)</f>
        <v>1</v>
      </c>
      <c r="G1332" s="3">
        <f>G1330+7</f>
        <v>40817</v>
      </c>
    </row>
    <row r="1333" spans="1:7" x14ac:dyDescent="0.2">
      <c r="A1333">
        <f t="shared" si="52"/>
        <v>0</v>
      </c>
      <c r="B1333">
        <f>IF(G1333='Hours Calculation'!$D$7,1,0)</f>
        <v>0</v>
      </c>
      <c r="C1333">
        <f>IF(G1333='Hours Calculation'!$D$6,1,0)</f>
        <v>0</v>
      </c>
      <c r="D1333">
        <f t="shared" si="53"/>
        <v>0</v>
      </c>
      <c r="E1333">
        <f>IF(G1333&gt;'Hours Calculation'!$D$6,1,0)</f>
        <v>0</v>
      </c>
      <c r="F1333">
        <f>IF(G1333&lt;'Hours Calculation'!$D$7,1,0)</f>
        <v>1</v>
      </c>
      <c r="G1333" s="3">
        <f>G1332+1</f>
        <v>40818</v>
      </c>
    </row>
    <row r="1334" spans="1:7" x14ac:dyDescent="0.2">
      <c r="A1334">
        <f t="shared" si="52"/>
        <v>0</v>
      </c>
      <c r="B1334">
        <f>IF(G1334='Hours Calculation'!$D$7,1,0)</f>
        <v>0</v>
      </c>
      <c r="C1334">
        <f>IF(G1334='Hours Calculation'!$D$6,1,0)</f>
        <v>0</v>
      </c>
      <c r="D1334">
        <f t="shared" si="53"/>
        <v>0</v>
      </c>
      <c r="E1334">
        <f>IF(G1334&gt;'Hours Calculation'!$D$6,1,0)</f>
        <v>0</v>
      </c>
      <c r="F1334">
        <f>IF(G1334&lt;'Hours Calculation'!$D$7,1,0)</f>
        <v>1</v>
      </c>
      <c r="G1334" s="3">
        <f>G1332+7</f>
        <v>40824</v>
      </c>
    </row>
    <row r="1335" spans="1:7" x14ac:dyDescent="0.2">
      <c r="A1335">
        <f t="shared" si="52"/>
        <v>0</v>
      </c>
      <c r="B1335">
        <f>IF(G1335='Hours Calculation'!$D$7,1,0)</f>
        <v>0</v>
      </c>
      <c r="C1335">
        <f>IF(G1335='Hours Calculation'!$D$6,1,0)</f>
        <v>0</v>
      </c>
      <c r="D1335">
        <f t="shared" si="53"/>
        <v>0</v>
      </c>
      <c r="E1335">
        <f>IF(G1335&gt;'Hours Calculation'!$D$6,1,0)</f>
        <v>0</v>
      </c>
      <c r="F1335">
        <f>IF(G1335&lt;'Hours Calculation'!$D$7,1,0)</f>
        <v>1</v>
      </c>
      <c r="G1335" s="3">
        <f>G1334+1</f>
        <v>40825</v>
      </c>
    </row>
    <row r="1336" spans="1:7" x14ac:dyDescent="0.2">
      <c r="A1336">
        <f t="shared" si="52"/>
        <v>0</v>
      </c>
      <c r="B1336">
        <f>IF(G1336='Hours Calculation'!$D$7,1,0)</f>
        <v>0</v>
      </c>
      <c r="C1336">
        <f>IF(G1336='Hours Calculation'!$D$6,1,0)</f>
        <v>0</v>
      </c>
      <c r="D1336">
        <f t="shared" si="53"/>
        <v>0</v>
      </c>
      <c r="E1336">
        <f>IF(G1336&gt;'Hours Calculation'!$D$6,1,0)</f>
        <v>0</v>
      </c>
      <c r="F1336">
        <f>IF(G1336&lt;'Hours Calculation'!$D$7,1,0)</f>
        <v>1</v>
      </c>
      <c r="G1336" s="3">
        <f>G1334+7</f>
        <v>40831</v>
      </c>
    </row>
    <row r="1337" spans="1:7" x14ac:dyDescent="0.2">
      <c r="A1337">
        <f t="shared" si="52"/>
        <v>0</v>
      </c>
      <c r="B1337">
        <f>IF(G1337='Hours Calculation'!$D$7,1,0)</f>
        <v>0</v>
      </c>
      <c r="C1337">
        <f>IF(G1337='Hours Calculation'!$D$6,1,0)</f>
        <v>0</v>
      </c>
      <c r="D1337">
        <f t="shared" si="53"/>
        <v>0</v>
      </c>
      <c r="E1337">
        <f>IF(G1337&gt;'Hours Calculation'!$D$6,1,0)</f>
        <v>0</v>
      </c>
      <c r="F1337">
        <f>IF(G1337&lt;'Hours Calculation'!$D$7,1,0)</f>
        <v>1</v>
      </c>
      <c r="G1337" s="3">
        <f>G1336+1</f>
        <v>40832</v>
      </c>
    </row>
    <row r="1338" spans="1:7" x14ac:dyDescent="0.2">
      <c r="A1338">
        <f t="shared" si="52"/>
        <v>0</v>
      </c>
      <c r="B1338">
        <f>IF(G1338='Hours Calculation'!$D$7,1,0)</f>
        <v>0</v>
      </c>
      <c r="C1338">
        <f>IF(G1338='Hours Calculation'!$D$6,1,0)</f>
        <v>0</v>
      </c>
      <c r="D1338">
        <f t="shared" si="53"/>
        <v>0</v>
      </c>
      <c r="E1338">
        <f>IF(G1338&gt;'Hours Calculation'!$D$6,1,0)</f>
        <v>0</v>
      </c>
      <c r="F1338">
        <f>IF(G1338&lt;'Hours Calculation'!$D$7,1,0)</f>
        <v>1</v>
      </c>
      <c r="G1338" s="3">
        <f>G1336+7</f>
        <v>40838</v>
      </c>
    </row>
    <row r="1339" spans="1:7" x14ac:dyDescent="0.2">
      <c r="A1339">
        <f t="shared" ref="A1339:A1402" si="54">SUM(B1339:D1339)</f>
        <v>0</v>
      </c>
      <c r="B1339">
        <f>IF(G1339='Hours Calculation'!$D$7,1,0)</f>
        <v>0</v>
      </c>
      <c r="C1339">
        <f>IF(G1339='Hours Calculation'!$D$6,1,0)</f>
        <v>0</v>
      </c>
      <c r="D1339">
        <f t="shared" ref="D1339:D1402" si="55">IF(E1339=F1339,1,0)</f>
        <v>0</v>
      </c>
      <c r="E1339">
        <f>IF(G1339&gt;'Hours Calculation'!$D$6,1,0)</f>
        <v>0</v>
      </c>
      <c r="F1339">
        <f>IF(G1339&lt;'Hours Calculation'!$D$7,1,0)</f>
        <v>1</v>
      </c>
      <c r="G1339" s="3">
        <f>G1338+1</f>
        <v>40839</v>
      </c>
    </row>
    <row r="1340" spans="1:7" x14ac:dyDescent="0.2">
      <c r="A1340">
        <f t="shared" si="54"/>
        <v>0</v>
      </c>
      <c r="B1340">
        <f>IF(G1340='Hours Calculation'!$D$7,1,0)</f>
        <v>0</v>
      </c>
      <c r="C1340">
        <f>IF(G1340='Hours Calculation'!$D$6,1,0)</f>
        <v>0</v>
      </c>
      <c r="D1340">
        <f t="shared" si="55"/>
        <v>0</v>
      </c>
      <c r="E1340">
        <f>IF(G1340&gt;'Hours Calculation'!$D$6,1,0)</f>
        <v>0</v>
      </c>
      <c r="F1340">
        <f>IF(G1340&lt;'Hours Calculation'!$D$7,1,0)</f>
        <v>1</v>
      </c>
      <c r="G1340" s="3">
        <f>G1338+7</f>
        <v>40845</v>
      </c>
    </row>
    <row r="1341" spans="1:7" x14ac:dyDescent="0.2">
      <c r="A1341">
        <f t="shared" si="54"/>
        <v>0</v>
      </c>
      <c r="B1341">
        <f>IF(G1341='Hours Calculation'!$D$7,1,0)</f>
        <v>0</v>
      </c>
      <c r="C1341">
        <f>IF(G1341='Hours Calculation'!$D$6,1,0)</f>
        <v>0</v>
      </c>
      <c r="D1341">
        <f t="shared" si="55"/>
        <v>0</v>
      </c>
      <c r="E1341">
        <f>IF(G1341&gt;'Hours Calculation'!$D$6,1,0)</f>
        <v>0</v>
      </c>
      <c r="F1341">
        <f>IF(G1341&lt;'Hours Calculation'!$D$7,1,0)</f>
        <v>1</v>
      </c>
      <c r="G1341" s="3">
        <f>G1340+1</f>
        <v>40846</v>
      </c>
    </row>
    <row r="1342" spans="1:7" x14ac:dyDescent="0.2">
      <c r="A1342">
        <f t="shared" si="54"/>
        <v>0</v>
      </c>
      <c r="B1342">
        <f>IF(G1342='Hours Calculation'!$D$7,1,0)</f>
        <v>0</v>
      </c>
      <c r="C1342">
        <f>IF(G1342='Hours Calculation'!$D$6,1,0)</f>
        <v>0</v>
      </c>
      <c r="D1342">
        <f t="shared" si="55"/>
        <v>0</v>
      </c>
      <c r="E1342">
        <f>IF(G1342&gt;'Hours Calculation'!$D$6,1,0)</f>
        <v>0</v>
      </c>
      <c r="F1342">
        <f>IF(G1342&lt;'Hours Calculation'!$D$7,1,0)</f>
        <v>1</v>
      </c>
      <c r="G1342" s="3">
        <f>G1340+7</f>
        <v>40852</v>
      </c>
    </row>
    <row r="1343" spans="1:7" x14ac:dyDescent="0.2">
      <c r="A1343">
        <f t="shared" si="54"/>
        <v>0</v>
      </c>
      <c r="B1343">
        <f>IF(G1343='Hours Calculation'!$D$7,1,0)</f>
        <v>0</v>
      </c>
      <c r="C1343">
        <f>IF(G1343='Hours Calculation'!$D$6,1,0)</f>
        <v>0</v>
      </c>
      <c r="D1343">
        <f t="shared" si="55"/>
        <v>0</v>
      </c>
      <c r="E1343">
        <f>IF(G1343&gt;'Hours Calculation'!$D$6,1,0)</f>
        <v>0</v>
      </c>
      <c r="F1343">
        <f>IF(G1343&lt;'Hours Calculation'!$D$7,1,0)</f>
        <v>1</v>
      </c>
      <c r="G1343" s="3">
        <f>G1342+1</f>
        <v>40853</v>
      </c>
    </row>
    <row r="1344" spans="1:7" x14ac:dyDescent="0.2">
      <c r="A1344">
        <f t="shared" si="54"/>
        <v>0</v>
      </c>
      <c r="B1344">
        <f>IF(G1344='Hours Calculation'!$D$7,1,0)</f>
        <v>0</v>
      </c>
      <c r="C1344">
        <f>IF(G1344='Hours Calculation'!$D$6,1,0)</f>
        <v>0</v>
      </c>
      <c r="D1344">
        <f t="shared" si="55"/>
        <v>0</v>
      </c>
      <c r="E1344">
        <f>IF(G1344&gt;'Hours Calculation'!$D$6,1,0)</f>
        <v>0</v>
      </c>
      <c r="F1344">
        <f>IF(G1344&lt;'Hours Calculation'!$D$7,1,0)</f>
        <v>1</v>
      </c>
      <c r="G1344" s="3">
        <f>G1342+7</f>
        <v>40859</v>
      </c>
    </row>
    <row r="1345" spans="1:7" x14ac:dyDescent="0.2">
      <c r="A1345">
        <f t="shared" si="54"/>
        <v>0</v>
      </c>
      <c r="B1345">
        <f>IF(G1345='Hours Calculation'!$D$7,1,0)</f>
        <v>0</v>
      </c>
      <c r="C1345">
        <f>IF(G1345='Hours Calculation'!$D$6,1,0)</f>
        <v>0</v>
      </c>
      <c r="D1345">
        <f t="shared" si="55"/>
        <v>0</v>
      </c>
      <c r="E1345">
        <f>IF(G1345&gt;'Hours Calculation'!$D$6,1,0)</f>
        <v>0</v>
      </c>
      <c r="F1345">
        <f>IF(G1345&lt;'Hours Calculation'!$D$7,1,0)</f>
        <v>1</v>
      </c>
      <c r="G1345" s="3">
        <f>G1344+1</f>
        <v>40860</v>
      </c>
    </row>
    <row r="1346" spans="1:7" x14ac:dyDescent="0.2">
      <c r="A1346">
        <f t="shared" si="54"/>
        <v>0</v>
      </c>
      <c r="B1346">
        <f>IF(G1346='Hours Calculation'!$D$7,1,0)</f>
        <v>0</v>
      </c>
      <c r="C1346">
        <f>IF(G1346='Hours Calculation'!$D$6,1,0)</f>
        <v>0</v>
      </c>
      <c r="D1346">
        <f t="shared" si="55"/>
        <v>0</v>
      </c>
      <c r="E1346">
        <f>IF(G1346&gt;'Hours Calculation'!$D$6,1,0)</f>
        <v>0</v>
      </c>
      <c r="F1346">
        <f>IF(G1346&lt;'Hours Calculation'!$D$7,1,0)</f>
        <v>1</v>
      </c>
      <c r="G1346" s="3">
        <f>G1344+7</f>
        <v>40866</v>
      </c>
    </row>
    <row r="1347" spans="1:7" x14ac:dyDescent="0.2">
      <c r="A1347">
        <f t="shared" si="54"/>
        <v>0</v>
      </c>
      <c r="B1347">
        <f>IF(G1347='Hours Calculation'!$D$7,1,0)</f>
        <v>0</v>
      </c>
      <c r="C1347">
        <f>IF(G1347='Hours Calculation'!$D$6,1,0)</f>
        <v>0</v>
      </c>
      <c r="D1347">
        <f t="shared" si="55"/>
        <v>0</v>
      </c>
      <c r="E1347">
        <f>IF(G1347&gt;'Hours Calculation'!$D$6,1,0)</f>
        <v>0</v>
      </c>
      <c r="F1347">
        <f>IF(G1347&lt;'Hours Calculation'!$D$7,1,0)</f>
        <v>1</v>
      </c>
      <c r="G1347" s="3">
        <f>G1346+1</f>
        <v>40867</v>
      </c>
    </row>
    <row r="1348" spans="1:7" x14ac:dyDescent="0.2">
      <c r="A1348">
        <f t="shared" si="54"/>
        <v>0</v>
      </c>
      <c r="B1348">
        <f>IF(G1348='Hours Calculation'!$D$7,1,0)</f>
        <v>0</v>
      </c>
      <c r="C1348">
        <f>IF(G1348='Hours Calculation'!$D$6,1,0)</f>
        <v>0</v>
      </c>
      <c r="D1348">
        <f t="shared" si="55"/>
        <v>0</v>
      </c>
      <c r="E1348">
        <f>IF(G1348&gt;'Hours Calculation'!$D$6,1,0)</f>
        <v>0</v>
      </c>
      <c r="F1348">
        <f>IF(G1348&lt;'Hours Calculation'!$D$7,1,0)</f>
        <v>1</v>
      </c>
      <c r="G1348" s="3">
        <f>G1346+7</f>
        <v>40873</v>
      </c>
    </row>
    <row r="1349" spans="1:7" x14ac:dyDescent="0.2">
      <c r="A1349">
        <f t="shared" si="54"/>
        <v>0</v>
      </c>
      <c r="B1349">
        <f>IF(G1349='Hours Calculation'!$D$7,1,0)</f>
        <v>0</v>
      </c>
      <c r="C1349">
        <f>IF(G1349='Hours Calculation'!$D$6,1,0)</f>
        <v>0</v>
      </c>
      <c r="D1349">
        <f t="shared" si="55"/>
        <v>0</v>
      </c>
      <c r="E1349">
        <f>IF(G1349&gt;'Hours Calculation'!$D$6,1,0)</f>
        <v>0</v>
      </c>
      <c r="F1349">
        <f>IF(G1349&lt;'Hours Calculation'!$D$7,1,0)</f>
        <v>1</v>
      </c>
      <c r="G1349" s="3">
        <f>G1348+1</f>
        <v>40874</v>
      </c>
    </row>
    <row r="1350" spans="1:7" x14ac:dyDescent="0.2">
      <c r="A1350">
        <f t="shared" si="54"/>
        <v>0</v>
      </c>
      <c r="B1350">
        <f>IF(G1350='Hours Calculation'!$D$7,1,0)</f>
        <v>0</v>
      </c>
      <c r="C1350">
        <f>IF(G1350='Hours Calculation'!$D$6,1,0)</f>
        <v>0</v>
      </c>
      <c r="D1350">
        <f t="shared" si="55"/>
        <v>0</v>
      </c>
      <c r="E1350">
        <f>IF(G1350&gt;'Hours Calculation'!$D$6,1,0)</f>
        <v>0</v>
      </c>
      <c r="F1350">
        <f>IF(G1350&lt;'Hours Calculation'!$D$7,1,0)</f>
        <v>1</v>
      </c>
      <c r="G1350" s="3">
        <f>G1348+7</f>
        <v>40880</v>
      </c>
    </row>
    <row r="1351" spans="1:7" x14ac:dyDescent="0.2">
      <c r="A1351">
        <f t="shared" si="54"/>
        <v>0</v>
      </c>
      <c r="B1351">
        <f>IF(G1351='Hours Calculation'!$D$7,1,0)</f>
        <v>0</v>
      </c>
      <c r="C1351">
        <f>IF(G1351='Hours Calculation'!$D$6,1,0)</f>
        <v>0</v>
      </c>
      <c r="D1351">
        <f t="shared" si="55"/>
        <v>0</v>
      </c>
      <c r="E1351">
        <f>IF(G1351&gt;'Hours Calculation'!$D$6,1,0)</f>
        <v>0</v>
      </c>
      <c r="F1351">
        <f>IF(G1351&lt;'Hours Calculation'!$D$7,1,0)</f>
        <v>1</v>
      </c>
      <c r="G1351" s="3">
        <f>G1350+1</f>
        <v>40881</v>
      </c>
    </row>
    <row r="1352" spans="1:7" x14ac:dyDescent="0.2">
      <c r="A1352">
        <f t="shared" si="54"/>
        <v>0</v>
      </c>
      <c r="B1352">
        <f>IF(G1352='Hours Calculation'!$D$7,1,0)</f>
        <v>0</v>
      </c>
      <c r="C1352">
        <f>IF(G1352='Hours Calculation'!$D$6,1,0)</f>
        <v>0</v>
      </c>
      <c r="D1352">
        <f t="shared" si="55"/>
        <v>0</v>
      </c>
      <c r="E1352">
        <f>IF(G1352&gt;'Hours Calculation'!$D$6,1,0)</f>
        <v>0</v>
      </c>
      <c r="F1352">
        <f>IF(G1352&lt;'Hours Calculation'!$D$7,1,0)</f>
        <v>1</v>
      </c>
      <c r="G1352" s="3">
        <f>G1350+7</f>
        <v>40887</v>
      </c>
    </row>
    <row r="1353" spans="1:7" x14ac:dyDescent="0.2">
      <c r="A1353">
        <f t="shared" si="54"/>
        <v>0</v>
      </c>
      <c r="B1353">
        <f>IF(G1353='Hours Calculation'!$D$7,1,0)</f>
        <v>0</v>
      </c>
      <c r="C1353">
        <f>IF(G1353='Hours Calculation'!$D$6,1,0)</f>
        <v>0</v>
      </c>
      <c r="D1353">
        <f t="shared" si="55"/>
        <v>0</v>
      </c>
      <c r="E1353">
        <f>IF(G1353&gt;'Hours Calculation'!$D$6,1,0)</f>
        <v>0</v>
      </c>
      <c r="F1353">
        <f>IF(G1353&lt;'Hours Calculation'!$D$7,1,0)</f>
        <v>1</v>
      </c>
      <c r="G1353" s="3">
        <f>G1352+1</f>
        <v>40888</v>
      </c>
    </row>
    <row r="1354" spans="1:7" x14ac:dyDescent="0.2">
      <c r="A1354">
        <f t="shared" si="54"/>
        <v>0</v>
      </c>
      <c r="B1354">
        <f>IF(G1354='Hours Calculation'!$D$7,1,0)</f>
        <v>0</v>
      </c>
      <c r="C1354">
        <f>IF(G1354='Hours Calculation'!$D$6,1,0)</f>
        <v>0</v>
      </c>
      <c r="D1354">
        <f t="shared" si="55"/>
        <v>0</v>
      </c>
      <c r="E1354">
        <f>IF(G1354&gt;'Hours Calculation'!$D$6,1,0)</f>
        <v>0</v>
      </c>
      <c r="F1354">
        <f>IF(G1354&lt;'Hours Calculation'!$D$7,1,0)</f>
        <v>1</v>
      </c>
      <c r="G1354" s="3">
        <f>G1352+7</f>
        <v>40894</v>
      </c>
    </row>
    <row r="1355" spans="1:7" x14ac:dyDescent="0.2">
      <c r="A1355">
        <f t="shared" si="54"/>
        <v>0</v>
      </c>
      <c r="B1355">
        <f>IF(G1355='Hours Calculation'!$D$7,1,0)</f>
        <v>0</v>
      </c>
      <c r="C1355">
        <f>IF(G1355='Hours Calculation'!$D$6,1,0)</f>
        <v>0</v>
      </c>
      <c r="D1355">
        <f t="shared" si="55"/>
        <v>0</v>
      </c>
      <c r="E1355">
        <f>IF(G1355&gt;'Hours Calculation'!$D$6,1,0)</f>
        <v>0</v>
      </c>
      <c r="F1355">
        <f>IF(G1355&lt;'Hours Calculation'!$D$7,1,0)</f>
        <v>1</v>
      </c>
      <c r="G1355" s="3">
        <f>G1354+1</f>
        <v>40895</v>
      </c>
    </row>
    <row r="1356" spans="1:7" x14ac:dyDescent="0.2">
      <c r="A1356">
        <f t="shared" si="54"/>
        <v>0</v>
      </c>
      <c r="B1356">
        <f>IF(G1356='Hours Calculation'!$D$7,1,0)</f>
        <v>0</v>
      </c>
      <c r="C1356">
        <f>IF(G1356='Hours Calculation'!$D$6,1,0)</f>
        <v>0</v>
      </c>
      <c r="D1356">
        <f t="shared" si="55"/>
        <v>0</v>
      </c>
      <c r="E1356">
        <f>IF(G1356&gt;'Hours Calculation'!$D$6,1,0)</f>
        <v>0</v>
      </c>
      <c r="F1356">
        <f>IF(G1356&lt;'Hours Calculation'!$D$7,1,0)</f>
        <v>1</v>
      </c>
      <c r="G1356" s="3">
        <f>G1354+7</f>
        <v>40901</v>
      </c>
    </row>
    <row r="1357" spans="1:7" x14ac:dyDescent="0.2">
      <c r="A1357">
        <f t="shared" si="54"/>
        <v>0</v>
      </c>
      <c r="B1357">
        <f>IF(G1357='Hours Calculation'!$D$7,1,0)</f>
        <v>0</v>
      </c>
      <c r="C1357">
        <f>IF(G1357='Hours Calculation'!$D$6,1,0)</f>
        <v>0</v>
      </c>
      <c r="D1357">
        <f t="shared" si="55"/>
        <v>0</v>
      </c>
      <c r="E1357">
        <f>IF(G1357&gt;'Hours Calculation'!$D$6,1,0)</f>
        <v>0</v>
      </c>
      <c r="F1357">
        <f>IF(G1357&lt;'Hours Calculation'!$D$7,1,0)</f>
        <v>1</v>
      </c>
      <c r="G1357" s="3">
        <f>G1356+1</f>
        <v>40902</v>
      </c>
    </row>
    <row r="1358" spans="1:7" x14ac:dyDescent="0.2">
      <c r="A1358">
        <f t="shared" si="54"/>
        <v>0</v>
      </c>
      <c r="B1358">
        <f>IF(G1358='Hours Calculation'!$D$7,1,0)</f>
        <v>0</v>
      </c>
      <c r="C1358">
        <f>IF(G1358='Hours Calculation'!$D$6,1,0)</f>
        <v>0</v>
      </c>
      <c r="D1358">
        <f t="shared" si="55"/>
        <v>0</v>
      </c>
      <c r="E1358">
        <f>IF(G1358&gt;'Hours Calculation'!$D$6,1,0)</f>
        <v>0</v>
      </c>
      <c r="F1358">
        <f>IF(G1358&lt;'Hours Calculation'!$D$7,1,0)</f>
        <v>1</v>
      </c>
      <c r="G1358" s="3">
        <f>G1356+7</f>
        <v>40908</v>
      </c>
    </row>
    <row r="1359" spans="1:7" x14ac:dyDescent="0.2">
      <c r="A1359">
        <f t="shared" si="54"/>
        <v>0</v>
      </c>
      <c r="B1359">
        <f>IF(G1359='Hours Calculation'!$D$7,1,0)</f>
        <v>0</v>
      </c>
      <c r="C1359">
        <f>IF(G1359='Hours Calculation'!$D$6,1,0)</f>
        <v>0</v>
      </c>
      <c r="D1359">
        <f t="shared" si="55"/>
        <v>0</v>
      </c>
      <c r="E1359">
        <f>IF(G1359&gt;'Hours Calculation'!$D$6,1,0)</f>
        <v>0</v>
      </c>
      <c r="F1359">
        <f>IF(G1359&lt;'Hours Calculation'!$D$7,1,0)</f>
        <v>1</v>
      </c>
      <c r="G1359" s="3">
        <f>G1358+1</f>
        <v>40909</v>
      </c>
    </row>
    <row r="1360" spans="1:7" x14ac:dyDescent="0.2">
      <c r="A1360">
        <f t="shared" si="54"/>
        <v>0</v>
      </c>
      <c r="B1360">
        <f>IF(G1360='Hours Calculation'!$D$7,1,0)</f>
        <v>0</v>
      </c>
      <c r="C1360">
        <f>IF(G1360='Hours Calculation'!$D$6,1,0)</f>
        <v>0</v>
      </c>
      <c r="D1360">
        <f t="shared" si="55"/>
        <v>0</v>
      </c>
      <c r="E1360">
        <f>IF(G1360&gt;'Hours Calculation'!$D$6,1,0)</f>
        <v>0</v>
      </c>
      <c r="F1360">
        <f>IF(G1360&lt;'Hours Calculation'!$D$7,1,0)</f>
        <v>1</v>
      </c>
      <c r="G1360" s="3">
        <f>G1358+7</f>
        <v>40915</v>
      </c>
    </row>
    <row r="1361" spans="1:7" x14ac:dyDescent="0.2">
      <c r="A1361">
        <f t="shared" si="54"/>
        <v>0</v>
      </c>
      <c r="B1361">
        <f>IF(G1361='Hours Calculation'!$D$7,1,0)</f>
        <v>0</v>
      </c>
      <c r="C1361">
        <f>IF(G1361='Hours Calculation'!$D$6,1,0)</f>
        <v>0</v>
      </c>
      <c r="D1361">
        <f t="shared" si="55"/>
        <v>0</v>
      </c>
      <c r="E1361">
        <f>IF(G1361&gt;'Hours Calculation'!$D$6,1,0)</f>
        <v>0</v>
      </c>
      <c r="F1361">
        <f>IF(G1361&lt;'Hours Calculation'!$D$7,1,0)</f>
        <v>1</v>
      </c>
      <c r="G1361" s="3">
        <f>G1360+1</f>
        <v>40916</v>
      </c>
    </row>
    <row r="1362" spans="1:7" x14ac:dyDescent="0.2">
      <c r="A1362">
        <f t="shared" si="54"/>
        <v>0</v>
      </c>
      <c r="B1362">
        <f>IF(G1362='Hours Calculation'!$D$7,1,0)</f>
        <v>0</v>
      </c>
      <c r="C1362">
        <f>IF(G1362='Hours Calculation'!$D$6,1,0)</f>
        <v>0</v>
      </c>
      <c r="D1362">
        <f t="shared" si="55"/>
        <v>0</v>
      </c>
      <c r="E1362">
        <f>IF(G1362&gt;'Hours Calculation'!$D$6,1,0)</f>
        <v>0</v>
      </c>
      <c r="F1362">
        <f>IF(G1362&lt;'Hours Calculation'!$D$7,1,0)</f>
        <v>1</v>
      </c>
      <c r="G1362" s="3">
        <f>G1360+7</f>
        <v>40922</v>
      </c>
    </row>
    <row r="1363" spans="1:7" x14ac:dyDescent="0.2">
      <c r="A1363">
        <f t="shared" si="54"/>
        <v>0</v>
      </c>
      <c r="B1363">
        <f>IF(G1363='Hours Calculation'!$D$7,1,0)</f>
        <v>0</v>
      </c>
      <c r="C1363">
        <f>IF(G1363='Hours Calculation'!$D$6,1,0)</f>
        <v>0</v>
      </c>
      <c r="D1363">
        <f t="shared" si="55"/>
        <v>0</v>
      </c>
      <c r="E1363">
        <f>IF(G1363&gt;'Hours Calculation'!$D$6,1,0)</f>
        <v>0</v>
      </c>
      <c r="F1363">
        <f>IF(G1363&lt;'Hours Calculation'!$D$7,1,0)</f>
        <v>1</v>
      </c>
      <c r="G1363" s="3">
        <f>G1362+1</f>
        <v>40923</v>
      </c>
    </row>
    <row r="1364" spans="1:7" x14ac:dyDescent="0.2">
      <c r="A1364">
        <f t="shared" si="54"/>
        <v>0</v>
      </c>
      <c r="B1364">
        <f>IF(G1364='Hours Calculation'!$D$7,1,0)</f>
        <v>0</v>
      </c>
      <c r="C1364">
        <f>IF(G1364='Hours Calculation'!$D$6,1,0)</f>
        <v>0</v>
      </c>
      <c r="D1364">
        <f t="shared" si="55"/>
        <v>0</v>
      </c>
      <c r="E1364">
        <f>IF(G1364&gt;'Hours Calculation'!$D$6,1,0)</f>
        <v>0</v>
      </c>
      <c r="F1364">
        <f>IF(G1364&lt;'Hours Calculation'!$D$7,1,0)</f>
        <v>1</v>
      </c>
      <c r="G1364" s="3">
        <f>G1362+7</f>
        <v>40929</v>
      </c>
    </row>
    <row r="1365" spans="1:7" x14ac:dyDescent="0.2">
      <c r="A1365">
        <f t="shared" si="54"/>
        <v>0</v>
      </c>
      <c r="B1365">
        <f>IF(G1365='Hours Calculation'!$D$7,1,0)</f>
        <v>0</v>
      </c>
      <c r="C1365">
        <f>IF(G1365='Hours Calculation'!$D$6,1,0)</f>
        <v>0</v>
      </c>
      <c r="D1365">
        <f t="shared" si="55"/>
        <v>0</v>
      </c>
      <c r="E1365">
        <f>IF(G1365&gt;'Hours Calculation'!$D$6,1,0)</f>
        <v>0</v>
      </c>
      <c r="F1365">
        <f>IF(G1365&lt;'Hours Calculation'!$D$7,1,0)</f>
        <v>1</v>
      </c>
      <c r="G1365" s="3">
        <f>G1364+1</f>
        <v>40930</v>
      </c>
    </row>
    <row r="1366" spans="1:7" x14ac:dyDescent="0.2">
      <c r="A1366">
        <f t="shared" si="54"/>
        <v>0</v>
      </c>
      <c r="B1366">
        <f>IF(G1366='Hours Calculation'!$D$7,1,0)</f>
        <v>0</v>
      </c>
      <c r="C1366">
        <f>IF(G1366='Hours Calculation'!$D$6,1,0)</f>
        <v>0</v>
      </c>
      <c r="D1366">
        <f t="shared" si="55"/>
        <v>0</v>
      </c>
      <c r="E1366">
        <f>IF(G1366&gt;'Hours Calculation'!$D$6,1,0)</f>
        <v>0</v>
      </c>
      <c r="F1366">
        <f>IF(G1366&lt;'Hours Calculation'!$D$7,1,0)</f>
        <v>1</v>
      </c>
      <c r="G1366" s="3">
        <f>G1364+7</f>
        <v>40936</v>
      </c>
    </row>
    <row r="1367" spans="1:7" x14ac:dyDescent="0.2">
      <c r="A1367">
        <f t="shared" si="54"/>
        <v>0</v>
      </c>
      <c r="B1367">
        <f>IF(G1367='Hours Calculation'!$D$7,1,0)</f>
        <v>0</v>
      </c>
      <c r="C1367">
        <f>IF(G1367='Hours Calculation'!$D$6,1,0)</f>
        <v>0</v>
      </c>
      <c r="D1367">
        <f t="shared" si="55"/>
        <v>0</v>
      </c>
      <c r="E1367">
        <f>IF(G1367&gt;'Hours Calculation'!$D$6,1,0)</f>
        <v>0</v>
      </c>
      <c r="F1367">
        <f>IF(G1367&lt;'Hours Calculation'!$D$7,1,0)</f>
        <v>1</v>
      </c>
      <c r="G1367" s="3">
        <f>G1366+1</f>
        <v>40937</v>
      </c>
    </row>
    <row r="1368" spans="1:7" x14ac:dyDescent="0.2">
      <c r="A1368">
        <f t="shared" si="54"/>
        <v>0</v>
      </c>
      <c r="B1368">
        <f>IF(G1368='Hours Calculation'!$D$7,1,0)</f>
        <v>0</v>
      </c>
      <c r="C1368">
        <f>IF(G1368='Hours Calculation'!$D$6,1,0)</f>
        <v>0</v>
      </c>
      <c r="D1368">
        <f t="shared" si="55"/>
        <v>0</v>
      </c>
      <c r="E1368">
        <f>IF(G1368&gt;'Hours Calculation'!$D$6,1,0)</f>
        <v>0</v>
      </c>
      <c r="F1368">
        <f>IF(G1368&lt;'Hours Calculation'!$D$7,1,0)</f>
        <v>1</v>
      </c>
      <c r="G1368" s="3">
        <f>G1366+7</f>
        <v>40943</v>
      </c>
    </row>
    <row r="1369" spans="1:7" x14ac:dyDescent="0.2">
      <c r="A1369">
        <f t="shared" si="54"/>
        <v>0</v>
      </c>
      <c r="B1369">
        <f>IF(G1369='Hours Calculation'!$D$7,1,0)</f>
        <v>0</v>
      </c>
      <c r="C1369">
        <f>IF(G1369='Hours Calculation'!$D$6,1,0)</f>
        <v>0</v>
      </c>
      <c r="D1369">
        <f t="shared" si="55"/>
        <v>0</v>
      </c>
      <c r="E1369">
        <f>IF(G1369&gt;'Hours Calculation'!$D$6,1,0)</f>
        <v>0</v>
      </c>
      <c r="F1369">
        <f>IF(G1369&lt;'Hours Calculation'!$D$7,1,0)</f>
        <v>1</v>
      </c>
      <c r="G1369" s="3">
        <f>G1368+1</f>
        <v>40944</v>
      </c>
    </row>
    <row r="1370" spans="1:7" x14ac:dyDescent="0.2">
      <c r="A1370">
        <f t="shared" si="54"/>
        <v>0</v>
      </c>
      <c r="B1370">
        <f>IF(G1370='Hours Calculation'!$D$7,1,0)</f>
        <v>0</v>
      </c>
      <c r="C1370">
        <f>IF(G1370='Hours Calculation'!$D$6,1,0)</f>
        <v>0</v>
      </c>
      <c r="D1370">
        <f t="shared" si="55"/>
        <v>0</v>
      </c>
      <c r="E1370">
        <f>IF(G1370&gt;'Hours Calculation'!$D$6,1,0)</f>
        <v>0</v>
      </c>
      <c r="F1370">
        <f>IF(G1370&lt;'Hours Calculation'!$D$7,1,0)</f>
        <v>1</v>
      </c>
      <c r="G1370" s="3">
        <f>G1368+7</f>
        <v>40950</v>
      </c>
    </row>
    <row r="1371" spans="1:7" x14ac:dyDescent="0.2">
      <c r="A1371">
        <f t="shared" si="54"/>
        <v>0</v>
      </c>
      <c r="B1371">
        <f>IF(G1371='Hours Calculation'!$D$7,1,0)</f>
        <v>0</v>
      </c>
      <c r="C1371">
        <f>IF(G1371='Hours Calculation'!$D$6,1,0)</f>
        <v>0</v>
      </c>
      <c r="D1371">
        <f t="shared" si="55"/>
        <v>0</v>
      </c>
      <c r="E1371">
        <f>IF(G1371&gt;'Hours Calculation'!$D$6,1,0)</f>
        <v>0</v>
      </c>
      <c r="F1371">
        <f>IF(G1371&lt;'Hours Calculation'!$D$7,1,0)</f>
        <v>1</v>
      </c>
      <c r="G1371" s="3">
        <f>G1370+1</f>
        <v>40951</v>
      </c>
    </row>
    <row r="1372" spans="1:7" x14ac:dyDescent="0.2">
      <c r="A1372">
        <f t="shared" si="54"/>
        <v>0</v>
      </c>
      <c r="B1372">
        <f>IF(G1372='Hours Calculation'!$D$7,1,0)</f>
        <v>0</v>
      </c>
      <c r="C1372">
        <f>IF(G1372='Hours Calculation'!$D$6,1,0)</f>
        <v>0</v>
      </c>
      <c r="D1372">
        <f t="shared" si="55"/>
        <v>0</v>
      </c>
      <c r="E1372">
        <f>IF(G1372&gt;'Hours Calculation'!$D$6,1,0)</f>
        <v>0</v>
      </c>
      <c r="F1372">
        <f>IF(G1372&lt;'Hours Calculation'!$D$7,1,0)</f>
        <v>1</v>
      </c>
      <c r="G1372" s="3">
        <f>G1370+7</f>
        <v>40957</v>
      </c>
    </row>
    <row r="1373" spans="1:7" x14ac:dyDescent="0.2">
      <c r="A1373">
        <f t="shared" si="54"/>
        <v>0</v>
      </c>
      <c r="B1373">
        <f>IF(G1373='Hours Calculation'!$D$7,1,0)</f>
        <v>0</v>
      </c>
      <c r="C1373">
        <f>IF(G1373='Hours Calculation'!$D$6,1,0)</f>
        <v>0</v>
      </c>
      <c r="D1373">
        <f t="shared" si="55"/>
        <v>0</v>
      </c>
      <c r="E1373">
        <f>IF(G1373&gt;'Hours Calculation'!$D$6,1,0)</f>
        <v>0</v>
      </c>
      <c r="F1373">
        <f>IF(G1373&lt;'Hours Calculation'!$D$7,1,0)</f>
        <v>1</v>
      </c>
      <c r="G1373" s="3">
        <f>G1372+1</f>
        <v>40958</v>
      </c>
    </row>
    <row r="1374" spans="1:7" x14ac:dyDescent="0.2">
      <c r="A1374">
        <f t="shared" si="54"/>
        <v>0</v>
      </c>
      <c r="B1374">
        <f>IF(G1374='Hours Calculation'!$D$7,1,0)</f>
        <v>0</v>
      </c>
      <c r="C1374">
        <f>IF(G1374='Hours Calculation'!$D$6,1,0)</f>
        <v>0</v>
      </c>
      <c r="D1374">
        <f t="shared" si="55"/>
        <v>0</v>
      </c>
      <c r="E1374">
        <f>IF(G1374&gt;'Hours Calculation'!$D$6,1,0)</f>
        <v>0</v>
      </c>
      <c r="F1374">
        <f>IF(G1374&lt;'Hours Calculation'!$D$7,1,0)</f>
        <v>1</v>
      </c>
      <c r="G1374" s="3">
        <f>G1372+7</f>
        <v>40964</v>
      </c>
    </row>
    <row r="1375" spans="1:7" x14ac:dyDescent="0.2">
      <c r="A1375">
        <f t="shared" si="54"/>
        <v>0</v>
      </c>
      <c r="B1375">
        <f>IF(G1375='Hours Calculation'!$D$7,1,0)</f>
        <v>0</v>
      </c>
      <c r="C1375">
        <f>IF(G1375='Hours Calculation'!$D$6,1,0)</f>
        <v>0</v>
      </c>
      <c r="D1375">
        <f t="shared" si="55"/>
        <v>0</v>
      </c>
      <c r="E1375">
        <f>IF(G1375&gt;'Hours Calculation'!$D$6,1,0)</f>
        <v>0</v>
      </c>
      <c r="F1375">
        <f>IF(G1375&lt;'Hours Calculation'!$D$7,1,0)</f>
        <v>1</v>
      </c>
      <c r="G1375" s="3">
        <f>G1374+1</f>
        <v>40965</v>
      </c>
    </row>
    <row r="1376" spans="1:7" x14ac:dyDescent="0.2">
      <c r="A1376">
        <f t="shared" si="54"/>
        <v>0</v>
      </c>
      <c r="B1376">
        <f>IF(G1376='Hours Calculation'!$D$7,1,0)</f>
        <v>0</v>
      </c>
      <c r="C1376">
        <f>IF(G1376='Hours Calculation'!$D$6,1,0)</f>
        <v>0</v>
      </c>
      <c r="D1376">
        <f t="shared" si="55"/>
        <v>0</v>
      </c>
      <c r="E1376">
        <f>IF(G1376&gt;'Hours Calculation'!$D$6,1,0)</f>
        <v>0</v>
      </c>
      <c r="F1376">
        <f>IF(G1376&lt;'Hours Calculation'!$D$7,1,0)</f>
        <v>1</v>
      </c>
      <c r="G1376" s="3">
        <f>G1374+7</f>
        <v>40971</v>
      </c>
    </row>
    <row r="1377" spans="1:7" x14ac:dyDescent="0.2">
      <c r="A1377">
        <f t="shared" si="54"/>
        <v>0</v>
      </c>
      <c r="B1377">
        <f>IF(G1377='Hours Calculation'!$D$7,1,0)</f>
        <v>0</v>
      </c>
      <c r="C1377">
        <f>IF(G1377='Hours Calculation'!$D$6,1,0)</f>
        <v>0</v>
      </c>
      <c r="D1377">
        <f t="shared" si="55"/>
        <v>0</v>
      </c>
      <c r="E1377">
        <f>IF(G1377&gt;'Hours Calculation'!$D$6,1,0)</f>
        <v>0</v>
      </c>
      <c r="F1377">
        <f>IF(G1377&lt;'Hours Calculation'!$D$7,1,0)</f>
        <v>1</v>
      </c>
      <c r="G1377" s="3">
        <f>G1376+1</f>
        <v>40972</v>
      </c>
    </row>
    <row r="1378" spans="1:7" x14ac:dyDescent="0.2">
      <c r="A1378">
        <f t="shared" si="54"/>
        <v>0</v>
      </c>
      <c r="B1378">
        <f>IF(G1378='Hours Calculation'!$D$7,1,0)</f>
        <v>0</v>
      </c>
      <c r="C1378">
        <f>IF(G1378='Hours Calculation'!$D$6,1,0)</f>
        <v>0</v>
      </c>
      <c r="D1378">
        <f t="shared" si="55"/>
        <v>0</v>
      </c>
      <c r="E1378">
        <f>IF(G1378&gt;'Hours Calculation'!$D$6,1,0)</f>
        <v>0</v>
      </c>
      <c r="F1378">
        <f>IF(G1378&lt;'Hours Calculation'!$D$7,1,0)</f>
        <v>1</v>
      </c>
      <c r="G1378" s="3">
        <f>G1376+7</f>
        <v>40978</v>
      </c>
    </row>
    <row r="1379" spans="1:7" x14ac:dyDescent="0.2">
      <c r="A1379">
        <f t="shared" si="54"/>
        <v>0</v>
      </c>
      <c r="B1379">
        <f>IF(G1379='Hours Calculation'!$D$7,1,0)</f>
        <v>0</v>
      </c>
      <c r="C1379">
        <f>IF(G1379='Hours Calculation'!$D$6,1,0)</f>
        <v>0</v>
      </c>
      <c r="D1379">
        <f t="shared" si="55"/>
        <v>0</v>
      </c>
      <c r="E1379">
        <f>IF(G1379&gt;'Hours Calculation'!$D$6,1,0)</f>
        <v>0</v>
      </c>
      <c r="F1379">
        <f>IF(G1379&lt;'Hours Calculation'!$D$7,1,0)</f>
        <v>1</v>
      </c>
      <c r="G1379" s="3">
        <f>G1378+1</f>
        <v>40979</v>
      </c>
    </row>
    <row r="1380" spans="1:7" x14ac:dyDescent="0.2">
      <c r="A1380">
        <f t="shared" si="54"/>
        <v>0</v>
      </c>
      <c r="B1380">
        <f>IF(G1380='Hours Calculation'!$D$7,1,0)</f>
        <v>0</v>
      </c>
      <c r="C1380">
        <f>IF(G1380='Hours Calculation'!$D$6,1,0)</f>
        <v>0</v>
      </c>
      <c r="D1380">
        <f t="shared" si="55"/>
        <v>0</v>
      </c>
      <c r="E1380">
        <f>IF(G1380&gt;'Hours Calculation'!$D$6,1,0)</f>
        <v>0</v>
      </c>
      <c r="F1380">
        <f>IF(G1380&lt;'Hours Calculation'!$D$7,1,0)</f>
        <v>1</v>
      </c>
      <c r="G1380" s="3">
        <f>G1378+7</f>
        <v>40985</v>
      </c>
    </row>
    <row r="1381" spans="1:7" x14ac:dyDescent="0.2">
      <c r="A1381">
        <f t="shared" si="54"/>
        <v>0</v>
      </c>
      <c r="B1381">
        <f>IF(G1381='Hours Calculation'!$D$7,1,0)</f>
        <v>0</v>
      </c>
      <c r="C1381">
        <f>IF(G1381='Hours Calculation'!$D$6,1,0)</f>
        <v>0</v>
      </c>
      <c r="D1381">
        <f t="shared" si="55"/>
        <v>0</v>
      </c>
      <c r="E1381">
        <f>IF(G1381&gt;'Hours Calculation'!$D$6,1,0)</f>
        <v>0</v>
      </c>
      <c r="F1381">
        <f>IF(G1381&lt;'Hours Calculation'!$D$7,1,0)</f>
        <v>1</v>
      </c>
      <c r="G1381" s="3">
        <f>G1380+1</f>
        <v>40986</v>
      </c>
    </row>
    <row r="1382" spans="1:7" x14ac:dyDescent="0.2">
      <c r="A1382">
        <f t="shared" si="54"/>
        <v>0</v>
      </c>
      <c r="B1382">
        <f>IF(G1382='Hours Calculation'!$D$7,1,0)</f>
        <v>0</v>
      </c>
      <c r="C1382">
        <f>IF(G1382='Hours Calculation'!$D$6,1,0)</f>
        <v>0</v>
      </c>
      <c r="D1382">
        <f t="shared" si="55"/>
        <v>0</v>
      </c>
      <c r="E1382">
        <f>IF(G1382&gt;'Hours Calculation'!$D$6,1,0)</f>
        <v>0</v>
      </c>
      <c r="F1382">
        <f>IF(G1382&lt;'Hours Calculation'!$D$7,1,0)</f>
        <v>1</v>
      </c>
      <c r="G1382" s="3">
        <f>G1380+7</f>
        <v>40992</v>
      </c>
    </row>
    <row r="1383" spans="1:7" x14ac:dyDescent="0.2">
      <c r="A1383">
        <f t="shared" si="54"/>
        <v>0</v>
      </c>
      <c r="B1383">
        <f>IF(G1383='Hours Calculation'!$D$7,1,0)</f>
        <v>0</v>
      </c>
      <c r="C1383">
        <f>IF(G1383='Hours Calculation'!$D$6,1,0)</f>
        <v>0</v>
      </c>
      <c r="D1383">
        <f t="shared" si="55"/>
        <v>0</v>
      </c>
      <c r="E1383">
        <f>IF(G1383&gt;'Hours Calculation'!$D$6,1,0)</f>
        <v>0</v>
      </c>
      <c r="F1383">
        <f>IF(G1383&lt;'Hours Calculation'!$D$7,1,0)</f>
        <v>1</v>
      </c>
      <c r="G1383" s="3">
        <f>G1382+1</f>
        <v>40993</v>
      </c>
    </row>
    <row r="1384" spans="1:7" x14ac:dyDescent="0.2">
      <c r="A1384">
        <f t="shared" si="54"/>
        <v>0</v>
      </c>
      <c r="B1384">
        <f>IF(G1384='Hours Calculation'!$D$7,1,0)</f>
        <v>0</v>
      </c>
      <c r="C1384">
        <f>IF(G1384='Hours Calculation'!$D$6,1,0)</f>
        <v>0</v>
      </c>
      <c r="D1384">
        <f t="shared" si="55"/>
        <v>0</v>
      </c>
      <c r="E1384">
        <f>IF(G1384&gt;'Hours Calculation'!$D$6,1,0)</f>
        <v>0</v>
      </c>
      <c r="F1384">
        <f>IF(G1384&lt;'Hours Calculation'!$D$7,1,0)</f>
        <v>1</v>
      </c>
      <c r="G1384" s="3">
        <f>G1382+7</f>
        <v>40999</v>
      </c>
    </row>
    <row r="1385" spans="1:7" x14ac:dyDescent="0.2">
      <c r="A1385">
        <f t="shared" si="54"/>
        <v>0</v>
      </c>
      <c r="B1385">
        <f>IF(G1385='Hours Calculation'!$D$7,1,0)</f>
        <v>0</v>
      </c>
      <c r="C1385">
        <f>IF(G1385='Hours Calculation'!$D$6,1,0)</f>
        <v>0</v>
      </c>
      <c r="D1385">
        <f t="shared" si="55"/>
        <v>0</v>
      </c>
      <c r="E1385">
        <f>IF(G1385&gt;'Hours Calculation'!$D$6,1,0)</f>
        <v>0</v>
      </c>
      <c r="F1385">
        <f>IF(G1385&lt;'Hours Calculation'!$D$7,1,0)</f>
        <v>1</v>
      </c>
      <c r="G1385" s="3">
        <f>G1384+1</f>
        <v>41000</v>
      </c>
    </row>
    <row r="1386" spans="1:7" x14ac:dyDescent="0.2">
      <c r="A1386">
        <f t="shared" si="54"/>
        <v>0</v>
      </c>
      <c r="B1386">
        <f>IF(G1386='Hours Calculation'!$D$7,1,0)</f>
        <v>0</v>
      </c>
      <c r="C1386">
        <f>IF(G1386='Hours Calculation'!$D$6,1,0)</f>
        <v>0</v>
      </c>
      <c r="D1386">
        <f t="shared" si="55"/>
        <v>0</v>
      </c>
      <c r="E1386">
        <f>IF(G1386&gt;'Hours Calculation'!$D$6,1,0)</f>
        <v>0</v>
      </c>
      <c r="F1386">
        <f>IF(G1386&lt;'Hours Calculation'!$D$7,1,0)</f>
        <v>1</v>
      </c>
      <c r="G1386" s="3">
        <f>G1384+7</f>
        <v>41006</v>
      </c>
    </row>
    <row r="1387" spans="1:7" x14ac:dyDescent="0.2">
      <c r="A1387">
        <f t="shared" si="54"/>
        <v>0</v>
      </c>
      <c r="B1387">
        <f>IF(G1387='Hours Calculation'!$D$7,1,0)</f>
        <v>0</v>
      </c>
      <c r="C1387">
        <f>IF(G1387='Hours Calculation'!$D$6,1,0)</f>
        <v>0</v>
      </c>
      <c r="D1387">
        <f t="shared" si="55"/>
        <v>0</v>
      </c>
      <c r="E1387">
        <f>IF(G1387&gt;'Hours Calculation'!$D$6,1,0)</f>
        <v>0</v>
      </c>
      <c r="F1387">
        <f>IF(G1387&lt;'Hours Calculation'!$D$7,1,0)</f>
        <v>1</v>
      </c>
      <c r="G1387" s="3">
        <f>G1386+1</f>
        <v>41007</v>
      </c>
    </row>
    <row r="1388" spans="1:7" x14ac:dyDescent="0.2">
      <c r="A1388">
        <f t="shared" si="54"/>
        <v>0</v>
      </c>
      <c r="B1388">
        <f>IF(G1388='Hours Calculation'!$D$7,1,0)</f>
        <v>0</v>
      </c>
      <c r="C1388">
        <f>IF(G1388='Hours Calculation'!$D$6,1,0)</f>
        <v>0</v>
      </c>
      <c r="D1388">
        <f t="shared" si="55"/>
        <v>0</v>
      </c>
      <c r="E1388">
        <f>IF(G1388&gt;'Hours Calculation'!$D$6,1,0)</f>
        <v>0</v>
      </c>
      <c r="F1388">
        <f>IF(G1388&lt;'Hours Calculation'!$D$7,1,0)</f>
        <v>1</v>
      </c>
      <c r="G1388" s="3">
        <f>G1386+7</f>
        <v>41013</v>
      </c>
    </row>
    <row r="1389" spans="1:7" x14ac:dyDescent="0.2">
      <c r="A1389">
        <f t="shared" si="54"/>
        <v>0</v>
      </c>
      <c r="B1389">
        <f>IF(G1389='Hours Calculation'!$D$7,1,0)</f>
        <v>0</v>
      </c>
      <c r="C1389">
        <f>IF(G1389='Hours Calculation'!$D$6,1,0)</f>
        <v>0</v>
      </c>
      <c r="D1389">
        <f t="shared" si="55"/>
        <v>0</v>
      </c>
      <c r="E1389">
        <f>IF(G1389&gt;'Hours Calculation'!$D$6,1,0)</f>
        <v>0</v>
      </c>
      <c r="F1389">
        <f>IF(G1389&lt;'Hours Calculation'!$D$7,1,0)</f>
        <v>1</v>
      </c>
      <c r="G1389" s="3">
        <f>G1388+1</f>
        <v>41014</v>
      </c>
    </row>
    <row r="1390" spans="1:7" x14ac:dyDescent="0.2">
      <c r="A1390">
        <f t="shared" si="54"/>
        <v>0</v>
      </c>
      <c r="B1390">
        <f>IF(G1390='Hours Calculation'!$D$7,1,0)</f>
        <v>0</v>
      </c>
      <c r="C1390">
        <f>IF(G1390='Hours Calculation'!$D$6,1,0)</f>
        <v>0</v>
      </c>
      <c r="D1390">
        <f t="shared" si="55"/>
        <v>0</v>
      </c>
      <c r="E1390">
        <f>IF(G1390&gt;'Hours Calculation'!$D$6,1,0)</f>
        <v>0</v>
      </c>
      <c r="F1390">
        <f>IF(G1390&lt;'Hours Calculation'!$D$7,1,0)</f>
        <v>1</v>
      </c>
      <c r="G1390" s="3">
        <f>G1388+7</f>
        <v>41020</v>
      </c>
    </row>
    <row r="1391" spans="1:7" x14ac:dyDescent="0.2">
      <c r="A1391">
        <f t="shared" si="54"/>
        <v>0</v>
      </c>
      <c r="B1391">
        <f>IF(G1391='Hours Calculation'!$D$7,1,0)</f>
        <v>0</v>
      </c>
      <c r="C1391">
        <f>IF(G1391='Hours Calculation'!$D$6,1,0)</f>
        <v>0</v>
      </c>
      <c r="D1391">
        <f t="shared" si="55"/>
        <v>0</v>
      </c>
      <c r="E1391">
        <f>IF(G1391&gt;'Hours Calculation'!$D$6,1,0)</f>
        <v>0</v>
      </c>
      <c r="F1391">
        <f>IF(G1391&lt;'Hours Calculation'!$D$7,1,0)</f>
        <v>1</v>
      </c>
      <c r="G1391" s="3">
        <f>G1390+1</f>
        <v>41021</v>
      </c>
    </row>
    <row r="1392" spans="1:7" x14ac:dyDescent="0.2">
      <c r="A1392">
        <f t="shared" si="54"/>
        <v>0</v>
      </c>
      <c r="B1392">
        <f>IF(G1392='Hours Calculation'!$D$7,1,0)</f>
        <v>0</v>
      </c>
      <c r="C1392">
        <f>IF(G1392='Hours Calculation'!$D$6,1,0)</f>
        <v>0</v>
      </c>
      <c r="D1392">
        <f t="shared" si="55"/>
        <v>0</v>
      </c>
      <c r="E1392">
        <f>IF(G1392&gt;'Hours Calculation'!$D$6,1,0)</f>
        <v>0</v>
      </c>
      <c r="F1392">
        <f>IF(G1392&lt;'Hours Calculation'!$D$7,1,0)</f>
        <v>1</v>
      </c>
      <c r="G1392" s="3">
        <f>G1390+7</f>
        <v>41027</v>
      </c>
    </row>
    <row r="1393" spans="1:7" x14ac:dyDescent="0.2">
      <c r="A1393">
        <f t="shared" si="54"/>
        <v>0</v>
      </c>
      <c r="B1393">
        <f>IF(G1393='Hours Calculation'!$D$7,1,0)</f>
        <v>0</v>
      </c>
      <c r="C1393">
        <f>IF(G1393='Hours Calculation'!$D$6,1,0)</f>
        <v>0</v>
      </c>
      <c r="D1393">
        <f t="shared" si="55"/>
        <v>0</v>
      </c>
      <c r="E1393">
        <f>IF(G1393&gt;'Hours Calculation'!$D$6,1,0)</f>
        <v>0</v>
      </c>
      <c r="F1393">
        <f>IF(G1393&lt;'Hours Calculation'!$D$7,1,0)</f>
        <v>1</v>
      </c>
      <c r="G1393" s="3">
        <f>G1392+1</f>
        <v>41028</v>
      </c>
    </row>
    <row r="1394" spans="1:7" x14ac:dyDescent="0.2">
      <c r="A1394">
        <f t="shared" si="54"/>
        <v>0</v>
      </c>
      <c r="B1394">
        <f>IF(G1394='Hours Calculation'!$D$7,1,0)</f>
        <v>0</v>
      </c>
      <c r="C1394">
        <f>IF(G1394='Hours Calculation'!$D$6,1,0)</f>
        <v>0</v>
      </c>
      <c r="D1394">
        <f t="shared" si="55"/>
        <v>0</v>
      </c>
      <c r="E1394">
        <f>IF(G1394&gt;'Hours Calculation'!$D$6,1,0)</f>
        <v>0</v>
      </c>
      <c r="F1394">
        <f>IF(G1394&lt;'Hours Calculation'!$D$7,1,0)</f>
        <v>1</v>
      </c>
      <c r="G1394" s="3">
        <f>G1392+7</f>
        <v>41034</v>
      </c>
    </row>
    <row r="1395" spans="1:7" x14ac:dyDescent="0.2">
      <c r="A1395">
        <f t="shared" si="54"/>
        <v>0</v>
      </c>
      <c r="B1395">
        <f>IF(G1395='Hours Calculation'!$D$7,1,0)</f>
        <v>0</v>
      </c>
      <c r="C1395">
        <f>IF(G1395='Hours Calculation'!$D$6,1,0)</f>
        <v>0</v>
      </c>
      <c r="D1395">
        <f t="shared" si="55"/>
        <v>0</v>
      </c>
      <c r="E1395">
        <f>IF(G1395&gt;'Hours Calculation'!$D$6,1,0)</f>
        <v>0</v>
      </c>
      <c r="F1395">
        <f>IF(G1395&lt;'Hours Calculation'!$D$7,1,0)</f>
        <v>1</v>
      </c>
      <c r="G1395" s="3">
        <f>G1394+1</f>
        <v>41035</v>
      </c>
    </row>
    <row r="1396" spans="1:7" x14ac:dyDescent="0.2">
      <c r="A1396">
        <f t="shared" si="54"/>
        <v>0</v>
      </c>
      <c r="B1396">
        <f>IF(G1396='Hours Calculation'!$D$7,1,0)</f>
        <v>0</v>
      </c>
      <c r="C1396">
        <f>IF(G1396='Hours Calculation'!$D$6,1,0)</f>
        <v>0</v>
      </c>
      <c r="D1396">
        <f t="shared" si="55"/>
        <v>0</v>
      </c>
      <c r="E1396">
        <f>IF(G1396&gt;'Hours Calculation'!$D$6,1,0)</f>
        <v>0</v>
      </c>
      <c r="F1396">
        <f>IF(G1396&lt;'Hours Calculation'!$D$7,1,0)</f>
        <v>1</v>
      </c>
      <c r="G1396" s="3">
        <f>G1394+7</f>
        <v>41041</v>
      </c>
    </row>
    <row r="1397" spans="1:7" x14ac:dyDescent="0.2">
      <c r="A1397">
        <f t="shared" si="54"/>
        <v>0</v>
      </c>
      <c r="B1397">
        <f>IF(G1397='Hours Calculation'!$D$7,1,0)</f>
        <v>0</v>
      </c>
      <c r="C1397">
        <f>IF(G1397='Hours Calculation'!$D$6,1,0)</f>
        <v>0</v>
      </c>
      <c r="D1397">
        <f t="shared" si="55"/>
        <v>0</v>
      </c>
      <c r="E1397">
        <f>IF(G1397&gt;'Hours Calculation'!$D$6,1,0)</f>
        <v>0</v>
      </c>
      <c r="F1397">
        <f>IF(G1397&lt;'Hours Calculation'!$D$7,1,0)</f>
        <v>1</v>
      </c>
      <c r="G1397" s="3">
        <f>G1396+1</f>
        <v>41042</v>
      </c>
    </row>
    <row r="1398" spans="1:7" x14ac:dyDescent="0.2">
      <c r="A1398">
        <f t="shared" si="54"/>
        <v>0</v>
      </c>
      <c r="B1398">
        <f>IF(G1398='Hours Calculation'!$D$7,1,0)</f>
        <v>0</v>
      </c>
      <c r="C1398">
        <f>IF(G1398='Hours Calculation'!$D$6,1,0)</f>
        <v>0</v>
      </c>
      <c r="D1398">
        <f t="shared" si="55"/>
        <v>0</v>
      </c>
      <c r="E1398">
        <f>IF(G1398&gt;'Hours Calculation'!$D$6,1,0)</f>
        <v>0</v>
      </c>
      <c r="F1398">
        <f>IF(G1398&lt;'Hours Calculation'!$D$7,1,0)</f>
        <v>1</v>
      </c>
      <c r="G1398" s="3">
        <f>G1396+7</f>
        <v>41048</v>
      </c>
    </row>
    <row r="1399" spans="1:7" x14ac:dyDescent="0.2">
      <c r="A1399">
        <f t="shared" si="54"/>
        <v>0</v>
      </c>
      <c r="B1399">
        <f>IF(G1399='Hours Calculation'!$D$7,1,0)</f>
        <v>0</v>
      </c>
      <c r="C1399">
        <f>IF(G1399='Hours Calculation'!$D$6,1,0)</f>
        <v>0</v>
      </c>
      <c r="D1399">
        <f t="shared" si="55"/>
        <v>0</v>
      </c>
      <c r="E1399">
        <f>IF(G1399&gt;'Hours Calculation'!$D$6,1,0)</f>
        <v>0</v>
      </c>
      <c r="F1399">
        <f>IF(G1399&lt;'Hours Calculation'!$D$7,1,0)</f>
        <v>1</v>
      </c>
      <c r="G1399" s="3">
        <f>G1398+1</f>
        <v>41049</v>
      </c>
    </row>
    <row r="1400" spans="1:7" x14ac:dyDescent="0.2">
      <c r="A1400">
        <f t="shared" si="54"/>
        <v>0</v>
      </c>
      <c r="B1400">
        <f>IF(G1400='Hours Calculation'!$D$7,1,0)</f>
        <v>0</v>
      </c>
      <c r="C1400">
        <f>IF(G1400='Hours Calculation'!$D$6,1,0)</f>
        <v>0</v>
      </c>
      <c r="D1400">
        <f t="shared" si="55"/>
        <v>0</v>
      </c>
      <c r="E1400">
        <f>IF(G1400&gt;'Hours Calculation'!$D$6,1,0)</f>
        <v>0</v>
      </c>
      <c r="F1400">
        <f>IF(G1400&lt;'Hours Calculation'!$D$7,1,0)</f>
        <v>1</v>
      </c>
      <c r="G1400" s="3">
        <f>G1398+7</f>
        <v>41055</v>
      </c>
    </row>
    <row r="1401" spans="1:7" x14ac:dyDescent="0.2">
      <c r="A1401">
        <f t="shared" si="54"/>
        <v>0</v>
      </c>
      <c r="B1401">
        <f>IF(G1401='Hours Calculation'!$D$7,1,0)</f>
        <v>0</v>
      </c>
      <c r="C1401">
        <f>IF(G1401='Hours Calculation'!$D$6,1,0)</f>
        <v>0</v>
      </c>
      <c r="D1401">
        <f t="shared" si="55"/>
        <v>0</v>
      </c>
      <c r="E1401">
        <f>IF(G1401&gt;'Hours Calculation'!$D$6,1,0)</f>
        <v>0</v>
      </c>
      <c r="F1401">
        <f>IF(G1401&lt;'Hours Calculation'!$D$7,1,0)</f>
        <v>1</v>
      </c>
      <c r="G1401" s="3">
        <f>G1400+1</f>
        <v>41056</v>
      </c>
    </row>
    <row r="1402" spans="1:7" x14ac:dyDescent="0.2">
      <c r="A1402">
        <f t="shared" si="54"/>
        <v>0</v>
      </c>
      <c r="B1402">
        <f>IF(G1402='Hours Calculation'!$D$7,1,0)</f>
        <v>0</v>
      </c>
      <c r="C1402">
        <f>IF(G1402='Hours Calculation'!$D$6,1,0)</f>
        <v>0</v>
      </c>
      <c r="D1402">
        <f t="shared" si="55"/>
        <v>0</v>
      </c>
      <c r="E1402">
        <f>IF(G1402&gt;'Hours Calculation'!$D$6,1,0)</f>
        <v>0</v>
      </c>
      <c r="F1402">
        <f>IF(G1402&lt;'Hours Calculation'!$D$7,1,0)</f>
        <v>1</v>
      </c>
      <c r="G1402" s="3">
        <f>G1400+7</f>
        <v>41062</v>
      </c>
    </row>
    <row r="1403" spans="1:7" x14ac:dyDescent="0.2">
      <c r="A1403">
        <f t="shared" ref="A1403:A1466" si="56">SUM(B1403:D1403)</f>
        <v>0</v>
      </c>
      <c r="B1403">
        <f>IF(G1403='Hours Calculation'!$D$7,1,0)</f>
        <v>0</v>
      </c>
      <c r="C1403">
        <f>IF(G1403='Hours Calculation'!$D$6,1,0)</f>
        <v>0</v>
      </c>
      <c r="D1403">
        <f t="shared" ref="D1403:D1466" si="57">IF(E1403=F1403,1,0)</f>
        <v>0</v>
      </c>
      <c r="E1403">
        <f>IF(G1403&gt;'Hours Calculation'!$D$6,1,0)</f>
        <v>0</v>
      </c>
      <c r="F1403">
        <f>IF(G1403&lt;'Hours Calculation'!$D$7,1,0)</f>
        <v>1</v>
      </c>
      <c r="G1403" s="3">
        <f>G1402+1</f>
        <v>41063</v>
      </c>
    </row>
    <row r="1404" spans="1:7" x14ac:dyDescent="0.2">
      <c r="A1404">
        <f t="shared" si="56"/>
        <v>0</v>
      </c>
      <c r="B1404">
        <f>IF(G1404='Hours Calculation'!$D$7,1,0)</f>
        <v>0</v>
      </c>
      <c r="C1404">
        <f>IF(G1404='Hours Calculation'!$D$6,1,0)</f>
        <v>0</v>
      </c>
      <c r="D1404">
        <f t="shared" si="57"/>
        <v>0</v>
      </c>
      <c r="E1404">
        <f>IF(G1404&gt;'Hours Calculation'!$D$6,1,0)</f>
        <v>0</v>
      </c>
      <c r="F1404">
        <f>IF(G1404&lt;'Hours Calculation'!$D$7,1,0)</f>
        <v>1</v>
      </c>
      <c r="G1404" s="3">
        <f>G1402+7</f>
        <v>41069</v>
      </c>
    </row>
    <row r="1405" spans="1:7" x14ac:dyDescent="0.2">
      <c r="A1405">
        <f t="shared" si="56"/>
        <v>0</v>
      </c>
      <c r="B1405">
        <f>IF(G1405='Hours Calculation'!$D$7,1,0)</f>
        <v>0</v>
      </c>
      <c r="C1405">
        <f>IF(G1405='Hours Calculation'!$D$6,1,0)</f>
        <v>0</v>
      </c>
      <c r="D1405">
        <f t="shared" si="57"/>
        <v>0</v>
      </c>
      <c r="E1405">
        <f>IF(G1405&gt;'Hours Calculation'!$D$6,1,0)</f>
        <v>0</v>
      </c>
      <c r="F1405">
        <f>IF(G1405&lt;'Hours Calculation'!$D$7,1,0)</f>
        <v>1</v>
      </c>
      <c r="G1405" s="3">
        <f>G1404+1</f>
        <v>41070</v>
      </c>
    </row>
    <row r="1406" spans="1:7" x14ac:dyDescent="0.2">
      <c r="A1406">
        <f t="shared" si="56"/>
        <v>0</v>
      </c>
      <c r="B1406">
        <f>IF(G1406='Hours Calculation'!$D$7,1,0)</f>
        <v>0</v>
      </c>
      <c r="C1406">
        <f>IF(G1406='Hours Calculation'!$D$6,1,0)</f>
        <v>0</v>
      </c>
      <c r="D1406">
        <f t="shared" si="57"/>
        <v>0</v>
      </c>
      <c r="E1406">
        <f>IF(G1406&gt;'Hours Calculation'!$D$6,1,0)</f>
        <v>0</v>
      </c>
      <c r="F1406">
        <f>IF(G1406&lt;'Hours Calculation'!$D$7,1,0)</f>
        <v>1</v>
      </c>
      <c r="G1406" s="3">
        <f>G1404+7</f>
        <v>41076</v>
      </c>
    </row>
    <row r="1407" spans="1:7" x14ac:dyDescent="0.2">
      <c r="A1407">
        <f t="shared" si="56"/>
        <v>0</v>
      </c>
      <c r="B1407">
        <f>IF(G1407='Hours Calculation'!$D$7,1,0)</f>
        <v>0</v>
      </c>
      <c r="C1407">
        <f>IF(G1407='Hours Calculation'!$D$6,1,0)</f>
        <v>0</v>
      </c>
      <c r="D1407">
        <f t="shared" si="57"/>
        <v>0</v>
      </c>
      <c r="E1407">
        <f>IF(G1407&gt;'Hours Calculation'!$D$6,1,0)</f>
        <v>0</v>
      </c>
      <c r="F1407">
        <f>IF(G1407&lt;'Hours Calculation'!$D$7,1,0)</f>
        <v>1</v>
      </c>
      <c r="G1407" s="3">
        <f>G1406+1</f>
        <v>41077</v>
      </c>
    </row>
    <row r="1408" spans="1:7" x14ac:dyDescent="0.2">
      <c r="A1408">
        <f t="shared" si="56"/>
        <v>0</v>
      </c>
      <c r="B1408">
        <f>IF(G1408='Hours Calculation'!$D$7,1,0)</f>
        <v>0</v>
      </c>
      <c r="C1408">
        <f>IF(G1408='Hours Calculation'!$D$6,1,0)</f>
        <v>0</v>
      </c>
      <c r="D1408">
        <f t="shared" si="57"/>
        <v>0</v>
      </c>
      <c r="E1408">
        <f>IF(G1408&gt;'Hours Calculation'!$D$6,1,0)</f>
        <v>0</v>
      </c>
      <c r="F1408">
        <f>IF(G1408&lt;'Hours Calculation'!$D$7,1,0)</f>
        <v>1</v>
      </c>
      <c r="G1408" s="3">
        <f>G1406+7</f>
        <v>41083</v>
      </c>
    </row>
    <row r="1409" spans="1:7" x14ac:dyDescent="0.2">
      <c r="A1409">
        <f t="shared" si="56"/>
        <v>0</v>
      </c>
      <c r="B1409">
        <f>IF(G1409='Hours Calculation'!$D$7,1,0)</f>
        <v>0</v>
      </c>
      <c r="C1409">
        <f>IF(G1409='Hours Calculation'!$D$6,1,0)</f>
        <v>0</v>
      </c>
      <c r="D1409">
        <f t="shared" si="57"/>
        <v>0</v>
      </c>
      <c r="E1409">
        <f>IF(G1409&gt;'Hours Calculation'!$D$6,1,0)</f>
        <v>0</v>
      </c>
      <c r="F1409">
        <f>IF(G1409&lt;'Hours Calculation'!$D$7,1,0)</f>
        <v>1</v>
      </c>
      <c r="G1409" s="3">
        <f>G1408+1</f>
        <v>41084</v>
      </c>
    </row>
    <row r="1410" spans="1:7" x14ac:dyDescent="0.2">
      <c r="A1410">
        <f t="shared" si="56"/>
        <v>0</v>
      </c>
      <c r="B1410">
        <f>IF(G1410='Hours Calculation'!$D$7,1,0)</f>
        <v>0</v>
      </c>
      <c r="C1410">
        <f>IF(G1410='Hours Calculation'!$D$6,1,0)</f>
        <v>0</v>
      </c>
      <c r="D1410">
        <f t="shared" si="57"/>
        <v>0</v>
      </c>
      <c r="E1410">
        <f>IF(G1410&gt;'Hours Calculation'!$D$6,1,0)</f>
        <v>0</v>
      </c>
      <c r="F1410">
        <f>IF(G1410&lt;'Hours Calculation'!$D$7,1,0)</f>
        <v>1</v>
      </c>
      <c r="G1410" s="3">
        <f>G1408+7</f>
        <v>41090</v>
      </c>
    </row>
    <row r="1411" spans="1:7" x14ac:dyDescent="0.2">
      <c r="A1411">
        <f t="shared" si="56"/>
        <v>0</v>
      </c>
      <c r="B1411">
        <f>IF(G1411='Hours Calculation'!$D$7,1,0)</f>
        <v>0</v>
      </c>
      <c r="C1411">
        <f>IF(G1411='Hours Calculation'!$D$6,1,0)</f>
        <v>0</v>
      </c>
      <c r="D1411">
        <f t="shared" si="57"/>
        <v>0</v>
      </c>
      <c r="E1411">
        <f>IF(G1411&gt;'Hours Calculation'!$D$6,1,0)</f>
        <v>0</v>
      </c>
      <c r="F1411">
        <f>IF(G1411&lt;'Hours Calculation'!$D$7,1,0)</f>
        <v>1</v>
      </c>
      <c r="G1411" s="3">
        <f>G1410+1</f>
        <v>41091</v>
      </c>
    </row>
    <row r="1412" spans="1:7" x14ac:dyDescent="0.2">
      <c r="A1412">
        <f t="shared" si="56"/>
        <v>0</v>
      </c>
      <c r="B1412">
        <f>IF(G1412='Hours Calculation'!$D$7,1,0)</f>
        <v>0</v>
      </c>
      <c r="C1412">
        <f>IF(G1412='Hours Calculation'!$D$6,1,0)</f>
        <v>0</v>
      </c>
      <c r="D1412">
        <f t="shared" si="57"/>
        <v>0</v>
      </c>
      <c r="E1412">
        <f>IF(G1412&gt;'Hours Calculation'!$D$6,1,0)</f>
        <v>0</v>
      </c>
      <c r="F1412">
        <f>IF(G1412&lt;'Hours Calculation'!$D$7,1,0)</f>
        <v>1</v>
      </c>
      <c r="G1412" s="3">
        <f>G1410+7</f>
        <v>41097</v>
      </c>
    </row>
    <row r="1413" spans="1:7" x14ac:dyDescent="0.2">
      <c r="A1413">
        <f t="shared" si="56"/>
        <v>0</v>
      </c>
      <c r="B1413">
        <f>IF(G1413='Hours Calculation'!$D$7,1,0)</f>
        <v>0</v>
      </c>
      <c r="C1413">
        <f>IF(G1413='Hours Calculation'!$D$6,1,0)</f>
        <v>0</v>
      </c>
      <c r="D1413">
        <f t="shared" si="57"/>
        <v>0</v>
      </c>
      <c r="E1413">
        <f>IF(G1413&gt;'Hours Calculation'!$D$6,1,0)</f>
        <v>0</v>
      </c>
      <c r="F1413">
        <f>IF(G1413&lt;'Hours Calculation'!$D$7,1,0)</f>
        <v>1</v>
      </c>
      <c r="G1413" s="3">
        <f>G1412+1</f>
        <v>41098</v>
      </c>
    </row>
    <row r="1414" spans="1:7" x14ac:dyDescent="0.2">
      <c r="A1414">
        <f t="shared" si="56"/>
        <v>0</v>
      </c>
      <c r="B1414">
        <f>IF(G1414='Hours Calculation'!$D$7,1,0)</f>
        <v>0</v>
      </c>
      <c r="C1414">
        <f>IF(G1414='Hours Calculation'!$D$6,1,0)</f>
        <v>0</v>
      </c>
      <c r="D1414">
        <f t="shared" si="57"/>
        <v>0</v>
      </c>
      <c r="E1414">
        <f>IF(G1414&gt;'Hours Calculation'!$D$6,1,0)</f>
        <v>0</v>
      </c>
      <c r="F1414">
        <f>IF(G1414&lt;'Hours Calculation'!$D$7,1,0)</f>
        <v>1</v>
      </c>
      <c r="G1414" s="3">
        <f>G1412+7</f>
        <v>41104</v>
      </c>
    </row>
    <row r="1415" spans="1:7" x14ac:dyDescent="0.2">
      <c r="A1415">
        <f t="shared" si="56"/>
        <v>0</v>
      </c>
      <c r="B1415">
        <f>IF(G1415='Hours Calculation'!$D$7,1,0)</f>
        <v>0</v>
      </c>
      <c r="C1415">
        <f>IF(G1415='Hours Calculation'!$D$6,1,0)</f>
        <v>0</v>
      </c>
      <c r="D1415">
        <f t="shared" si="57"/>
        <v>0</v>
      </c>
      <c r="E1415">
        <f>IF(G1415&gt;'Hours Calculation'!$D$6,1,0)</f>
        <v>0</v>
      </c>
      <c r="F1415">
        <f>IF(G1415&lt;'Hours Calculation'!$D$7,1,0)</f>
        <v>1</v>
      </c>
      <c r="G1415" s="3">
        <f>G1414+1</f>
        <v>41105</v>
      </c>
    </row>
    <row r="1416" spans="1:7" x14ac:dyDescent="0.2">
      <c r="A1416">
        <f t="shared" si="56"/>
        <v>0</v>
      </c>
      <c r="B1416">
        <f>IF(G1416='Hours Calculation'!$D$7,1,0)</f>
        <v>0</v>
      </c>
      <c r="C1416">
        <f>IF(G1416='Hours Calculation'!$D$6,1,0)</f>
        <v>0</v>
      </c>
      <c r="D1416">
        <f t="shared" si="57"/>
        <v>0</v>
      </c>
      <c r="E1416">
        <f>IF(G1416&gt;'Hours Calculation'!$D$6,1,0)</f>
        <v>0</v>
      </c>
      <c r="F1416">
        <f>IF(G1416&lt;'Hours Calculation'!$D$7,1,0)</f>
        <v>1</v>
      </c>
      <c r="G1416" s="3">
        <f>G1414+7</f>
        <v>41111</v>
      </c>
    </row>
    <row r="1417" spans="1:7" x14ac:dyDescent="0.2">
      <c r="A1417">
        <f t="shared" si="56"/>
        <v>0</v>
      </c>
      <c r="B1417">
        <f>IF(G1417='Hours Calculation'!$D$7,1,0)</f>
        <v>0</v>
      </c>
      <c r="C1417">
        <f>IF(G1417='Hours Calculation'!$D$6,1,0)</f>
        <v>0</v>
      </c>
      <c r="D1417">
        <f t="shared" si="57"/>
        <v>0</v>
      </c>
      <c r="E1417">
        <f>IF(G1417&gt;'Hours Calculation'!$D$6,1,0)</f>
        <v>0</v>
      </c>
      <c r="F1417">
        <f>IF(G1417&lt;'Hours Calculation'!$D$7,1,0)</f>
        <v>1</v>
      </c>
      <c r="G1417" s="3">
        <f>G1416+1</f>
        <v>41112</v>
      </c>
    </row>
    <row r="1418" spans="1:7" x14ac:dyDescent="0.2">
      <c r="A1418">
        <f t="shared" si="56"/>
        <v>0</v>
      </c>
      <c r="B1418">
        <f>IF(G1418='Hours Calculation'!$D$7,1,0)</f>
        <v>0</v>
      </c>
      <c r="C1418">
        <f>IF(G1418='Hours Calculation'!$D$6,1,0)</f>
        <v>0</v>
      </c>
      <c r="D1418">
        <f t="shared" si="57"/>
        <v>0</v>
      </c>
      <c r="E1418">
        <f>IF(G1418&gt;'Hours Calculation'!$D$6,1,0)</f>
        <v>0</v>
      </c>
      <c r="F1418">
        <f>IF(G1418&lt;'Hours Calculation'!$D$7,1,0)</f>
        <v>1</v>
      </c>
      <c r="G1418" s="3">
        <f>G1416+7</f>
        <v>41118</v>
      </c>
    </row>
    <row r="1419" spans="1:7" x14ac:dyDescent="0.2">
      <c r="A1419">
        <f t="shared" si="56"/>
        <v>0</v>
      </c>
      <c r="B1419">
        <f>IF(G1419='Hours Calculation'!$D$7,1,0)</f>
        <v>0</v>
      </c>
      <c r="C1419">
        <f>IF(G1419='Hours Calculation'!$D$6,1,0)</f>
        <v>0</v>
      </c>
      <c r="D1419">
        <f t="shared" si="57"/>
        <v>0</v>
      </c>
      <c r="E1419">
        <f>IF(G1419&gt;'Hours Calculation'!$D$6,1,0)</f>
        <v>0</v>
      </c>
      <c r="F1419">
        <f>IF(G1419&lt;'Hours Calculation'!$D$7,1,0)</f>
        <v>1</v>
      </c>
      <c r="G1419" s="3">
        <f>G1418+1</f>
        <v>41119</v>
      </c>
    </row>
    <row r="1420" spans="1:7" x14ac:dyDescent="0.2">
      <c r="A1420">
        <f t="shared" si="56"/>
        <v>0</v>
      </c>
      <c r="B1420">
        <f>IF(G1420='Hours Calculation'!$D$7,1,0)</f>
        <v>0</v>
      </c>
      <c r="C1420">
        <f>IF(G1420='Hours Calculation'!$D$6,1,0)</f>
        <v>0</v>
      </c>
      <c r="D1420">
        <f t="shared" si="57"/>
        <v>0</v>
      </c>
      <c r="E1420">
        <f>IF(G1420&gt;'Hours Calculation'!$D$6,1,0)</f>
        <v>0</v>
      </c>
      <c r="F1420">
        <f>IF(G1420&lt;'Hours Calculation'!$D$7,1,0)</f>
        <v>1</v>
      </c>
      <c r="G1420" s="3">
        <f>G1418+7</f>
        <v>41125</v>
      </c>
    </row>
    <row r="1421" spans="1:7" x14ac:dyDescent="0.2">
      <c r="A1421">
        <f t="shared" si="56"/>
        <v>0</v>
      </c>
      <c r="B1421">
        <f>IF(G1421='Hours Calculation'!$D$7,1,0)</f>
        <v>0</v>
      </c>
      <c r="C1421">
        <f>IF(G1421='Hours Calculation'!$D$6,1,0)</f>
        <v>0</v>
      </c>
      <c r="D1421">
        <f t="shared" si="57"/>
        <v>0</v>
      </c>
      <c r="E1421">
        <f>IF(G1421&gt;'Hours Calculation'!$D$6,1,0)</f>
        <v>0</v>
      </c>
      <c r="F1421">
        <f>IF(G1421&lt;'Hours Calculation'!$D$7,1,0)</f>
        <v>1</v>
      </c>
      <c r="G1421" s="3">
        <f>G1420+1</f>
        <v>41126</v>
      </c>
    </row>
    <row r="1422" spans="1:7" x14ac:dyDescent="0.2">
      <c r="A1422">
        <f t="shared" si="56"/>
        <v>0</v>
      </c>
      <c r="B1422">
        <f>IF(G1422='Hours Calculation'!$D$7,1,0)</f>
        <v>0</v>
      </c>
      <c r="C1422">
        <f>IF(G1422='Hours Calculation'!$D$6,1,0)</f>
        <v>0</v>
      </c>
      <c r="D1422">
        <f t="shared" si="57"/>
        <v>0</v>
      </c>
      <c r="E1422">
        <f>IF(G1422&gt;'Hours Calculation'!$D$6,1,0)</f>
        <v>0</v>
      </c>
      <c r="F1422">
        <f>IF(G1422&lt;'Hours Calculation'!$D$7,1,0)</f>
        <v>1</v>
      </c>
      <c r="G1422" s="3">
        <f>G1420+7</f>
        <v>41132</v>
      </c>
    </row>
    <row r="1423" spans="1:7" x14ac:dyDescent="0.2">
      <c r="A1423">
        <f t="shared" si="56"/>
        <v>0</v>
      </c>
      <c r="B1423">
        <f>IF(G1423='Hours Calculation'!$D$7,1,0)</f>
        <v>0</v>
      </c>
      <c r="C1423">
        <f>IF(G1423='Hours Calculation'!$D$6,1,0)</f>
        <v>0</v>
      </c>
      <c r="D1423">
        <f t="shared" si="57"/>
        <v>0</v>
      </c>
      <c r="E1423">
        <f>IF(G1423&gt;'Hours Calculation'!$D$6,1,0)</f>
        <v>0</v>
      </c>
      <c r="F1423">
        <f>IF(G1423&lt;'Hours Calculation'!$D$7,1,0)</f>
        <v>1</v>
      </c>
      <c r="G1423" s="3">
        <f>G1422+1</f>
        <v>41133</v>
      </c>
    </row>
    <row r="1424" spans="1:7" x14ac:dyDescent="0.2">
      <c r="A1424">
        <f t="shared" si="56"/>
        <v>0</v>
      </c>
      <c r="B1424">
        <f>IF(G1424='Hours Calculation'!$D$7,1,0)</f>
        <v>0</v>
      </c>
      <c r="C1424">
        <f>IF(G1424='Hours Calculation'!$D$6,1,0)</f>
        <v>0</v>
      </c>
      <c r="D1424">
        <f t="shared" si="57"/>
        <v>0</v>
      </c>
      <c r="E1424">
        <f>IF(G1424&gt;'Hours Calculation'!$D$6,1,0)</f>
        <v>0</v>
      </c>
      <c r="F1424">
        <f>IF(G1424&lt;'Hours Calculation'!$D$7,1,0)</f>
        <v>1</v>
      </c>
      <c r="G1424" s="3">
        <f>G1422+7</f>
        <v>41139</v>
      </c>
    </row>
    <row r="1425" spans="1:7" x14ac:dyDescent="0.2">
      <c r="A1425">
        <f t="shared" si="56"/>
        <v>0</v>
      </c>
      <c r="B1425">
        <f>IF(G1425='Hours Calculation'!$D$7,1,0)</f>
        <v>0</v>
      </c>
      <c r="C1425">
        <f>IF(G1425='Hours Calculation'!$D$6,1,0)</f>
        <v>0</v>
      </c>
      <c r="D1425">
        <f t="shared" si="57"/>
        <v>0</v>
      </c>
      <c r="E1425">
        <f>IF(G1425&gt;'Hours Calculation'!$D$6,1,0)</f>
        <v>0</v>
      </c>
      <c r="F1425">
        <f>IF(G1425&lt;'Hours Calculation'!$D$7,1,0)</f>
        <v>1</v>
      </c>
      <c r="G1425" s="3">
        <f>G1424+1</f>
        <v>41140</v>
      </c>
    </row>
    <row r="1426" spans="1:7" x14ac:dyDescent="0.2">
      <c r="A1426">
        <f t="shared" si="56"/>
        <v>0</v>
      </c>
      <c r="B1426">
        <f>IF(G1426='Hours Calculation'!$D$7,1,0)</f>
        <v>0</v>
      </c>
      <c r="C1426">
        <f>IF(G1426='Hours Calculation'!$D$6,1,0)</f>
        <v>0</v>
      </c>
      <c r="D1426">
        <f t="shared" si="57"/>
        <v>0</v>
      </c>
      <c r="E1426">
        <f>IF(G1426&gt;'Hours Calculation'!$D$6,1,0)</f>
        <v>0</v>
      </c>
      <c r="F1426">
        <f>IF(G1426&lt;'Hours Calculation'!$D$7,1,0)</f>
        <v>1</v>
      </c>
      <c r="G1426" s="3">
        <f>G1424+7</f>
        <v>41146</v>
      </c>
    </row>
    <row r="1427" spans="1:7" x14ac:dyDescent="0.2">
      <c r="A1427">
        <f t="shared" si="56"/>
        <v>0</v>
      </c>
      <c r="B1427">
        <f>IF(G1427='Hours Calculation'!$D$7,1,0)</f>
        <v>0</v>
      </c>
      <c r="C1427">
        <f>IF(G1427='Hours Calculation'!$D$6,1,0)</f>
        <v>0</v>
      </c>
      <c r="D1427">
        <f t="shared" si="57"/>
        <v>0</v>
      </c>
      <c r="E1427">
        <f>IF(G1427&gt;'Hours Calculation'!$D$6,1,0)</f>
        <v>0</v>
      </c>
      <c r="F1427">
        <f>IF(G1427&lt;'Hours Calculation'!$D$7,1,0)</f>
        <v>1</v>
      </c>
      <c r="G1427" s="3">
        <f>G1426+1</f>
        <v>41147</v>
      </c>
    </row>
    <row r="1428" spans="1:7" x14ac:dyDescent="0.2">
      <c r="A1428">
        <f t="shared" si="56"/>
        <v>0</v>
      </c>
      <c r="B1428">
        <f>IF(G1428='Hours Calculation'!$D$7,1,0)</f>
        <v>0</v>
      </c>
      <c r="C1428">
        <f>IF(G1428='Hours Calculation'!$D$6,1,0)</f>
        <v>0</v>
      </c>
      <c r="D1428">
        <f t="shared" si="57"/>
        <v>0</v>
      </c>
      <c r="E1428">
        <f>IF(G1428&gt;'Hours Calculation'!$D$6,1,0)</f>
        <v>0</v>
      </c>
      <c r="F1428">
        <f>IF(G1428&lt;'Hours Calculation'!$D$7,1,0)</f>
        <v>1</v>
      </c>
      <c r="G1428" s="3">
        <f>G1426+7</f>
        <v>41153</v>
      </c>
    </row>
    <row r="1429" spans="1:7" x14ac:dyDescent="0.2">
      <c r="A1429">
        <f t="shared" si="56"/>
        <v>0</v>
      </c>
      <c r="B1429">
        <f>IF(G1429='Hours Calculation'!$D$7,1,0)</f>
        <v>0</v>
      </c>
      <c r="C1429">
        <f>IF(G1429='Hours Calculation'!$D$6,1,0)</f>
        <v>0</v>
      </c>
      <c r="D1429">
        <f t="shared" si="57"/>
        <v>0</v>
      </c>
      <c r="E1429">
        <f>IF(G1429&gt;'Hours Calculation'!$D$6,1,0)</f>
        <v>0</v>
      </c>
      <c r="F1429">
        <f>IF(G1429&lt;'Hours Calculation'!$D$7,1,0)</f>
        <v>1</v>
      </c>
      <c r="G1429" s="3">
        <f>G1428+1</f>
        <v>41154</v>
      </c>
    </row>
    <row r="1430" spans="1:7" x14ac:dyDescent="0.2">
      <c r="A1430">
        <f t="shared" si="56"/>
        <v>0</v>
      </c>
      <c r="B1430">
        <f>IF(G1430='Hours Calculation'!$D$7,1,0)</f>
        <v>0</v>
      </c>
      <c r="C1430">
        <f>IF(G1430='Hours Calculation'!$D$6,1,0)</f>
        <v>0</v>
      </c>
      <c r="D1430">
        <f t="shared" si="57"/>
        <v>0</v>
      </c>
      <c r="E1430">
        <f>IF(G1430&gt;'Hours Calculation'!$D$6,1,0)</f>
        <v>0</v>
      </c>
      <c r="F1430">
        <f>IF(G1430&lt;'Hours Calculation'!$D$7,1,0)</f>
        <v>1</v>
      </c>
      <c r="G1430" s="3">
        <f>G1428+7</f>
        <v>41160</v>
      </c>
    </row>
    <row r="1431" spans="1:7" x14ac:dyDescent="0.2">
      <c r="A1431">
        <f t="shared" si="56"/>
        <v>0</v>
      </c>
      <c r="B1431">
        <f>IF(G1431='Hours Calculation'!$D$7,1,0)</f>
        <v>0</v>
      </c>
      <c r="C1431">
        <f>IF(G1431='Hours Calculation'!$D$6,1,0)</f>
        <v>0</v>
      </c>
      <c r="D1431">
        <f t="shared" si="57"/>
        <v>0</v>
      </c>
      <c r="E1431">
        <f>IF(G1431&gt;'Hours Calculation'!$D$6,1,0)</f>
        <v>0</v>
      </c>
      <c r="F1431">
        <f>IF(G1431&lt;'Hours Calculation'!$D$7,1,0)</f>
        <v>1</v>
      </c>
      <c r="G1431" s="3">
        <f>G1430+1</f>
        <v>41161</v>
      </c>
    </row>
    <row r="1432" spans="1:7" x14ac:dyDescent="0.2">
      <c r="A1432">
        <f t="shared" si="56"/>
        <v>0</v>
      </c>
      <c r="B1432">
        <f>IF(G1432='Hours Calculation'!$D$7,1,0)</f>
        <v>0</v>
      </c>
      <c r="C1432">
        <f>IF(G1432='Hours Calculation'!$D$6,1,0)</f>
        <v>0</v>
      </c>
      <c r="D1432">
        <f t="shared" si="57"/>
        <v>0</v>
      </c>
      <c r="E1432">
        <f>IF(G1432&gt;'Hours Calculation'!$D$6,1,0)</f>
        <v>0</v>
      </c>
      <c r="F1432">
        <f>IF(G1432&lt;'Hours Calculation'!$D$7,1,0)</f>
        <v>1</v>
      </c>
      <c r="G1432" s="3">
        <f>G1430+7</f>
        <v>41167</v>
      </c>
    </row>
    <row r="1433" spans="1:7" x14ac:dyDescent="0.2">
      <c r="A1433">
        <f t="shared" si="56"/>
        <v>0</v>
      </c>
      <c r="B1433">
        <f>IF(G1433='Hours Calculation'!$D$7,1,0)</f>
        <v>0</v>
      </c>
      <c r="C1433">
        <f>IF(G1433='Hours Calculation'!$D$6,1,0)</f>
        <v>0</v>
      </c>
      <c r="D1433">
        <f t="shared" si="57"/>
        <v>0</v>
      </c>
      <c r="E1433">
        <f>IF(G1433&gt;'Hours Calculation'!$D$6,1,0)</f>
        <v>0</v>
      </c>
      <c r="F1433">
        <f>IF(G1433&lt;'Hours Calculation'!$D$7,1,0)</f>
        <v>1</v>
      </c>
      <c r="G1433" s="3">
        <f>G1432+1</f>
        <v>41168</v>
      </c>
    </row>
    <row r="1434" spans="1:7" x14ac:dyDescent="0.2">
      <c r="A1434">
        <f t="shared" si="56"/>
        <v>0</v>
      </c>
      <c r="B1434">
        <f>IF(G1434='Hours Calculation'!$D$7,1,0)</f>
        <v>0</v>
      </c>
      <c r="C1434">
        <f>IF(G1434='Hours Calculation'!$D$6,1,0)</f>
        <v>0</v>
      </c>
      <c r="D1434">
        <f t="shared" si="57"/>
        <v>0</v>
      </c>
      <c r="E1434">
        <f>IF(G1434&gt;'Hours Calculation'!$D$6,1,0)</f>
        <v>0</v>
      </c>
      <c r="F1434">
        <f>IF(G1434&lt;'Hours Calculation'!$D$7,1,0)</f>
        <v>1</v>
      </c>
      <c r="G1434" s="3">
        <f>G1432+7</f>
        <v>41174</v>
      </c>
    </row>
    <row r="1435" spans="1:7" x14ac:dyDescent="0.2">
      <c r="A1435">
        <f t="shared" si="56"/>
        <v>0</v>
      </c>
      <c r="B1435">
        <f>IF(G1435='Hours Calculation'!$D$7,1,0)</f>
        <v>0</v>
      </c>
      <c r="C1435">
        <f>IF(G1435='Hours Calculation'!$D$6,1,0)</f>
        <v>0</v>
      </c>
      <c r="D1435">
        <f t="shared" si="57"/>
        <v>0</v>
      </c>
      <c r="E1435">
        <f>IF(G1435&gt;'Hours Calculation'!$D$6,1,0)</f>
        <v>0</v>
      </c>
      <c r="F1435">
        <f>IF(G1435&lt;'Hours Calculation'!$D$7,1,0)</f>
        <v>1</v>
      </c>
      <c r="G1435" s="3">
        <f>G1434+1</f>
        <v>41175</v>
      </c>
    </row>
    <row r="1436" spans="1:7" x14ac:dyDescent="0.2">
      <c r="A1436">
        <f t="shared" si="56"/>
        <v>0</v>
      </c>
      <c r="B1436">
        <f>IF(G1436='Hours Calculation'!$D$7,1,0)</f>
        <v>0</v>
      </c>
      <c r="C1436">
        <f>IF(G1436='Hours Calculation'!$D$6,1,0)</f>
        <v>0</v>
      </c>
      <c r="D1436">
        <f t="shared" si="57"/>
        <v>0</v>
      </c>
      <c r="E1436">
        <f>IF(G1436&gt;'Hours Calculation'!$D$6,1,0)</f>
        <v>0</v>
      </c>
      <c r="F1436">
        <f>IF(G1436&lt;'Hours Calculation'!$D$7,1,0)</f>
        <v>1</v>
      </c>
      <c r="G1436" s="3">
        <f>G1434+7</f>
        <v>41181</v>
      </c>
    </row>
    <row r="1437" spans="1:7" x14ac:dyDescent="0.2">
      <c r="A1437">
        <f t="shared" si="56"/>
        <v>0</v>
      </c>
      <c r="B1437">
        <f>IF(G1437='Hours Calculation'!$D$7,1,0)</f>
        <v>0</v>
      </c>
      <c r="C1437">
        <f>IF(G1437='Hours Calculation'!$D$6,1,0)</f>
        <v>0</v>
      </c>
      <c r="D1437">
        <f t="shared" si="57"/>
        <v>0</v>
      </c>
      <c r="E1437">
        <f>IF(G1437&gt;'Hours Calculation'!$D$6,1,0)</f>
        <v>0</v>
      </c>
      <c r="F1437">
        <f>IF(G1437&lt;'Hours Calculation'!$D$7,1,0)</f>
        <v>1</v>
      </c>
      <c r="G1437" s="3">
        <f>G1436+1</f>
        <v>41182</v>
      </c>
    </row>
    <row r="1438" spans="1:7" x14ac:dyDescent="0.2">
      <c r="A1438">
        <f t="shared" si="56"/>
        <v>0</v>
      </c>
      <c r="B1438">
        <f>IF(G1438='Hours Calculation'!$D$7,1,0)</f>
        <v>0</v>
      </c>
      <c r="C1438">
        <f>IF(G1438='Hours Calculation'!$D$6,1,0)</f>
        <v>0</v>
      </c>
      <c r="D1438">
        <f t="shared" si="57"/>
        <v>0</v>
      </c>
      <c r="E1438">
        <f>IF(G1438&gt;'Hours Calculation'!$D$6,1,0)</f>
        <v>0</v>
      </c>
      <c r="F1438">
        <f>IF(G1438&lt;'Hours Calculation'!$D$7,1,0)</f>
        <v>1</v>
      </c>
      <c r="G1438" s="3">
        <f>G1436+7</f>
        <v>41188</v>
      </c>
    </row>
    <row r="1439" spans="1:7" x14ac:dyDescent="0.2">
      <c r="A1439">
        <f t="shared" si="56"/>
        <v>0</v>
      </c>
      <c r="B1439">
        <f>IF(G1439='Hours Calculation'!$D$7,1,0)</f>
        <v>0</v>
      </c>
      <c r="C1439">
        <f>IF(G1439='Hours Calculation'!$D$6,1,0)</f>
        <v>0</v>
      </c>
      <c r="D1439">
        <f t="shared" si="57"/>
        <v>0</v>
      </c>
      <c r="E1439">
        <f>IF(G1439&gt;'Hours Calculation'!$D$6,1,0)</f>
        <v>0</v>
      </c>
      <c r="F1439">
        <f>IF(G1439&lt;'Hours Calculation'!$D$7,1,0)</f>
        <v>1</v>
      </c>
      <c r="G1439" s="3">
        <f>G1438+1</f>
        <v>41189</v>
      </c>
    </row>
    <row r="1440" spans="1:7" x14ac:dyDescent="0.2">
      <c r="A1440">
        <f t="shared" si="56"/>
        <v>0</v>
      </c>
      <c r="B1440">
        <f>IF(G1440='Hours Calculation'!$D$7,1,0)</f>
        <v>0</v>
      </c>
      <c r="C1440">
        <f>IF(G1440='Hours Calculation'!$D$6,1,0)</f>
        <v>0</v>
      </c>
      <c r="D1440">
        <f t="shared" si="57"/>
        <v>0</v>
      </c>
      <c r="E1440">
        <f>IF(G1440&gt;'Hours Calculation'!$D$6,1,0)</f>
        <v>0</v>
      </c>
      <c r="F1440">
        <f>IF(G1440&lt;'Hours Calculation'!$D$7,1,0)</f>
        <v>1</v>
      </c>
      <c r="G1440" s="3">
        <f>G1438+7</f>
        <v>41195</v>
      </c>
    </row>
    <row r="1441" spans="1:7" x14ac:dyDescent="0.2">
      <c r="A1441">
        <f t="shared" si="56"/>
        <v>0</v>
      </c>
      <c r="B1441">
        <f>IF(G1441='Hours Calculation'!$D$7,1,0)</f>
        <v>0</v>
      </c>
      <c r="C1441">
        <f>IF(G1441='Hours Calculation'!$D$6,1,0)</f>
        <v>0</v>
      </c>
      <c r="D1441">
        <f t="shared" si="57"/>
        <v>0</v>
      </c>
      <c r="E1441">
        <f>IF(G1441&gt;'Hours Calculation'!$D$6,1,0)</f>
        <v>0</v>
      </c>
      <c r="F1441">
        <f>IF(G1441&lt;'Hours Calculation'!$D$7,1,0)</f>
        <v>1</v>
      </c>
      <c r="G1441" s="3">
        <f>G1440+1</f>
        <v>41196</v>
      </c>
    </row>
    <row r="1442" spans="1:7" x14ac:dyDescent="0.2">
      <c r="A1442">
        <f t="shared" si="56"/>
        <v>0</v>
      </c>
      <c r="B1442">
        <f>IF(G1442='Hours Calculation'!$D$7,1,0)</f>
        <v>0</v>
      </c>
      <c r="C1442">
        <f>IF(G1442='Hours Calculation'!$D$6,1,0)</f>
        <v>0</v>
      </c>
      <c r="D1442">
        <f t="shared" si="57"/>
        <v>0</v>
      </c>
      <c r="E1442">
        <f>IF(G1442&gt;'Hours Calculation'!$D$6,1,0)</f>
        <v>0</v>
      </c>
      <c r="F1442">
        <f>IF(G1442&lt;'Hours Calculation'!$D$7,1,0)</f>
        <v>1</v>
      </c>
      <c r="G1442" s="3">
        <f>G1440+7</f>
        <v>41202</v>
      </c>
    </row>
    <row r="1443" spans="1:7" x14ac:dyDescent="0.2">
      <c r="A1443">
        <f t="shared" si="56"/>
        <v>0</v>
      </c>
      <c r="B1443">
        <f>IF(G1443='Hours Calculation'!$D$7,1,0)</f>
        <v>0</v>
      </c>
      <c r="C1443">
        <f>IF(G1443='Hours Calculation'!$D$6,1,0)</f>
        <v>0</v>
      </c>
      <c r="D1443">
        <f t="shared" si="57"/>
        <v>0</v>
      </c>
      <c r="E1443">
        <f>IF(G1443&gt;'Hours Calculation'!$D$6,1,0)</f>
        <v>0</v>
      </c>
      <c r="F1443">
        <f>IF(G1443&lt;'Hours Calculation'!$D$7,1,0)</f>
        <v>1</v>
      </c>
      <c r="G1443" s="3">
        <f>G1442+1</f>
        <v>41203</v>
      </c>
    </row>
    <row r="1444" spans="1:7" x14ac:dyDescent="0.2">
      <c r="A1444">
        <f t="shared" si="56"/>
        <v>0</v>
      </c>
      <c r="B1444">
        <f>IF(G1444='Hours Calculation'!$D$7,1,0)</f>
        <v>0</v>
      </c>
      <c r="C1444">
        <f>IF(G1444='Hours Calculation'!$D$6,1,0)</f>
        <v>0</v>
      </c>
      <c r="D1444">
        <f t="shared" si="57"/>
        <v>0</v>
      </c>
      <c r="E1444">
        <f>IF(G1444&gt;'Hours Calculation'!$D$6,1,0)</f>
        <v>0</v>
      </c>
      <c r="F1444">
        <f>IF(G1444&lt;'Hours Calculation'!$D$7,1,0)</f>
        <v>1</v>
      </c>
      <c r="G1444" s="3">
        <f>G1442+7</f>
        <v>41209</v>
      </c>
    </row>
    <row r="1445" spans="1:7" x14ac:dyDescent="0.2">
      <c r="A1445">
        <f t="shared" si="56"/>
        <v>0</v>
      </c>
      <c r="B1445">
        <f>IF(G1445='Hours Calculation'!$D$7,1,0)</f>
        <v>0</v>
      </c>
      <c r="C1445">
        <f>IF(G1445='Hours Calculation'!$D$6,1,0)</f>
        <v>0</v>
      </c>
      <c r="D1445">
        <f t="shared" si="57"/>
        <v>0</v>
      </c>
      <c r="E1445">
        <f>IF(G1445&gt;'Hours Calculation'!$D$6,1,0)</f>
        <v>0</v>
      </c>
      <c r="F1445">
        <f>IF(G1445&lt;'Hours Calculation'!$D$7,1,0)</f>
        <v>1</v>
      </c>
      <c r="G1445" s="3">
        <f>G1444+1</f>
        <v>41210</v>
      </c>
    </row>
    <row r="1446" spans="1:7" x14ac:dyDescent="0.2">
      <c r="A1446">
        <f t="shared" si="56"/>
        <v>0</v>
      </c>
      <c r="B1446">
        <f>IF(G1446='Hours Calculation'!$D$7,1,0)</f>
        <v>0</v>
      </c>
      <c r="C1446">
        <f>IF(G1446='Hours Calculation'!$D$6,1,0)</f>
        <v>0</v>
      </c>
      <c r="D1446">
        <f t="shared" si="57"/>
        <v>0</v>
      </c>
      <c r="E1446">
        <f>IF(G1446&gt;'Hours Calculation'!$D$6,1,0)</f>
        <v>0</v>
      </c>
      <c r="F1446">
        <f>IF(G1446&lt;'Hours Calculation'!$D$7,1,0)</f>
        <v>1</v>
      </c>
      <c r="G1446" s="3">
        <f>G1444+7</f>
        <v>41216</v>
      </c>
    </row>
    <row r="1447" spans="1:7" x14ac:dyDescent="0.2">
      <c r="A1447">
        <f t="shared" si="56"/>
        <v>0</v>
      </c>
      <c r="B1447">
        <f>IF(G1447='Hours Calculation'!$D$7,1,0)</f>
        <v>0</v>
      </c>
      <c r="C1447">
        <f>IF(G1447='Hours Calculation'!$D$6,1,0)</f>
        <v>0</v>
      </c>
      <c r="D1447">
        <f t="shared" si="57"/>
        <v>0</v>
      </c>
      <c r="E1447">
        <f>IF(G1447&gt;'Hours Calculation'!$D$6,1,0)</f>
        <v>0</v>
      </c>
      <c r="F1447">
        <f>IF(G1447&lt;'Hours Calculation'!$D$7,1,0)</f>
        <v>1</v>
      </c>
      <c r="G1447" s="3">
        <f>G1446+1</f>
        <v>41217</v>
      </c>
    </row>
    <row r="1448" spans="1:7" x14ac:dyDescent="0.2">
      <c r="A1448">
        <f t="shared" si="56"/>
        <v>0</v>
      </c>
      <c r="B1448">
        <f>IF(G1448='Hours Calculation'!$D$7,1,0)</f>
        <v>0</v>
      </c>
      <c r="C1448">
        <f>IF(G1448='Hours Calculation'!$D$6,1,0)</f>
        <v>0</v>
      </c>
      <c r="D1448">
        <f t="shared" si="57"/>
        <v>0</v>
      </c>
      <c r="E1448">
        <f>IF(G1448&gt;'Hours Calculation'!$D$6,1,0)</f>
        <v>0</v>
      </c>
      <c r="F1448">
        <f>IF(G1448&lt;'Hours Calculation'!$D$7,1,0)</f>
        <v>1</v>
      </c>
      <c r="G1448" s="3">
        <f>G1446+7</f>
        <v>41223</v>
      </c>
    </row>
    <row r="1449" spans="1:7" x14ac:dyDescent="0.2">
      <c r="A1449">
        <f t="shared" si="56"/>
        <v>0</v>
      </c>
      <c r="B1449">
        <f>IF(G1449='Hours Calculation'!$D$7,1,0)</f>
        <v>0</v>
      </c>
      <c r="C1449">
        <f>IF(G1449='Hours Calculation'!$D$6,1,0)</f>
        <v>0</v>
      </c>
      <c r="D1449">
        <f t="shared" si="57"/>
        <v>0</v>
      </c>
      <c r="E1449">
        <f>IF(G1449&gt;'Hours Calculation'!$D$6,1,0)</f>
        <v>0</v>
      </c>
      <c r="F1449">
        <f>IF(G1449&lt;'Hours Calculation'!$D$7,1,0)</f>
        <v>1</v>
      </c>
      <c r="G1449" s="3">
        <f>G1448+1</f>
        <v>41224</v>
      </c>
    </row>
    <row r="1450" spans="1:7" x14ac:dyDescent="0.2">
      <c r="A1450">
        <f t="shared" si="56"/>
        <v>0</v>
      </c>
      <c r="B1450">
        <f>IF(G1450='Hours Calculation'!$D$7,1,0)</f>
        <v>0</v>
      </c>
      <c r="C1450">
        <f>IF(G1450='Hours Calculation'!$D$6,1,0)</f>
        <v>0</v>
      </c>
      <c r="D1450">
        <f t="shared" si="57"/>
        <v>0</v>
      </c>
      <c r="E1450">
        <f>IF(G1450&gt;'Hours Calculation'!$D$6,1,0)</f>
        <v>0</v>
      </c>
      <c r="F1450">
        <f>IF(G1450&lt;'Hours Calculation'!$D$7,1,0)</f>
        <v>1</v>
      </c>
      <c r="G1450" s="3">
        <f>G1448+7</f>
        <v>41230</v>
      </c>
    </row>
    <row r="1451" spans="1:7" x14ac:dyDescent="0.2">
      <c r="A1451">
        <f t="shared" si="56"/>
        <v>0</v>
      </c>
      <c r="B1451">
        <f>IF(G1451='Hours Calculation'!$D$7,1,0)</f>
        <v>0</v>
      </c>
      <c r="C1451">
        <f>IF(G1451='Hours Calculation'!$D$6,1,0)</f>
        <v>0</v>
      </c>
      <c r="D1451">
        <f t="shared" si="57"/>
        <v>0</v>
      </c>
      <c r="E1451">
        <f>IF(G1451&gt;'Hours Calculation'!$D$6,1,0)</f>
        <v>0</v>
      </c>
      <c r="F1451">
        <f>IF(G1451&lt;'Hours Calculation'!$D$7,1,0)</f>
        <v>1</v>
      </c>
      <c r="G1451" s="3">
        <f>G1450+1</f>
        <v>41231</v>
      </c>
    </row>
    <row r="1452" spans="1:7" x14ac:dyDescent="0.2">
      <c r="A1452">
        <f t="shared" si="56"/>
        <v>0</v>
      </c>
      <c r="B1452">
        <f>IF(G1452='Hours Calculation'!$D$7,1,0)</f>
        <v>0</v>
      </c>
      <c r="C1452">
        <f>IF(G1452='Hours Calculation'!$D$6,1,0)</f>
        <v>0</v>
      </c>
      <c r="D1452">
        <f t="shared" si="57"/>
        <v>0</v>
      </c>
      <c r="E1452">
        <f>IF(G1452&gt;'Hours Calculation'!$D$6,1,0)</f>
        <v>0</v>
      </c>
      <c r="F1452">
        <f>IF(G1452&lt;'Hours Calculation'!$D$7,1,0)</f>
        <v>1</v>
      </c>
      <c r="G1452" s="3">
        <f>G1450+7</f>
        <v>41237</v>
      </c>
    </row>
    <row r="1453" spans="1:7" x14ac:dyDescent="0.2">
      <c r="A1453">
        <f t="shared" si="56"/>
        <v>0</v>
      </c>
      <c r="B1453">
        <f>IF(G1453='Hours Calculation'!$D$7,1,0)</f>
        <v>0</v>
      </c>
      <c r="C1453">
        <f>IF(G1453='Hours Calculation'!$D$6,1,0)</f>
        <v>0</v>
      </c>
      <c r="D1453">
        <f t="shared" si="57"/>
        <v>0</v>
      </c>
      <c r="E1453">
        <f>IF(G1453&gt;'Hours Calculation'!$D$6,1,0)</f>
        <v>0</v>
      </c>
      <c r="F1453">
        <f>IF(G1453&lt;'Hours Calculation'!$D$7,1,0)</f>
        <v>1</v>
      </c>
      <c r="G1453" s="3">
        <f>G1452+1</f>
        <v>41238</v>
      </c>
    </row>
    <row r="1454" spans="1:7" x14ac:dyDescent="0.2">
      <c r="A1454">
        <f t="shared" si="56"/>
        <v>0</v>
      </c>
      <c r="B1454">
        <f>IF(G1454='Hours Calculation'!$D$7,1,0)</f>
        <v>0</v>
      </c>
      <c r="C1454">
        <f>IF(G1454='Hours Calculation'!$D$6,1,0)</f>
        <v>0</v>
      </c>
      <c r="D1454">
        <f t="shared" si="57"/>
        <v>0</v>
      </c>
      <c r="E1454">
        <f>IF(G1454&gt;'Hours Calculation'!$D$6,1,0)</f>
        <v>0</v>
      </c>
      <c r="F1454">
        <f>IF(G1454&lt;'Hours Calculation'!$D$7,1,0)</f>
        <v>1</v>
      </c>
      <c r="G1454" s="3">
        <f>G1452+7</f>
        <v>41244</v>
      </c>
    </row>
    <row r="1455" spans="1:7" x14ac:dyDescent="0.2">
      <c r="A1455">
        <f t="shared" si="56"/>
        <v>0</v>
      </c>
      <c r="B1455">
        <f>IF(G1455='Hours Calculation'!$D$7,1,0)</f>
        <v>0</v>
      </c>
      <c r="C1455">
        <f>IF(G1455='Hours Calculation'!$D$6,1,0)</f>
        <v>0</v>
      </c>
      <c r="D1455">
        <f t="shared" si="57"/>
        <v>0</v>
      </c>
      <c r="E1455">
        <f>IF(G1455&gt;'Hours Calculation'!$D$6,1,0)</f>
        <v>0</v>
      </c>
      <c r="F1455">
        <f>IF(G1455&lt;'Hours Calculation'!$D$7,1,0)</f>
        <v>1</v>
      </c>
      <c r="G1455" s="3">
        <f>G1454+1</f>
        <v>41245</v>
      </c>
    </row>
    <row r="1456" spans="1:7" x14ac:dyDescent="0.2">
      <c r="A1456">
        <f t="shared" si="56"/>
        <v>0</v>
      </c>
      <c r="B1456">
        <f>IF(G1456='Hours Calculation'!$D$7,1,0)</f>
        <v>0</v>
      </c>
      <c r="C1456">
        <f>IF(G1456='Hours Calculation'!$D$6,1,0)</f>
        <v>0</v>
      </c>
      <c r="D1456">
        <f t="shared" si="57"/>
        <v>0</v>
      </c>
      <c r="E1456">
        <f>IF(G1456&gt;'Hours Calculation'!$D$6,1,0)</f>
        <v>0</v>
      </c>
      <c r="F1456">
        <f>IF(G1456&lt;'Hours Calculation'!$D$7,1,0)</f>
        <v>1</v>
      </c>
      <c r="G1456" s="3">
        <f>G1454+7</f>
        <v>41251</v>
      </c>
    </row>
    <row r="1457" spans="1:7" x14ac:dyDescent="0.2">
      <c r="A1457">
        <f t="shared" si="56"/>
        <v>0</v>
      </c>
      <c r="B1457">
        <f>IF(G1457='Hours Calculation'!$D$7,1,0)</f>
        <v>0</v>
      </c>
      <c r="C1457">
        <f>IF(G1457='Hours Calculation'!$D$6,1,0)</f>
        <v>0</v>
      </c>
      <c r="D1457">
        <f t="shared" si="57"/>
        <v>0</v>
      </c>
      <c r="E1457">
        <f>IF(G1457&gt;'Hours Calculation'!$D$6,1,0)</f>
        <v>0</v>
      </c>
      <c r="F1457">
        <f>IF(G1457&lt;'Hours Calculation'!$D$7,1,0)</f>
        <v>1</v>
      </c>
      <c r="G1457" s="3">
        <f>G1456+1</f>
        <v>41252</v>
      </c>
    </row>
    <row r="1458" spans="1:7" x14ac:dyDescent="0.2">
      <c r="A1458">
        <f t="shared" si="56"/>
        <v>0</v>
      </c>
      <c r="B1458">
        <f>IF(G1458='Hours Calculation'!$D$7,1,0)</f>
        <v>0</v>
      </c>
      <c r="C1458">
        <f>IF(G1458='Hours Calculation'!$D$6,1,0)</f>
        <v>0</v>
      </c>
      <c r="D1458">
        <f t="shared" si="57"/>
        <v>0</v>
      </c>
      <c r="E1458">
        <f>IF(G1458&gt;'Hours Calculation'!$D$6,1,0)</f>
        <v>0</v>
      </c>
      <c r="F1458">
        <f>IF(G1458&lt;'Hours Calculation'!$D$7,1,0)</f>
        <v>1</v>
      </c>
      <c r="G1458" s="3">
        <f>G1456+7</f>
        <v>41258</v>
      </c>
    </row>
    <row r="1459" spans="1:7" x14ac:dyDescent="0.2">
      <c r="A1459">
        <f t="shared" si="56"/>
        <v>0</v>
      </c>
      <c r="B1459">
        <f>IF(G1459='Hours Calculation'!$D$7,1,0)</f>
        <v>0</v>
      </c>
      <c r="C1459">
        <f>IF(G1459='Hours Calculation'!$D$6,1,0)</f>
        <v>0</v>
      </c>
      <c r="D1459">
        <f t="shared" si="57"/>
        <v>0</v>
      </c>
      <c r="E1459">
        <f>IF(G1459&gt;'Hours Calculation'!$D$6,1,0)</f>
        <v>0</v>
      </c>
      <c r="F1459">
        <f>IF(G1459&lt;'Hours Calculation'!$D$7,1,0)</f>
        <v>1</v>
      </c>
      <c r="G1459" s="3">
        <f>G1458+1</f>
        <v>41259</v>
      </c>
    </row>
    <row r="1460" spans="1:7" x14ac:dyDescent="0.2">
      <c r="A1460">
        <f t="shared" si="56"/>
        <v>0</v>
      </c>
      <c r="B1460">
        <f>IF(G1460='Hours Calculation'!$D$7,1,0)</f>
        <v>0</v>
      </c>
      <c r="C1460">
        <f>IF(G1460='Hours Calculation'!$D$6,1,0)</f>
        <v>0</v>
      </c>
      <c r="D1460">
        <f t="shared" si="57"/>
        <v>0</v>
      </c>
      <c r="E1460">
        <f>IF(G1460&gt;'Hours Calculation'!$D$6,1,0)</f>
        <v>0</v>
      </c>
      <c r="F1460">
        <f>IF(G1460&lt;'Hours Calculation'!$D$7,1,0)</f>
        <v>1</v>
      </c>
      <c r="G1460" s="3">
        <f>G1458+7</f>
        <v>41265</v>
      </c>
    </row>
    <row r="1461" spans="1:7" x14ac:dyDescent="0.2">
      <c r="A1461">
        <f t="shared" si="56"/>
        <v>0</v>
      </c>
      <c r="B1461">
        <f>IF(G1461='Hours Calculation'!$D$7,1,0)</f>
        <v>0</v>
      </c>
      <c r="C1461">
        <f>IF(G1461='Hours Calculation'!$D$6,1,0)</f>
        <v>0</v>
      </c>
      <c r="D1461">
        <f t="shared" si="57"/>
        <v>0</v>
      </c>
      <c r="E1461">
        <f>IF(G1461&gt;'Hours Calculation'!$D$6,1,0)</f>
        <v>0</v>
      </c>
      <c r="F1461">
        <f>IF(G1461&lt;'Hours Calculation'!$D$7,1,0)</f>
        <v>1</v>
      </c>
      <c r="G1461" s="3">
        <f>G1460+1</f>
        <v>41266</v>
      </c>
    </row>
    <row r="1462" spans="1:7" x14ac:dyDescent="0.2">
      <c r="A1462">
        <f t="shared" si="56"/>
        <v>0</v>
      </c>
      <c r="B1462">
        <f>IF(G1462='Hours Calculation'!$D$7,1,0)</f>
        <v>0</v>
      </c>
      <c r="C1462">
        <f>IF(G1462='Hours Calculation'!$D$6,1,0)</f>
        <v>0</v>
      </c>
      <c r="D1462">
        <f t="shared" si="57"/>
        <v>0</v>
      </c>
      <c r="E1462">
        <f>IF(G1462&gt;'Hours Calculation'!$D$6,1,0)</f>
        <v>0</v>
      </c>
      <c r="F1462">
        <f>IF(G1462&lt;'Hours Calculation'!$D$7,1,0)</f>
        <v>1</v>
      </c>
      <c r="G1462" s="3">
        <f>G1460+7</f>
        <v>41272</v>
      </c>
    </row>
    <row r="1463" spans="1:7" x14ac:dyDescent="0.2">
      <c r="A1463">
        <f t="shared" si="56"/>
        <v>0</v>
      </c>
      <c r="B1463">
        <f>IF(G1463='Hours Calculation'!$D$7,1,0)</f>
        <v>0</v>
      </c>
      <c r="C1463">
        <f>IF(G1463='Hours Calculation'!$D$6,1,0)</f>
        <v>0</v>
      </c>
      <c r="D1463">
        <f t="shared" si="57"/>
        <v>0</v>
      </c>
      <c r="E1463">
        <f>IF(G1463&gt;'Hours Calculation'!$D$6,1,0)</f>
        <v>0</v>
      </c>
      <c r="F1463">
        <f>IF(G1463&lt;'Hours Calculation'!$D$7,1,0)</f>
        <v>1</v>
      </c>
      <c r="G1463" s="3">
        <f>G1462+1</f>
        <v>41273</v>
      </c>
    </row>
    <row r="1464" spans="1:7" x14ac:dyDescent="0.2">
      <c r="A1464">
        <f t="shared" si="56"/>
        <v>0</v>
      </c>
      <c r="B1464">
        <f>IF(G1464='Hours Calculation'!$D$7,1,0)</f>
        <v>0</v>
      </c>
      <c r="C1464">
        <f>IF(G1464='Hours Calculation'!$D$6,1,0)</f>
        <v>0</v>
      </c>
      <c r="D1464">
        <f t="shared" si="57"/>
        <v>0</v>
      </c>
      <c r="E1464">
        <f>IF(G1464&gt;'Hours Calculation'!$D$6,1,0)</f>
        <v>0</v>
      </c>
      <c r="F1464">
        <f>IF(G1464&lt;'Hours Calculation'!$D$7,1,0)</f>
        <v>1</v>
      </c>
      <c r="G1464" s="3">
        <f>G1462+7</f>
        <v>41279</v>
      </c>
    </row>
    <row r="1465" spans="1:7" x14ac:dyDescent="0.2">
      <c r="A1465">
        <f t="shared" si="56"/>
        <v>0</v>
      </c>
      <c r="B1465">
        <f>IF(G1465='Hours Calculation'!$D$7,1,0)</f>
        <v>0</v>
      </c>
      <c r="C1465">
        <f>IF(G1465='Hours Calculation'!$D$6,1,0)</f>
        <v>0</v>
      </c>
      <c r="D1465">
        <f t="shared" si="57"/>
        <v>0</v>
      </c>
      <c r="E1465">
        <f>IF(G1465&gt;'Hours Calculation'!$D$6,1,0)</f>
        <v>0</v>
      </c>
      <c r="F1465">
        <f>IF(G1465&lt;'Hours Calculation'!$D$7,1,0)</f>
        <v>1</v>
      </c>
      <c r="G1465" s="3">
        <f>G1464+1</f>
        <v>41280</v>
      </c>
    </row>
    <row r="1466" spans="1:7" x14ac:dyDescent="0.2">
      <c r="A1466">
        <f t="shared" si="56"/>
        <v>0</v>
      </c>
      <c r="B1466">
        <f>IF(G1466='Hours Calculation'!$D$7,1,0)</f>
        <v>0</v>
      </c>
      <c r="C1466">
        <f>IF(G1466='Hours Calculation'!$D$6,1,0)</f>
        <v>0</v>
      </c>
      <c r="D1466">
        <f t="shared" si="57"/>
        <v>0</v>
      </c>
      <c r="E1466">
        <f>IF(G1466&gt;'Hours Calculation'!$D$6,1,0)</f>
        <v>0</v>
      </c>
      <c r="F1466">
        <f>IF(G1466&lt;'Hours Calculation'!$D$7,1,0)</f>
        <v>1</v>
      </c>
      <c r="G1466" s="3">
        <f>G1464+7</f>
        <v>41286</v>
      </c>
    </row>
    <row r="1467" spans="1:7" x14ac:dyDescent="0.2">
      <c r="A1467">
        <f t="shared" ref="A1467:A1530" si="58">SUM(B1467:D1467)</f>
        <v>0</v>
      </c>
      <c r="B1467">
        <f>IF(G1467='Hours Calculation'!$D$7,1,0)</f>
        <v>0</v>
      </c>
      <c r="C1467">
        <f>IF(G1467='Hours Calculation'!$D$6,1,0)</f>
        <v>0</v>
      </c>
      <c r="D1467">
        <f t="shared" ref="D1467:D1530" si="59">IF(E1467=F1467,1,0)</f>
        <v>0</v>
      </c>
      <c r="E1467">
        <f>IF(G1467&gt;'Hours Calculation'!$D$6,1,0)</f>
        <v>0</v>
      </c>
      <c r="F1467">
        <f>IF(G1467&lt;'Hours Calculation'!$D$7,1,0)</f>
        <v>1</v>
      </c>
      <c r="G1467" s="3">
        <f>G1466+1</f>
        <v>41287</v>
      </c>
    </row>
    <row r="1468" spans="1:7" x14ac:dyDescent="0.2">
      <c r="A1468">
        <f t="shared" si="58"/>
        <v>0</v>
      </c>
      <c r="B1468">
        <f>IF(G1468='Hours Calculation'!$D$7,1,0)</f>
        <v>0</v>
      </c>
      <c r="C1468">
        <f>IF(G1468='Hours Calculation'!$D$6,1,0)</f>
        <v>0</v>
      </c>
      <c r="D1468">
        <f t="shared" si="59"/>
        <v>0</v>
      </c>
      <c r="E1468">
        <f>IF(G1468&gt;'Hours Calculation'!$D$6,1,0)</f>
        <v>0</v>
      </c>
      <c r="F1468">
        <f>IF(G1468&lt;'Hours Calculation'!$D$7,1,0)</f>
        <v>1</v>
      </c>
      <c r="G1468" s="3">
        <f>G1466+7</f>
        <v>41293</v>
      </c>
    </row>
    <row r="1469" spans="1:7" x14ac:dyDescent="0.2">
      <c r="A1469">
        <f t="shared" si="58"/>
        <v>0</v>
      </c>
      <c r="B1469">
        <f>IF(G1469='Hours Calculation'!$D$7,1,0)</f>
        <v>0</v>
      </c>
      <c r="C1469">
        <f>IF(G1469='Hours Calculation'!$D$6,1,0)</f>
        <v>0</v>
      </c>
      <c r="D1469">
        <f t="shared" si="59"/>
        <v>0</v>
      </c>
      <c r="E1469">
        <f>IF(G1469&gt;'Hours Calculation'!$D$6,1,0)</f>
        <v>0</v>
      </c>
      <c r="F1469">
        <f>IF(G1469&lt;'Hours Calculation'!$D$7,1,0)</f>
        <v>1</v>
      </c>
      <c r="G1469" s="3">
        <f>G1468+1</f>
        <v>41294</v>
      </c>
    </row>
    <row r="1470" spans="1:7" x14ac:dyDescent="0.2">
      <c r="A1470">
        <f t="shared" si="58"/>
        <v>0</v>
      </c>
      <c r="B1470">
        <f>IF(G1470='Hours Calculation'!$D$7,1,0)</f>
        <v>0</v>
      </c>
      <c r="C1470">
        <f>IF(G1470='Hours Calculation'!$D$6,1,0)</f>
        <v>0</v>
      </c>
      <c r="D1470">
        <f t="shared" si="59"/>
        <v>0</v>
      </c>
      <c r="E1470">
        <f>IF(G1470&gt;'Hours Calculation'!$D$6,1,0)</f>
        <v>0</v>
      </c>
      <c r="F1470">
        <f>IF(G1470&lt;'Hours Calculation'!$D$7,1,0)</f>
        <v>1</v>
      </c>
      <c r="G1470" s="3">
        <f>G1468+7</f>
        <v>41300</v>
      </c>
    </row>
    <row r="1471" spans="1:7" x14ac:dyDescent="0.2">
      <c r="A1471">
        <f t="shared" si="58"/>
        <v>0</v>
      </c>
      <c r="B1471">
        <f>IF(G1471='Hours Calculation'!$D$7,1,0)</f>
        <v>0</v>
      </c>
      <c r="C1471">
        <f>IF(G1471='Hours Calculation'!$D$6,1,0)</f>
        <v>0</v>
      </c>
      <c r="D1471">
        <f t="shared" si="59"/>
        <v>0</v>
      </c>
      <c r="E1471">
        <f>IF(G1471&gt;'Hours Calculation'!$D$6,1,0)</f>
        <v>0</v>
      </c>
      <c r="F1471">
        <f>IF(G1471&lt;'Hours Calculation'!$D$7,1,0)</f>
        <v>1</v>
      </c>
      <c r="G1471" s="3">
        <f>G1470+1</f>
        <v>41301</v>
      </c>
    </row>
    <row r="1472" spans="1:7" x14ac:dyDescent="0.2">
      <c r="A1472">
        <f t="shared" si="58"/>
        <v>0</v>
      </c>
      <c r="B1472">
        <f>IF(G1472='Hours Calculation'!$D$7,1,0)</f>
        <v>0</v>
      </c>
      <c r="C1472">
        <f>IF(G1472='Hours Calculation'!$D$6,1,0)</f>
        <v>0</v>
      </c>
      <c r="D1472">
        <f t="shared" si="59"/>
        <v>0</v>
      </c>
      <c r="E1472">
        <f>IF(G1472&gt;'Hours Calculation'!$D$6,1,0)</f>
        <v>0</v>
      </c>
      <c r="F1472">
        <f>IF(G1472&lt;'Hours Calculation'!$D$7,1,0)</f>
        <v>1</v>
      </c>
      <c r="G1472" s="3">
        <f>G1470+7</f>
        <v>41307</v>
      </c>
    </row>
    <row r="1473" spans="1:7" x14ac:dyDescent="0.2">
      <c r="A1473">
        <f t="shared" si="58"/>
        <v>0</v>
      </c>
      <c r="B1473">
        <f>IF(G1473='Hours Calculation'!$D$7,1,0)</f>
        <v>0</v>
      </c>
      <c r="C1473">
        <f>IF(G1473='Hours Calculation'!$D$6,1,0)</f>
        <v>0</v>
      </c>
      <c r="D1473">
        <f t="shared" si="59"/>
        <v>0</v>
      </c>
      <c r="E1473">
        <f>IF(G1473&gt;'Hours Calculation'!$D$6,1,0)</f>
        <v>0</v>
      </c>
      <c r="F1473">
        <f>IF(G1473&lt;'Hours Calculation'!$D$7,1,0)</f>
        <v>1</v>
      </c>
      <c r="G1473" s="3">
        <f>G1472+1</f>
        <v>41308</v>
      </c>
    </row>
    <row r="1474" spans="1:7" x14ac:dyDescent="0.2">
      <c r="A1474">
        <f t="shared" si="58"/>
        <v>0</v>
      </c>
      <c r="B1474">
        <f>IF(G1474='Hours Calculation'!$D$7,1,0)</f>
        <v>0</v>
      </c>
      <c r="C1474">
        <f>IF(G1474='Hours Calculation'!$D$6,1,0)</f>
        <v>0</v>
      </c>
      <c r="D1474">
        <f t="shared" si="59"/>
        <v>0</v>
      </c>
      <c r="E1474">
        <f>IF(G1474&gt;'Hours Calculation'!$D$6,1,0)</f>
        <v>0</v>
      </c>
      <c r="F1474">
        <f>IF(G1474&lt;'Hours Calculation'!$D$7,1,0)</f>
        <v>1</v>
      </c>
      <c r="G1474" s="3">
        <f>G1472+7</f>
        <v>41314</v>
      </c>
    </row>
    <row r="1475" spans="1:7" x14ac:dyDescent="0.2">
      <c r="A1475">
        <f t="shared" si="58"/>
        <v>0</v>
      </c>
      <c r="B1475">
        <f>IF(G1475='Hours Calculation'!$D$7,1,0)</f>
        <v>0</v>
      </c>
      <c r="C1475">
        <f>IF(G1475='Hours Calculation'!$D$6,1,0)</f>
        <v>0</v>
      </c>
      <c r="D1475">
        <f t="shared" si="59"/>
        <v>0</v>
      </c>
      <c r="E1475">
        <f>IF(G1475&gt;'Hours Calculation'!$D$6,1,0)</f>
        <v>0</v>
      </c>
      <c r="F1475">
        <f>IF(G1475&lt;'Hours Calculation'!$D$7,1,0)</f>
        <v>1</v>
      </c>
      <c r="G1475" s="3">
        <f>G1474+1</f>
        <v>41315</v>
      </c>
    </row>
    <row r="1476" spans="1:7" x14ac:dyDescent="0.2">
      <c r="A1476">
        <f t="shared" si="58"/>
        <v>0</v>
      </c>
      <c r="B1476">
        <f>IF(G1476='Hours Calculation'!$D$7,1,0)</f>
        <v>0</v>
      </c>
      <c r="C1476">
        <f>IF(G1476='Hours Calculation'!$D$6,1,0)</f>
        <v>0</v>
      </c>
      <c r="D1476">
        <f t="shared" si="59"/>
        <v>0</v>
      </c>
      <c r="E1476">
        <f>IF(G1476&gt;'Hours Calculation'!$D$6,1,0)</f>
        <v>0</v>
      </c>
      <c r="F1476">
        <f>IF(G1476&lt;'Hours Calculation'!$D$7,1,0)</f>
        <v>1</v>
      </c>
      <c r="G1476" s="3">
        <f>G1474+7</f>
        <v>41321</v>
      </c>
    </row>
    <row r="1477" spans="1:7" x14ac:dyDescent="0.2">
      <c r="A1477">
        <f t="shared" si="58"/>
        <v>0</v>
      </c>
      <c r="B1477">
        <f>IF(G1477='Hours Calculation'!$D$7,1,0)</f>
        <v>0</v>
      </c>
      <c r="C1477">
        <f>IF(G1477='Hours Calculation'!$D$6,1,0)</f>
        <v>0</v>
      </c>
      <c r="D1477">
        <f t="shared" si="59"/>
        <v>0</v>
      </c>
      <c r="E1477">
        <f>IF(G1477&gt;'Hours Calculation'!$D$6,1,0)</f>
        <v>0</v>
      </c>
      <c r="F1477">
        <f>IF(G1477&lt;'Hours Calculation'!$D$7,1,0)</f>
        <v>1</v>
      </c>
      <c r="G1477" s="3">
        <f>G1476+1</f>
        <v>41322</v>
      </c>
    </row>
    <row r="1478" spans="1:7" x14ac:dyDescent="0.2">
      <c r="A1478">
        <f t="shared" si="58"/>
        <v>0</v>
      </c>
      <c r="B1478">
        <f>IF(G1478='Hours Calculation'!$D$7,1,0)</f>
        <v>0</v>
      </c>
      <c r="C1478">
        <f>IF(G1478='Hours Calculation'!$D$6,1,0)</f>
        <v>0</v>
      </c>
      <c r="D1478">
        <f t="shared" si="59"/>
        <v>0</v>
      </c>
      <c r="E1478">
        <f>IF(G1478&gt;'Hours Calculation'!$D$6,1,0)</f>
        <v>0</v>
      </c>
      <c r="F1478">
        <f>IF(G1478&lt;'Hours Calculation'!$D$7,1,0)</f>
        <v>1</v>
      </c>
      <c r="G1478" s="3">
        <f>G1476+7</f>
        <v>41328</v>
      </c>
    </row>
    <row r="1479" spans="1:7" x14ac:dyDescent="0.2">
      <c r="A1479">
        <f t="shared" si="58"/>
        <v>0</v>
      </c>
      <c r="B1479">
        <f>IF(G1479='Hours Calculation'!$D$7,1,0)</f>
        <v>0</v>
      </c>
      <c r="C1479">
        <f>IF(G1479='Hours Calculation'!$D$6,1,0)</f>
        <v>0</v>
      </c>
      <c r="D1479">
        <f t="shared" si="59"/>
        <v>0</v>
      </c>
      <c r="E1479">
        <f>IF(G1479&gt;'Hours Calculation'!$D$6,1,0)</f>
        <v>0</v>
      </c>
      <c r="F1479">
        <f>IF(G1479&lt;'Hours Calculation'!$D$7,1,0)</f>
        <v>1</v>
      </c>
      <c r="G1479" s="3">
        <f>G1478+1</f>
        <v>41329</v>
      </c>
    </row>
    <row r="1480" spans="1:7" x14ac:dyDescent="0.2">
      <c r="A1480">
        <f t="shared" si="58"/>
        <v>0</v>
      </c>
      <c r="B1480">
        <f>IF(G1480='Hours Calculation'!$D$7,1,0)</f>
        <v>0</v>
      </c>
      <c r="C1480">
        <f>IF(G1480='Hours Calculation'!$D$6,1,0)</f>
        <v>0</v>
      </c>
      <c r="D1480">
        <f t="shared" si="59"/>
        <v>0</v>
      </c>
      <c r="E1480">
        <f>IF(G1480&gt;'Hours Calculation'!$D$6,1,0)</f>
        <v>0</v>
      </c>
      <c r="F1480">
        <f>IF(G1480&lt;'Hours Calculation'!$D$7,1,0)</f>
        <v>1</v>
      </c>
      <c r="G1480" s="3">
        <f>G1478+7</f>
        <v>41335</v>
      </c>
    </row>
    <row r="1481" spans="1:7" x14ac:dyDescent="0.2">
      <c r="A1481">
        <f t="shared" si="58"/>
        <v>0</v>
      </c>
      <c r="B1481">
        <f>IF(G1481='Hours Calculation'!$D$7,1,0)</f>
        <v>0</v>
      </c>
      <c r="C1481">
        <f>IF(G1481='Hours Calculation'!$D$6,1,0)</f>
        <v>0</v>
      </c>
      <c r="D1481">
        <f t="shared" si="59"/>
        <v>0</v>
      </c>
      <c r="E1481">
        <f>IF(G1481&gt;'Hours Calculation'!$D$6,1,0)</f>
        <v>0</v>
      </c>
      <c r="F1481">
        <f>IF(G1481&lt;'Hours Calculation'!$D$7,1,0)</f>
        <v>1</v>
      </c>
      <c r="G1481" s="3">
        <f>G1480+1</f>
        <v>41336</v>
      </c>
    </row>
    <row r="1482" spans="1:7" x14ac:dyDescent="0.2">
      <c r="A1482">
        <f t="shared" si="58"/>
        <v>0</v>
      </c>
      <c r="B1482">
        <f>IF(G1482='Hours Calculation'!$D$7,1,0)</f>
        <v>0</v>
      </c>
      <c r="C1482">
        <f>IF(G1482='Hours Calculation'!$D$6,1,0)</f>
        <v>0</v>
      </c>
      <c r="D1482">
        <f t="shared" si="59"/>
        <v>0</v>
      </c>
      <c r="E1482">
        <f>IF(G1482&gt;'Hours Calculation'!$D$6,1,0)</f>
        <v>0</v>
      </c>
      <c r="F1482">
        <f>IF(G1482&lt;'Hours Calculation'!$D$7,1,0)</f>
        <v>1</v>
      </c>
      <c r="G1482" s="3">
        <f>G1480+7</f>
        <v>41342</v>
      </c>
    </row>
    <row r="1483" spans="1:7" x14ac:dyDescent="0.2">
      <c r="A1483">
        <f t="shared" si="58"/>
        <v>0</v>
      </c>
      <c r="B1483">
        <f>IF(G1483='Hours Calculation'!$D$7,1,0)</f>
        <v>0</v>
      </c>
      <c r="C1483">
        <f>IF(G1483='Hours Calculation'!$D$6,1,0)</f>
        <v>0</v>
      </c>
      <c r="D1483">
        <f t="shared" si="59"/>
        <v>0</v>
      </c>
      <c r="E1483">
        <f>IF(G1483&gt;'Hours Calculation'!$D$6,1,0)</f>
        <v>0</v>
      </c>
      <c r="F1483">
        <f>IF(G1483&lt;'Hours Calculation'!$D$7,1,0)</f>
        <v>1</v>
      </c>
      <c r="G1483" s="3">
        <f>G1482+1</f>
        <v>41343</v>
      </c>
    </row>
    <row r="1484" spans="1:7" x14ac:dyDescent="0.2">
      <c r="A1484">
        <f t="shared" si="58"/>
        <v>0</v>
      </c>
      <c r="B1484">
        <f>IF(G1484='Hours Calculation'!$D$7,1,0)</f>
        <v>0</v>
      </c>
      <c r="C1484">
        <f>IF(G1484='Hours Calculation'!$D$6,1,0)</f>
        <v>0</v>
      </c>
      <c r="D1484">
        <f t="shared" si="59"/>
        <v>0</v>
      </c>
      <c r="E1484">
        <f>IF(G1484&gt;'Hours Calculation'!$D$6,1,0)</f>
        <v>0</v>
      </c>
      <c r="F1484">
        <f>IF(G1484&lt;'Hours Calculation'!$D$7,1,0)</f>
        <v>1</v>
      </c>
      <c r="G1484" s="3">
        <f>G1482+7</f>
        <v>41349</v>
      </c>
    </row>
    <row r="1485" spans="1:7" x14ac:dyDescent="0.2">
      <c r="A1485">
        <f t="shared" si="58"/>
        <v>0</v>
      </c>
      <c r="B1485">
        <f>IF(G1485='Hours Calculation'!$D$7,1,0)</f>
        <v>0</v>
      </c>
      <c r="C1485">
        <f>IF(G1485='Hours Calculation'!$D$6,1,0)</f>
        <v>0</v>
      </c>
      <c r="D1485">
        <f t="shared" si="59"/>
        <v>0</v>
      </c>
      <c r="E1485">
        <f>IF(G1485&gt;'Hours Calculation'!$D$6,1,0)</f>
        <v>0</v>
      </c>
      <c r="F1485">
        <f>IF(G1485&lt;'Hours Calculation'!$D$7,1,0)</f>
        <v>1</v>
      </c>
      <c r="G1485" s="3">
        <f>G1484+1</f>
        <v>41350</v>
      </c>
    </row>
    <row r="1486" spans="1:7" x14ac:dyDescent="0.2">
      <c r="A1486">
        <f t="shared" si="58"/>
        <v>0</v>
      </c>
      <c r="B1486">
        <f>IF(G1486='Hours Calculation'!$D$7,1,0)</f>
        <v>0</v>
      </c>
      <c r="C1486">
        <f>IF(G1486='Hours Calculation'!$D$6,1,0)</f>
        <v>0</v>
      </c>
      <c r="D1486">
        <f t="shared" si="59"/>
        <v>0</v>
      </c>
      <c r="E1486">
        <f>IF(G1486&gt;'Hours Calculation'!$D$6,1,0)</f>
        <v>0</v>
      </c>
      <c r="F1486">
        <f>IF(G1486&lt;'Hours Calculation'!$D$7,1,0)</f>
        <v>1</v>
      </c>
      <c r="G1486" s="3">
        <f>G1484+7</f>
        <v>41356</v>
      </c>
    </row>
    <row r="1487" spans="1:7" x14ac:dyDescent="0.2">
      <c r="A1487">
        <f t="shared" si="58"/>
        <v>0</v>
      </c>
      <c r="B1487">
        <f>IF(G1487='Hours Calculation'!$D$7,1,0)</f>
        <v>0</v>
      </c>
      <c r="C1487">
        <f>IF(G1487='Hours Calculation'!$D$6,1,0)</f>
        <v>0</v>
      </c>
      <c r="D1487">
        <f t="shared" si="59"/>
        <v>0</v>
      </c>
      <c r="E1487">
        <f>IF(G1487&gt;'Hours Calculation'!$D$6,1,0)</f>
        <v>0</v>
      </c>
      <c r="F1487">
        <f>IF(G1487&lt;'Hours Calculation'!$D$7,1,0)</f>
        <v>1</v>
      </c>
      <c r="G1487" s="3">
        <f>G1486+1</f>
        <v>41357</v>
      </c>
    </row>
    <row r="1488" spans="1:7" x14ac:dyDescent="0.2">
      <c r="A1488">
        <f t="shared" si="58"/>
        <v>0</v>
      </c>
      <c r="B1488">
        <f>IF(G1488='Hours Calculation'!$D$7,1,0)</f>
        <v>0</v>
      </c>
      <c r="C1488">
        <f>IF(G1488='Hours Calculation'!$D$6,1,0)</f>
        <v>0</v>
      </c>
      <c r="D1488">
        <f t="shared" si="59"/>
        <v>0</v>
      </c>
      <c r="E1488">
        <f>IF(G1488&gt;'Hours Calculation'!$D$6,1,0)</f>
        <v>0</v>
      </c>
      <c r="F1488">
        <f>IF(G1488&lt;'Hours Calculation'!$D$7,1,0)</f>
        <v>1</v>
      </c>
      <c r="G1488" s="3">
        <f>G1486+7</f>
        <v>41363</v>
      </c>
    </row>
    <row r="1489" spans="1:7" x14ac:dyDescent="0.2">
      <c r="A1489">
        <f t="shared" si="58"/>
        <v>0</v>
      </c>
      <c r="B1489">
        <f>IF(G1489='Hours Calculation'!$D$7,1,0)</f>
        <v>0</v>
      </c>
      <c r="C1489">
        <f>IF(G1489='Hours Calculation'!$D$6,1,0)</f>
        <v>0</v>
      </c>
      <c r="D1489">
        <f t="shared" si="59"/>
        <v>0</v>
      </c>
      <c r="E1489">
        <f>IF(G1489&gt;'Hours Calculation'!$D$6,1,0)</f>
        <v>0</v>
      </c>
      <c r="F1489">
        <f>IF(G1489&lt;'Hours Calculation'!$D$7,1,0)</f>
        <v>1</v>
      </c>
      <c r="G1489" s="3">
        <f>G1488+1</f>
        <v>41364</v>
      </c>
    </row>
    <row r="1490" spans="1:7" x14ac:dyDescent="0.2">
      <c r="A1490">
        <f t="shared" si="58"/>
        <v>0</v>
      </c>
      <c r="B1490">
        <f>IF(G1490='Hours Calculation'!$D$7,1,0)</f>
        <v>0</v>
      </c>
      <c r="C1490">
        <f>IF(G1490='Hours Calculation'!$D$6,1,0)</f>
        <v>0</v>
      </c>
      <c r="D1490">
        <f t="shared" si="59"/>
        <v>0</v>
      </c>
      <c r="E1490">
        <f>IF(G1490&gt;'Hours Calculation'!$D$6,1,0)</f>
        <v>0</v>
      </c>
      <c r="F1490">
        <f>IF(G1490&lt;'Hours Calculation'!$D$7,1,0)</f>
        <v>1</v>
      </c>
      <c r="G1490" s="3">
        <f>G1488+7</f>
        <v>41370</v>
      </c>
    </row>
    <row r="1491" spans="1:7" x14ac:dyDescent="0.2">
      <c r="A1491">
        <f t="shared" si="58"/>
        <v>0</v>
      </c>
      <c r="B1491">
        <f>IF(G1491='Hours Calculation'!$D$7,1,0)</f>
        <v>0</v>
      </c>
      <c r="C1491">
        <f>IF(G1491='Hours Calculation'!$D$6,1,0)</f>
        <v>0</v>
      </c>
      <c r="D1491">
        <f t="shared" si="59"/>
        <v>0</v>
      </c>
      <c r="E1491">
        <f>IF(G1491&gt;'Hours Calculation'!$D$6,1,0)</f>
        <v>0</v>
      </c>
      <c r="F1491">
        <f>IF(G1491&lt;'Hours Calculation'!$D$7,1,0)</f>
        <v>1</v>
      </c>
      <c r="G1491" s="3">
        <f>G1490+1</f>
        <v>41371</v>
      </c>
    </row>
    <row r="1492" spans="1:7" x14ac:dyDescent="0.2">
      <c r="A1492">
        <f t="shared" si="58"/>
        <v>0</v>
      </c>
      <c r="B1492">
        <f>IF(G1492='Hours Calculation'!$D$7,1,0)</f>
        <v>0</v>
      </c>
      <c r="C1492">
        <f>IF(G1492='Hours Calculation'!$D$6,1,0)</f>
        <v>0</v>
      </c>
      <c r="D1492">
        <f t="shared" si="59"/>
        <v>0</v>
      </c>
      <c r="E1492">
        <f>IF(G1492&gt;'Hours Calculation'!$D$6,1,0)</f>
        <v>0</v>
      </c>
      <c r="F1492">
        <f>IF(G1492&lt;'Hours Calculation'!$D$7,1,0)</f>
        <v>1</v>
      </c>
      <c r="G1492" s="3">
        <f>G1490+7</f>
        <v>41377</v>
      </c>
    </row>
    <row r="1493" spans="1:7" x14ac:dyDescent="0.2">
      <c r="A1493">
        <f t="shared" si="58"/>
        <v>0</v>
      </c>
      <c r="B1493">
        <f>IF(G1493='Hours Calculation'!$D$7,1,0)</f>
        <v>0</v>
      </c>
      <c r="C1493">
        <f>IF(G1493='Hours Calculation'!$D$6,1,0)</f>
        <v>0</v>
      </c>
      <c r="D1493">
        <f t="shared" si="59"/>
        <v>0</v>
      </c>
      <c r="E1493">
        <f>IF(G1493&gt;'Hours Calculation'!$D$6,1,0)</f>
        <v>0</v>
      </c>
      <c r="F1493">
        <f>IF(G1493&lt;'Hours Calculation'!$D$7,1,0)</f>
        <v>1</v>
      </c>
      <c r="G1493" s="3">
        <f>G1492+1</f>
        <v>41378</v>
      </c>
    </row>
    <row r="1494" spans="1:7" x14ac:dyDescent="0.2">
      <c r="A1494">
        <f t="shared" si="58"/>
        <v>0</v>
      </c>
      <c r="B1494">
        <f>IF(G1494='Hours Calculation'!$D$7,1,0)</f>
        <v>0</v>
      </c>
      <c r="C1494">
        <f>IF(G1494='Hours Calculation'!$D$6,1,0)</f>
        <v>0</v>
      </c>
      <c r="D1494">
        <f t="shared" si="59"/>
        <v>0</v>
      </c>
      <c r="E1494">
        <f>IF(G1494&gt;'Hours Calculation'!$D$6,1,0)</f>
        <v>0</v>
      </c>
      <c r="F1494">
        <f>IF(G1494&lt;'Hours Calculation'!$D$7,1,0)</f>
        <v>1</v>
      </c>
      <c r="G1494" s="3">
        <f>G1492+7</f>
        <v>41384</v>
      </c>
    </row>
    <row r="1495" spans="1:7" x14ac:dyDescent="0.2">
      <c r="A1495">
        <f t="shared" si="58"/>
        <v>0</v>
      </c>
      <c r="B1495">
        <f>IF(G1495='Hours Calculation'!$D$7,1,0)</f>
        <v>0</v>
      </c>
      <c r="C1495">
        <f>IF(G1495='Hours Calculation'!$D$6,1,0)</f>
        <v>0</v>
      </c>
      <c r="D1495">
        <f t="shared" si="59"/>
        <v>0</v>
      </c>
      <c r="E1495">
        <f>IF(G1495&gt;'Hours Calculation'!$D$6,1,0)</f>
        <v>0</v>
      </c>
      <c r="F1495">
        <f>IF(G1495&lt;'Hours Calculation'!$D$7,1,0)</f>
        <v>1</v>
      </c>
      <c r="G1495" s="3">
        <f>G1494+1</f>
        <v>41385</v>
      </c>
    </row>
    <row r="1496" spans="1:7" x14ac:dyDescent="0.2">
      <c r="A1496">
        <f t="shared" si="58"/>
        <v>0</v>
      </c>
      <c r="B1496">
        <f>IF(G1496='Hours Calculation'!$D$7,1,0)</f>
        <v>0</v>
      </c>
      <c r="C1496">
        <f>IF(G1496='Hours Calculation'!$D$6,1,0)</f>
        <v>0</v>
      </c>
      <c r="D1496">
        <f t="shared" si="59"/>
        <v>0</v>
      </c>
      <c r="E1496">
        <f>IF(G1496&gt;'Hours Calculation'!$D$6,1,0)</f>
        <v>0</v>
      </c>
      <c r="F1496">
        <f>IF(G1496&lt;'Hours Calculation'!$D$7,1,0)</f>
        <v>1</v>
      </c>
      <c r="G1496" s="3">
        <f>G1494+7</f>
        <v>41391</v>
      </c>
    </row>
    <row r="1497" spans="1:7" x14ac:dyDescent="0.2">
      <c r="A1497">
        <f t="shared" si="58"/>
        <v>0</v>
      </c>
      <c r="B1497">
        <f>IF(G1497='Hours Calculation'!$D$7,1,0)</f>
        <v>0</v>
      </c>
      <c r="C1497">
        <f>IF(G1497='Hours Calculation'!$D$6,1,0)</f>
        <v>0</v>
      </c>
      <c r="D1497">
        <f t="shared" si="59"/>
        <v>0</v>
      </c>
      <c r="E1497">
        <f>IF(G1497&gt;'Hours Calculation'!$D$6,1,0)</f>
        <v>0</v>
      </c>
      <c r="F1497">
        <f>IF(G1497&lt;'Hours Calculation'!$D$7,1,0)</f>
        <v>1</v>
      </c>
      <c r="G1497" s="3">
        <f>G1496+1</f>
        <v>41392</v>
      </c>
    </row>
    <row r="1498" spans="1:7" x14ac:dyDescent="0.2">
      <c r="A1498">
        <f t="shared" si="58"/>
        <v>0</v>
      </c>
      <c r="B1498">
        <f>IF(G1498='Hours Calculation'!$D$7,1,0)</f>
        <v>0</v>
      </c>
      <c r="C1498">
        <f>IF(G1498='Hours Calculation'!$D$6,1,0)</f>
        <v>0</v>
      </c>
      <c r="D1498">
        <f t="shared" si="59"/>
        <v>0</v>
      </c>
      <c r="E1498">
        <f>IF(G1498&gt;'Hours Calculation'!$D$6,1,0)</f>
        <v>0</v>
      </c>
      <c r="F1498">
        <f>IF(G1498&lt;'Hours Calculation'!$D$7,1,0)</f>
        <v>1</v>
      </c>
      <c r="G1498" s="3">
        <f>G1496+7</f>
        <v>41398</v>
      </c>
    </row>
    <row r="1499" spans="1:7" x14ac:dyDescent="0.2">
      <c r="A1499">
        <f t="shared" si="58"/>
        <v>0</v>
      </c>
      <c r="B1499">
        <f>IF(G1499='Hours Calculation'!$D$7,1,0)</f>
        <v>0</v>
      </c>
      <c r="C1499">
        <f>IF(G1499='Hours Calculation'!$D$6,1,0)</f>
        <v>0</v>
      </c>
      <c r="D1499">
        <f t="shared" si="59"/>
        <v>0</v>
      </c>
      <c r="E1499">
        <f>IF(G1499&gt;'Hours Calculation'!$D$6,1,0)</f>
        <v>0</v>
      </c>
      <c r="F1499">
        <f>IF(G1499&lt;'Hours Calculation'!$D$7,1,0)</f>
        <v>1</v>
      </c>
      <c r="G1499" s="3">
        <f>G1498+1</f>
        <v>41399</v>
      </c>
    </row>
    <row r="1500" spans="1:7" x14ac:dyDescent="0.2">
      <c r="A1500">
        <f t="shared" si="58"/>
        <v>0</v>
      </c>
      <c r="B1500">
        <f>IF(G1500='Hours Calculation'!$D$7,1,0)</f>
        <v>0</v>
      </c>
      <c r="C1500">
        <f>IF(G1500='Hours Calculation'!$D$6,1,0)</f>
        <v>0</v>
      </c>
      <c r="D1500">
        <f t="shared" si="59"/>
        <v>0</v>
      </c>
      <c r="E1500">
        <f>IF(G1500&gt;'Hours Calculation'!$D$6,1,0)</f>
        <v>0</v>
      </c>
      <c r="F1500">
        <f>IF(G1500&lt;'Hours Calculation'!$D$7,1,0)</f>
        <v>1</v>
      </c>
      <c r="G1500" s="3">
        <f>G1498+7</f>
        <v>41405</v>
      </c>
    </row>
    <row r="1501" spans="1:7" x14ac:dyDescent="0.2">
      <c r="A1501">
        <f t="shared" si="58"/>
        <v>0</v>
      </c>
      <c r="B1501">
        <f>IF(G1501='Hours Calculation'!$D$7,1,0)</f>
        <v>0</v>
      </c>
      <c r="C1501">
        <f>IF(G1501='Hours Calculation'!$D$6,1,0)</f>
        <v>0</v>
      </c>
      <c r="D1501">
        <f t="shared" si="59"/>
        <v>0</v>
      </c>
      <c r="E1501">
        <f>IF(G1501&gt;'Hours Calculation'!$D$6,1,0)</f>
        <v>0</v>
      </c>
      <c r="F1501">
        <f>IF(G1501&lt;'Hours Calculation'!$D$7,1,0)</f>
        <v>1</v>
      </c>
      <c r="G1501" s="3">
        <f>G1500+1</f>
        <v>41406</v>
      </c>
    </row>
    <row r="1502" spans="1:7" x14ac:dyDescent="0.2">
      <c r="A1502">
        <f t="shared" si="58"/>
        <v>0</v>
      </c>
      <c r="B1502">
        <f>IF(G1502='Hours Calculation'!$D$7,1,0)</f>
        <v>0</v>
      </c>
      <c r="C1502">
        <f>IF(G1502='Hours Calculation'!$D$6,1,0)</f>
        <v>0</v>
      </c>
      <c r="D1502">
        <f t="shared" si="59"/>
        <v>0</v>
      </c>
      <c r="E1502">
        <f>IF(G1502&gt;'Hours Calculation'!$D$6,1,0)</f>
        <v>0</v>
      </c>
      <c r="F1502">
        <f>IF(G1502&lt;'Hours Calculation'!$D$7,1,0)</f>
        <v>1</v>
      </c>
      <c r="G1502" s="3">
        <f>G1500+7</f>
        <v>41412</v>
      </c>
    </row>
    <row r="1503" spans="1:7" x14ac:dyDescent="0.2">
      <c r="A1503">
        <f t="shared" si="58"/>
        <v>0</v>
      </c>
      <c r="B1503">
        <f>IF(G1503='Hours Calculation'!$D$7,1,0)</f>
        <v>0</v>
      </c>
      <c r="C1503">
        <f>IF(G1503='Hours Calculation'!$D$6,1,0)</f>
        <v>0</v>
      </c>
      <c r="D1503">
        <f t="shared" si="59"/>
        <v>0</v>
      </c>
      <c r="E1503">
        <f>IF(G1503&gt;'Hours Calculation'!$D$6,1,0)</f>
        <v>0</v>
      </c>
      <c r="F1503">
        <f>IF(G1503&lt;'Hours Calculation'!$D$7,1,0)</f>
        <v>1</v>
      </c>
      <c r="G1503" s="3">
        <f>G1502+1</f>
        <v>41413</v>
      </c>
    </row>
    <row r="1504" spans="1:7" x14ac:dyDescent="0.2">
      <c r="A1504">
        <f t="shared" si="58"/>
        <v>0</v>
      </c>
      <c r="B1504">
        <f>IF(G1504='Hours Calculation'!$D$7,1,0)</f>
        <v>0</v>
      </c>
      <c r="C1504">
        <f>IF(G1504='Hours Calculation'!$D$6,1,0)</f>
        <v>0</v>
      </c>
      <c r="D1504">
        <f t="shared" si="59"/>
        <v>0</v>
      </c>
      <c r="E1504">
        <f>IF(G1504&gt;'Hours Calculation'!$D$6,1,0)</f>
        <v>0</v>
      </c>
      <c r="F1504">
        <f>IF(G1504&lt;'Hours Calculation'!$D$7,1,0)</f>
        <v>1</v>
      </c>
      <c r="G1504" s="3">
        <f>G1502+7</f>
        <v>41419</v>
      </c>
    </row>
    <row r="1505" spans="1:7" x14ac:dyDescent="0.2">
      <c r="A1505">
        <f t="shared" si="58"/>
        <v>0</v>
      </c>
      <c r="B1505">
        <f>IF(G1505='Hours Calculation'!$D$7,1,0)</f>
        <v>0</v>
      </c>
      <c r="C1505">
        <f>IF(G1505='Hours Calculation'!$D$6,1,0)</f>
        <v>0</v>
      </c>
      <c r="D1505">
        <f t="shared" si="59"/>
        <v>0</v>
      </c>
      <c r="E1505">
        <f>IF(G1505&gt;'Hours Calculation'!$D$6,1,0)</f>
        <v>0</v>
      </c>
      <c r="F1505">
        <f>IF(G1505&lt;'Hours Calculation'!$D$7,1,0)</f>
        <v>1</v>
      </c>
      <c r="G1505" s="3">
        <f>G1504+1</f>
        <v>41420</v>
      </c>
    </row>
    <row r="1506" spans="1:7" x14ac:dyDescent="0.2">
      <c r="A1506">
        <f t="shared" si="58"/>
        <v>0</v>
      </c>
      <c r="B1506">
        <f>IF(G1506='Hours Calculation'!$D$7,1,0)</f>
        <v>0</v>
      </c>
      <c r="C1506">
        <f>IF(G1506='Hours Calculation'!$D$6,1,0)</f>
        <v>0</v>
      </c>
      <c r="D1506">
        <f t="shared" si="59"/>
        <v>0</v>
      </c>
      <c r="E1506">
        <f>IF(G1506&gt;'Hours Calculation'!$D$6,1,0)</f>
        <v>0</v>
      </c>
      <c r="F1506">
        <f>IF(G1506&lt;'Hours Calculation'!$D$7,1,0)</f>
        <v>1</v>
      </c>
      <c r="G1506" s="3">
        <f>G1504+7</f>
        <v>41426</v>
      </c>
    </row>
    <row r="1507" spans="1:7" x14ac:dyDescent="0.2">
      <c r="A1507">
        <f t="shared" si="58"/>
        <v>0</v>
      </c>
      <c r="B1507">
        <f>IF(G1507='Hours Calculation'!$D$7,1,0)</f>
        <v>0</v>
      </c>
      <c r="C1507">
        <f>IF(G1507='Hours Calculation'!$D$6,1,0)</f>
        <v>0</v>
      </c>
      <c r="D1507">
        <f t="shared" si="59"/>
        <v>0</v>
      </c>
      <c r="E1507">
        <f>IF(G1507&gt;'Hours Calculation'!$D$6,1,0)</f>
        <v>0</v>
      </c>
      <c r="F1507">
        <f>IF(G1507&lt;'Hours Calculation'!$D$7,1,0)</f>
        <v>1</v>
      </c>
      <c r="G1507" s="3">
        <f>G1506+1</f>
        <v>41427</v>
      </c>
    </row>
    <row r="1508" spans="1:7" x14ac:dyDescent="0.2">
      <c r="A1508">
        <f t="shared" si="58"/>
        <v>0</v>
      </c>
      <c r="B1508">
        <f>IF(G1508='Hours Calculation'!$D$7,1,0)</f>
        <v>0</v>
      </c>
      <c r="C1508">
        <f>IF(G1508='Hours Calculation'!$D$6,1,0)</f>
        <v>0</v>
      </c>
      <c r="D1508">
        <f t="shared" si="59"/>
        <v>0</v>
      </c>
      <c r="E1508">
        <f>IF(G1508&gt;'Hours Calculation'!$D$6,1,0)</f>
        <v>0</v>
      </c>
      <c r="F1508">
        <f>IF(G1508&lt;'Hours Calculation'!$D$7,1,0)</f>
        <v>1</v>
      </c>
      <c r="G1508" s="3">
        <f>G1506+7</f>
        <v>41433</v>
      </c>
    </row>
    <row r="1509" spans="1:7" x14ac:dyDescent="0.2">
      <c r="A1509">
        <f t="shared" si="58"/>
        <v>0</v>
      </c>
      <c r="B1509">
        <f>IF(G1509='Hours Calculation'!$D$7,1,0)</f>
        <v>0</v>
      </c>
      <c r="C1509">
        <f>IF(G1509='Hours Calculation'!$D$6,1,0)</f>
        <v>0</v>
      </c>
      <c r="D1509">
        <f t="shared" si="59"/>
        <v>0</v>
      </c>
      <c r="E1509">
        <f>IF(G1509&gt;'Hours Calculation'!$D$6,1,0)</f>
        <v>0</v>
      </c>
      <c r="F1509">
        <f>IF(G1509&lt;'Hours Calculation'!$D$7,1,0)</f>
        <v>1</v>
      </c>
      <c r="G1509" s="3">
        <f>G1508+1</f>
        <v>41434</v>
      </c>
    </row>
    <row r="1510" spans="1:7" x14ac:dyDescent="0.2">
      <c r="A1510">
        <f t="shared" si="58"/>
        <v>0</v>
      </c>
      <c r="B1510">
        <f>IF(G1510='Hours Calculation'!$D$7,1,0)</f>
        <v>0</v>
      </c>
      <c r="C1510">
        <f>IF(G1510='Hours Calculation'!$D$6,1,0)</f>
        <v>0</v>
      </c>
      <c r="D1510">
        <f t="shared" si="59"/>
        <v>0</v>
      </c>
      <c r="E1510">
        <f>IF(G1510&gt;'Hours Calculation'!$D$6,1,0)</f>
        <v>0</v>
      </c>
      <c r="F1510">
        <f>IF(G1510&lt;'Hours Calculation'!$D$7,1,0)</f>
        <v>1</v>
      </c>
      <c r="G1510" s="3">
        <f>G1508+7</f>
        <v>41440</v>
      </c>
    </row>
    <row r="1511" spans="1:7" x14ac:dyDescent="0.2">
      <c r="A1511">
        <f t="shared" si="58"/>
        <v>0</v>
      </c>
      <c r="B1511">
        <f>IF(G1511='Hours Calculation'!$D$7,1,0)</f>
        <v>0</v>
      </c>
      <c r="C1511">
        <f>IF(G1511='Hours Calculation'!$D$6,1,0)</f>
        <v>0</v>
      </c>
      <c r="D1511">
        <f t="shared" si="59"/>
        <v>0</v>
      </c>
      <c r="E1511">
        <f>IF(G1511&gt;'Hours Calculation'!$D$6,1,0)</f>
        <v>0</v>
      </c>
      <c r="F1511">
        <f>IF(G1511&lt;'Hours Calculation'!$D$7,1,0)</f>
        <v>1</v>
      </c>
      <c r="G1511" s="3">
        <f>G1510+1</f>
        <v>41441</v>
      </c>
    </row>
    <row r="1512" spans="1:7" x14ac:dyDescent="0.2">
      <c r="A1512">
        <f t="shared" si="58"/>
        <v>0</v>
      </c>
      <c r="B1512">
        <f>IF(G1512='Hours Calculation'!$D$7,1,0)</f>
        <v>0</v>
      </c>
      <c r="C1512">
        <f>IF(G1512='Hours Calculation'!$D$6,1,0)</f>
        <v>0</v>
      </c>
      <c r="D1512">
        <f t="shared" si="59"/>
        <v>0</v>
      </c>
      <c r="E1512">
        <f>IF(G1512&gt;'Hours Calculation'!$D$6,1,0)</f>
        <v>0</v>
      </c>
      <c r="F1512">
        <f>IF(G1512&lt;'Hours Calculation'!$D$7,1,0)</f>
        <v>1</v>
      </c>
      <c r="G1512" s="3">
        <f>G1510+7</f>
        <v>41447</v>
      </c>
    </row>
    <row r="1513" spans="1:7" x14ac:dyDescent="0.2">
      <c r="A1513">
        <f t="shared" si="58"/>
        <v>0</v>
      </c>
      <c r="B1513">
        <f>IF(G1513='Hours Calculation'!$D$7,1,0)</f>
        <v>0</v>
      </c>
      <c r="C1513">
        <f>IF(G1513='Hours Calculation'!$D$6,1,0)</f>
        <v>0</v>
      </c>
      <c r="D1513">
        <f t="shared" si="59"/>
        <v>0</v>
      </c>
      <c r="E1513">
        <f>IF(G1513&gt;'Hours Calculation'!$D$6,1,0)</f>
        <v>0</v>
      </c>
      <c r="F1513">
        <f>IF(G1513&lt;'Hours Calculation'!$D$7,1,0)</f>
        <v>1</v>
      </c>
      <c r="G1513" s="3">
        <f>G1512+1</f>
        <v>41448</v>
      </c>
    </row>
    <row r="1514" spans="1:7" x14ac:dyDescent="0.2">
      <c r="A1514">
        <f t="shared" si="58"/>
        <v>0</v>
      </c>
      <c r="B1514">
        <f>IF(G1514='Hours Calculation'!$D$7,1,0)</f>
        <v>0</v>
      </c>
      <c r="C1514">
        <f>IF(G1514='Hours Calculation'!$D$6,1,0)</f>
        <v>0</v>
      </c>
      <c r="D1514">
        <f t="shared" si="59"/>
        <v>0</v>
      </c>
      <c r="E1514">
        <f>IF(G1514&gt;'Hours Calculation'!$D$6,1,0)</f>
        <v>0</v>
      </c>
      <c r="F1514">
        <f>IF(G1514&lt;'Hours Calculation'!$D$7,1,0)</f>
        <v>1</v>
      </c>
      <c r="G1514" s="3">
        <f>G1512+7</f>
        <v>41454</v>
      </c>
    </row>
    <row r="1515" spans="1:7" x14ac:dyDescent="0.2">
      <c r="A1515">
        <f t="shared" si="58"/>
        <v>0</v>
      </c>
      <c r="B1515">
        <f>IF(G1515='Hours Calculation'!$D$7,1,0)</f>
        <v>0</v>
      </c>
      <c r="C1515">
        <f>IF(G1515='Hours Calculation'!$D$6,1,0)</f>
        <v>0</v>
      </c>
      <c r="D1515">
        <f t="shared" si="59"/>
        <v>0</v>
      </c>
      <c r="E1515">
        <f>IF(G1515&gt;'Hours Calculation'!$D$6,1,0)</f>
        <v>0</v>
      </c>
      <c r="F1515">
        <f>IF(G1515&lt;'Hours Calculation'!$D$7,1,0)</f>
        <v>1</v>
      </c>
      <c r="G1515" s="3">
        <f>G1514+1</f>
        <v>41455</v>
      </c>
    </row>
    <row r="1516" spans="1:7" x14ac:dyDescent="0.2">
      <c r="A1516">
        <f t="shared" si="58"/>
        <v>0</v>
      </c>
      <c r="B1516">
        <f>IF(G1516='Hours Calculation'!$D$7,1,0)</f>
        <v>0</v>
      </c>
      <c r="C1516">
        <f>IF(G1516='Hours Calculation'!$D$6,1,0)</f>
        <v>0</v>
      </c>
      <c r="D1516">
        <f t="shared" si="59"/>
        <v>0</v>
      </c>
      <c r="E1516">
        <f>IF(G1516&gt;'Hours Calculation'!$D$6,1,0)</f>
        <v>0</v>
      </c>
      <c r="F1516">
        <f>IF(G1516&lt;'Hours Calculation'!$D$7,1,0)</f>
        <v>1</v>
      </c>
      <c r="G1516" s="3">
        <f>G1514+7</f>
        <v>41461</v>
      </c>
    </row>
    <row r="1517" spans="1:7" x14ac:dyDescent="0.2">
      <c r="A1517">
        <f t="shared" si="58"/>
        <v>0</v>
      </c>
      <c r="B1517">
        <f>IF(G1517='Hours Calculation'!$D$7,1,0)</f>
        <v>0</v>
      </c>
      <c r="C1517">
        <f>IF(G1517='Hours Calculation'!$D$6,1,0)</f>
        <v>0</v>
      </c>
      <c r="D1517">
        <f t="shared" si="59"/>
        <v>0</v>
      </c>
      <c r="E1517">
        <f>IF(G1517&gt;'Hours Calculation'!$D$6,1,0)</f>
        <v>0</v>
      </c>
      <c r="F1517">
        <f>IF(G1517&lt;'Hours Calculation'!$D$7,1,0)</f>
        <v>1</v>
      </c>
      <c r="G1517" s="3">
        <f>G1516+1</f>
        <v>41462</v>
      </c>
    </row>
    <row r="1518" spans="1:7" x14ac:dyDescent="0.2">
      <c r="A1518">
        <f t="shared" si="58"/>
        <v>0</v>
      </c>
      <c r="B1518">
        <f>IF(G1518='Hours Calculation'!$D$7,1,0)</f>
        <v>0</v>
      </c>
      <c r="C1518">
        <f>IF(G1518='Hours Calculation'!$D$6,1,0)</f>
        <v>0</v>
      </c>
      <c r="D1518">
        <f t="shared" si="59"/>
        <v>0</v>
      </c>
      <c r="E1518">
        <f>IF(G1518&gt;'Hours Calculation'!$D$6,1,0)</f>
        <v>0</v>
      </c>
      <c r="F1518">
        <f>IF(G1518&lt;'Hours Calculation'!$D$7,1,0)</f>
        <v>1</v>
      </c>
      <c r="G1518" s="3">
        <f>G1516+7</f>
        <v>41468</v>
      </c>
    </row>
    <row r="1519" spans="1:7" x14ac:dyDescent="0.2">
      <c r="A1519">
        <f t="shared" si="58"/>
        <v>0</v>
      </c>
      <c r="B1519">
        <f>IF(G1519='Hours Calculation'!$D$7,1,0)</f>
        <v>0</v>
      </c>
      <c r="C1519">
        <f>IF(G1519='Hours Calculation'!$D$6,1,0)</f>
        <v>0</v>
      </c>
      <c r="D1519">
        <f t="shared" si="59"/>
        <v>0</v>
      </c>
      <c r="E1519">
        <f>IF(G1519&gt;'Hours Calculation'!$D$6,1,0)</f>
        <v>0</v>
      </c>
      <c r="F1519">
        <f>IF(G1519&lt;'Hours Calculation'!$D$7,1,0)</f>
        <v>1</v>
      </c>
      <c r="G1519" s="3">
        <f>G1518+1</f>
        <v>41469</v>
      </c>
    </row>
    <row r="1520" spans="1:7" x14ac:dyDescent="0.2">
      <c r="A1520">
        <f t="shared" si="58"/>
        <v>0</v>
      </c>
      <c r="B1520">
        <f>IF(G1520='Hours Calculation'!$D$7,1,0)</f>
        <v>0</v>
      </c>
      <c r="C1520">
        <f>IF(G1520='Hours Calculation'!$D$6,1,0)</f>
        <v>0</v>
      </c>
      <c r="D1520">
        <f t="shared" si="59"/>
        <v>0</v>
      </c>
      <c r="E1520">
        <f>IF(G1520&gt;'Hours Calculation'!$D$6,1,0)</f>
        <v>0</v>
      </c>
      <c r="F1520">
        <f>IF(G1520&lt;'Hours Calculation'!$D$7,1,0)</f>
        <v>1</v>
      </c>
      <c r="G1520" s="3">
        <f>G1518+7</f>
        <v>41475</v>
      </c>
    </row>
    <row r="1521" spans="1:7" x14ac:dyDescent="0.2">
      <c r="A1521">
        <f t="shared" si="58"/>
        <v>0</v>
      </c>
      <c r="B1521">
        <f>IF(G1521='Hours Calculation'!$D$7,1,0)</f>
        <v>0</v>
      </c>
      <c r="C1521">
        <f>IF(G1521='Hours Calculation'!$D$6,1,0)</f>
        <v>0</v>
      </c>
      <c r="D1521">
        <f t="shared" si="59"/>
        <v>0</v>
      </c>
      <c r="E1521">
        <f>IF(G1521&gt;'Hours Calculation'!$D$6,1,0)</f>
        <v>0</v>
      </c>
      <c r="F1521">
        <f>IF(G1521&lt;'Hours Calculation'!$D$7,1,0)</f>
        <v>1</v>
      </c>
      <c r="G1521" s="3">
        <f>G1520+1</f>
        <v>41476</v>
      </c>
    </row>
    <row r="1522" spans="1:7" x14ac:dyDescent="0.2">
      <c r="A1522">
        <f t="shared" si="58"/>
        <v>0</v>
      </c>
      <c r="B1522">
        <f>IF(G1522='Hours Calculation'!$D$7,1,0)</f>
        <v>0</v>
      </c>
      <c r="C1522">
        <f>IF(G1522='Hours Calculation'!$D$6,1,0)</f>
        <v>0</v>
      </c>
      <c r="D1522">
        <f t="shared" si="59"/>
        <v>0</v>
      </c>
      <c r="E1522">
        <f>IF(G1522&gt;'Hours Calculation'!$D$6,1,0)</f>
        <v>0</v>
      </c>
      <c r="F1522">
        <f>IF(G1522&lt;'Hours Calculation'!$D$7,1,0)</f>
        <v>1</v>
      </c>
      <c r="G1522" s="3">
        <f>G1520+7</f>
        <v>41482</v>
      </c>
    </row>
    <row r="1523" spans="1:7" x14ac:dyDescent="0.2">
      <c r="A1523">
        <f t="shared" si="58"/>
        <v>0</v>
      </c>
      <c r="B1523">
        <f>IF(G1523='Hours Calculation'!$D$7,1,0)</f>
        <v>0</v>
      </c>
      <c r="C1523">
        <f>IF(G1523='Hours Calculation'!$D$6,1,0)</f>
        <v>0</v>
      </c>
      <c r="D1523">
        <f t="shared" si="59"/>
        <v>0</v>
      </c>
      <c r="E1523">
        <f>IF(G1523&gt;'Hours Calculation'!$D$6,1,0)</f>
        <v>0</v>
      </c>
      <c r="F1523">
        <f>IF(G1523&lt;'Hours Calculation'!$D$7,1,0)</f>
        <v>1</v>
      </c>
      <c r="G1523" s="3">
        <f>G1522+1</f>
        <v>41483</v>
      </c>
    </row>
    <row r="1524" spans="1:7" x14ac:dyDescent="0.2">
      <c r="A1524">
        <f t="shared" si="58"/>
        <v>0</v>
      </c>
      <c r="B1524">
        <f>IF(G1524='Hours Calculation'!$D$7,1,0)</f>
        <v>0</v>
      </c>
      <c r="C1524">
        <f>IF(G1524='Hours Calculation'!$D$6,1,0)</f>
        <v>0</v>
      </c>
      <c r="D1524">
        <f t="shared" si="59"/>
        <v>0</v>
      </c>
      <c r="E1524">
        <f>IF(G1524&gt;'Hours Calculation'!$D$6,1,0)</f>
        <v>0</v>
      </c>
      <c r="F1524">
        <f>IF(G1524&lt;'Hours Calculation'!$D$7,1,0)</f>
        <v>1</v>
      </c>
      <c r="G1524" s="3">
        <f>G1522+7</f>
        <v>41489</v>
      </c>
    </row>
    <row r="1525" spans="1:7" x14ac:dyDescent="0.2">
      <c r="A1525">
        <f t="shared" si="58"/>
        <v>0</v>
      </c>
      <c r="B1525">
        <f>IF(G1525='Hours Calculation'!$D$7,1,0)</f>
        <v>0</v>
      </c>
      <c r="C1525">
        <f>IF(G1525='Hours Calculation'!$D$6,1,0)</f>
        <v>0</v>
      </c>
      <c r="D1525">
        <f t="shared" si="59"/>
        <v>0</v>
      </c>
      <c r="E1525">
        <f>IF(G1525&gt;'Hours Calculation'!$D$6,1,0)</f>
        <v>0</v>
      </c>
      <c r="F1525">
        <f>IF(G1525&lt;'Hours Calculation'!$D$7,1,0)</f>
        <v>1</v>
      </c>
      <c r="G1525" s="3">
        <f>G1524+1</f>
        <v>41490</v>
      </c>
    </row>
    <row r="1526" spans="1:7" x14ac:dyDescent="0.2">
      <c r="A1526">
        <f t="shared" si="58"/>
        <v>0</v>
      </c>
      <c r="B1526">
        <f>IF(G1526='Hours Calculation'!$D$7,1,0)</f>
        <v>0</v>
      </c>
      <c r="C1526">
        <f>IF(G1526='Hours Calculation'!$D$6,1,0)</f>
        <v>0</v>
      </c>
      <c r="D1526">
        <f t="shared" si="59"/>
        <v>0</v>
      </c>
      <c r="E1526">
        <f>IF(G1526&gt;'Hours Calculation'!$D$6,1,0)</f>
        <v>0</v>
      </c>
      <c r="F1526">
        <f>IF(G1526&lt;'Hours Calculation'!$D$7,1,0)</f>
        <v>1</v>
      </c>
      <c r="G1526" s="3">
        <f>G1524+7</f>
        <v>41496</v>
      </c>
    </row>
    <row r="1527" spans="1:7" x14ac:dyDescent="0.2">
      <c r="A1527">
        <f t="shared" si="58"/>
        <v>0</v>
      </c>
      <c r="B1527">
        <f>IF(G1527='Hours Calculation'!$D$7,1,0)</f>
        <v>0</v>
      </c>
      <c r="C1527">
        <f>IF(G1527='Hours Calculation'!$D$6,1,0)</f>
        <v>0</v>
      </c>
      <c r="D1527">
        <f t="shared" si="59"/>
        <v>0</v>
      </c>
      <c r="E1527">
        <f>IF(G1527&gt;'Hours Calculation'!$D$6,1,0)</f>
        <v>0</v>
      </c>
      <c r="F1527">
        <f>IF(G1527&lt;'Hours Calculation'!$D$7,1,0)</f>
        <v>1</v>
      </c>
      <c r="G1527" s="3">
        <f>G1526+1</f>
        <v>41497</v>
      </c>
    </row>
    <row r="1528" spans="1:7" x14ac:dyDescent="0.2">
      <c r="A1528">
        <f t="shared" si="58"/>
        <v>0</v>
      </c>
      <c r="B1528">
        <f>IF(G1528='Hours Calculation'!$D$7,1,0)</f>
        <v>0</v>
      </c>
      <c r="C1528">
        <f>IF(G1528='Hours Calculation'!$D$6,1,0)</f>
        <v>0</v>
      </c>
      <c r="D1528">
        <f t="shared" si="59"/>
        <v>0</v>
      </c>
      <c r="E1528">
        <f>IF(G1528&gt;'Hours Calculation'!$D$6,1,0)</f>
        <v>0</v>
      </c>
      <c r="F1528">
        <f>IF(G1528&lt;'Hours Calculation'!$D$7,1,0)</f>
        <v>1</v>
      </c>
      <c r="G1528" s="3">
        <f>G1526+7</f>
        <v>41503</v>
      </c>
    </row>
    <row r="1529" spans="1:7" x14ac:dyDescent="0.2">
      <c r="A1529">
        <f t="shared" si="58"/>
        <v>0</v>
      </c>
      <c r="B1529">
        <f>IF(G1529='Hours Calculation'!$D$7,1,0)</f>
        <v>0</v>
      </c>
      <c r="C1529">
        <f>IF(G1529='Hours Calculation'!$D$6,1,0)</f>
        <v>0</v>
      </c>
      <c r="D1529">
        <f t="shared" si="59"/>
        <v>0</v>
      </c>
      <c r="E1529">
        <f>IF(G1529&gt;'Hours Calculation'!$D$6,1,0)</f>
        <v>0</v>
      </c>
      <c r="F1529">
        <f>IF(G1529&lt;'Hours Calculation'!$D$7,1,0)</f>
        <v>1</v>
      </c>
      <c r="G1529" s="3">
        <f>G1528+1</f>
        <v>41504</v>
      </c>
    </row>
    <row r="1530" spans="1:7" x14ac:dyDescent="0.2">
      <c r="A1530">
        <f t="shared" si="58"/>
        <v>0</v>
      </c>
      <c r="B1530">
        <f>IF(G1530='Hours Calculation'!$D$7,1,0)</f>
        <v>0</v>
      </c>
      <c r="C1530">
        <f>IF(G1530='Hours Calculation'!$D$6,1,0)</f>
        <v>0</v>
      </c>
      <c r="D1530">
        <f t="shared" si="59"/>
        <v>0</v>
      </c>
      <c r="E1530">
        <f>IF(G1530&gt;'Hours Calculation'!$D$6,1,0)</f>
        <v>0</v>
      </c>
      <c r="F1530">
        <f>IF(G1530&lt;'Hours Calculation'!$D$7,1,0)</f>
        <v>1</v>
      </c>
      <c r="G1530" s="3">
        <f>G1528+7</f>
        <v>41510</v>
      </c>
    </row>
    <row r="1531" spans="1:7" x14ac:dyDescent="0.2">
      <c r="A1531">
        <f t="shared" ref="A1531:A1594" si="60">SUM(B1531:D1531)</f>
        <v>0</v>
      </c>
      <c r="B1531">
        <f>IF(G1531='Hours Calculation'!$D$7,1,0)</f>
        <v>0</v>
      </c>
      <c r="C1531">
        <f>IF(G1531='Hours Calculation'!$D$6,1,0)</f>
        <v>0</v>
      </c>
      <c r="D1531">
        <f t="shared" ref="D1531:D1594" si="61">IF(E1531=F1531,1,0)</f>
        <v>0</v>
      </c>
      <c r="E1531">
        <f>IF(G1531&gt;'Hours Calculation'!$D$6,1,0)</f>
        <v>0</v>
      </c>
      <c r="F1531">
        <f>IF(G1531&lt;'Hours Calculation'!$D$7,1,0)</f>
        <v>1</v>
      </c>
      <c r="G1531" s="3">
        <f>G1530+1</f>
        <v>41511</v>
      </c>
    </row>
    <row r="1532" spans="1:7" x14ac:dyDescent="0.2">
      <c r="A1532">
        <f t="shared" si="60"/>
        <v>0</v>
      </c>
      <c r="B1532">
        <f>IF(G1532='Hours Calculation'!$D$7,1,0)</f>
        <v>0</v>
      </c>
      <c r="C1532">
        <f>IF(G1532='Hours Calculation'!$D$6,1,0)</f>
        <v>0</v>
      </c>
      <c r="D1532">
        <f t="shared" si="61"/>
        <v>0</v>
      </c>
      <c r="E1532">
        <f>IF(G1532&gt;'Hours Calculation'!$D$6,1,0)</f>
        <v>0</v>
      </c>
      <c r="F1532">
        <f>IF(G1532&lt;'Hours Calculation'!$D$7,1,0)</f>
        <v>1</v>
      </c>
      <c r="G1532" s="3">
        <f>G1530+7</f>
        <v>41517</v>
      </c>
    </row>
    <row r="1533" spans="1:7" x14ac:dyDescent="0.2">
      <c r="A1533">
        <f t="shared" si="60"/>
        <v>0</v>
      </c>
      <c r="B1533">
        <f>IF(G1533='Hours Calculation'!$D$7,1,0)</f>
        <v>0</v>
      </c>
      <c r="C1533">
        <f>IF(G1533='Hours Calculation'!$D$6,1,0)</f>
        <v>0</v>
      </c>
      <c r="D1533">
        <f t="shared" si="61"/>
        <v>0</v>
      </c>
      <c r="E1533">
        <f>IF(G1533&gt;'Hours Calculation'!$D$6,1,0)</f>
        <v>0</v>
      </c>
      <c r="F1533">
        <f>IF(G1533&lt;'Hours Calculation'!$D$7,1,0)</f>
        <v>1</v>
      </c>
      <c r="G1533" s="3">
        <f>G1532+1</f>
        <v>41518</v>
      </c>
    </row>
    <row r="1534" spans="1:7" x14ac:dyDescent="0.2">
      <c r="A1534">
        <f t="shared" si="60"/>
        <v>0</v>
      </c>
      <c r="B1534">
        <f>IF(G1534='Hours Calculation'!$D$7,1,0)</f>
        <v>0</v>
      </c>
      <c r="C1534">
        <f>IF(G1534='Hours Calculation'!$D$6,1,0)</f>
        <v>0</v>
      </c>
      <c r="D1534">
        <f t="shared" si="61"/>
        <v>0</v>
      </c>
      <c r="E1534">
        <f>IF(G1534&gt;'Hours Calculation'!$D$6,1,0)</f>
        <v>0</v>
      </c>
      <c r="F1534">
        <f>IF(G1534&lt;'Hours Calculation'!$D$7,1,0)</f>
        <v>1</v>
      </c>
      <c r="G1534" s="3">
        <f>G1532+7</f>
        <v>41524</v>
      </c>
    </row>
    <row r="1535" spans="1:7" x14ac:dyDescent="0.2">
      <c r="A1535">
        <f t="shared" si="60"/>
        <v>0</v>
      </c>
      <c r="B1535">
        <f>IF(G1535='Hours Calculation'!$D$7,1,0)</f>
        <v>0</v>
      </c>
      <c r="C1535">
        <f>IF(G1535='Hours Calculation'!$D$6,1,0)</f>
        <v>0</v>
      </c>
      <c r="D1535">
        <f t="shared" si="61"/>
        <v>0</v>
      </c>
      <c r="E1535">
        <f>IF(G1535&gt;'Hours Calculation'!$D$6,1,0)</f>
        <v>0</v>
      </c>
      <c r="F1535">
        <f>IF(G1535&lt;'Hours Calculation'!$D$7,1,0)</f>
        <v>1</v>
      </c>
      <c r="G1535" s="3">
        <f>G1534+1</f>
        <v>41525</v>
      </c>
    </row>
    <row r="1536" spans="1:7" x14ac:dyDescent="0.2">
      <c r="A1536">
        <f t="shared" si="60"/>
        <v>0</v>
      </c>
      <c r="B1536">
        <f>IF(G1536='Hours Calculation'!$D$7,1,0)</f>
        <v>0</v>
      </c>
      <c r="C1536">
        <f>IF(G1536='Hours Calculation'!$D$6,1,0)</f>
        <v>0</v>
      </c>
      <c r="D1536">
        <f t="shared" si="61"/>
        <v>0</v>
      </c>
      <c r="E1536">
        <f>IF(G1536&gt;'Hours Calculation'!$D$6,1,0)</f>
        <v>0</v>
      </c>
      <c r="F1536">
        <f>IF(G1536&lt;'Hours Calculation'!$D$7,1,0)</f>
        <v>1</v>
      </c>
      <c r="G1536" s="3">
        <f>G1534+7</f>
        <v>41531</v>
      </c>
    </row>
    <row r="1537" spans="1:7" x14ac:dyDescent="0.2">
      <c r="A1537">
        <f t="shared" si="60"/>
        <v>0</v>
      </c>
      <c r="B1537">
        <f>IF(G1537='Hours Calculation'!$D$7,1,0)</f>
        <v>0</v>
      </c>
      <c r="C1537">
        <f>IF(G1537='Hours Calculation'!$D$6,1,0)</f>
        <v>0</v>
      </c>
      <c r="D1537">
        <f t="shared" si="61"/>
        <v>0</v>
      </c>
      <c r="E1537">
        <f>IF(G1537&gt;'Hours Calculation'!$D$6,1,0)</f>
        <v>0</v>
      </c>
      <c r="F1537">
        <f>IF(G1537&lt;'Hours Calculation'!$D$7,1,0)</f>
        <v>1</v>
      </c>
      <c r="G1537" s="3">
        <f>G1536+1</f>
        <v>41532</v>
      </c>
    </row>
    <row r="1538" spans="1:7" x14ac:dyDescent="0.2">
      <c r="A1538">
        <f t="shared" si="60"/>
        <v>0</v>
      </c>
      <c r="B1538">
        <f>IF(G1538='Hours Calculation'!$D$7,1,0)</f>
        <v>0</v>
      </c>
      <c r="C1538">
        <f>IF(G1538='Hours Calculation'!$D$6,1,0)</f>
        <v>0</v>
      </c>
      <c r="D1538">
        <f t="shared" si="61"/>
        <v>0</v>
      </c>
      <c r="E1538">
        <f>IF(G1538&gt;'Hours Calculation'!$D$6,1,0)</f>
        <v>0</v>
      </c>
      <c r="F1538">
        <f>IF(G1538&lt;'Hours Calculation'!$D$7,1,0)</f>
        <v>1</v>
      </c>
      <c r="G1538" s="3">
        <f>G1536+7</f>
        <v>41538</v>
      </c>
    </row>
    <row r="1539" spans="1:7" x14ac:dyDescent="0.2">
      <c r="A1539">
        <f t="shared" si="60"/>
        <v>0</v>
      </c>
      <c r="B1539">
        <f>IF(G1539='Hours Calculation'!$D$7,1,0)</f>
        <v>0</v>
      </c>
      <c r="C1539">
        <f>IF(G1539='Hours Calculation'!$D$6,1,0)</f>
        <v>0</v>
      </c>
      <c r="D1539">
        <f t="shared" si="61"/>
        <v>0</v>
      </c>
      <c r="E1539">
        <f>IF(G1539&gt;'Hours Calculation'!$D$6,1,0)</f>
        <v>0</v>
      </c>
      <c r="F1539">
        <f>IF(G1539&lt;'Hours Calculation'!$D$7,1,0)</f>
        <v>1</v>
      </c>
      <c r="G1539" s="3">
        <f>G1538+1</f>
        <v>41539</v>
      </c>
    </row>
    <row r="1540" spans="1:7" x14ac:dyDescent="0.2">
      <c r="A1540">
        <f t="shared" si="60"/>
        <v>0</v>
      </c>
      <c r="B1540">
        <f>IF(G1540='Hours Calculation'!$D$7,1,0)</f>
        <v>0</v>
      </c>
      <c r="C1540">
        <f>IF(G1540='Hours Calculation'!$D$6,1,0)</f>
        <v>0</v>
      </c>
      <c r="D1540">
        <f t="shared" si="61"/>
        <v>0</v>
      </c>
      <c r="E1540">
        <f>IF(G1540&gt;'Hours Calculation'!$D$6,1,0)</f>
        <v>0</v>
      </c>
      <c r="F1540">
        <f>IF(G1540&lt;'Hours Calculation'!$D$7,1,0)</f>
        <v>1</v>
      </c>
      <c r="G1540" s="3">
        <f>G1538+7</f>
        <v>41545</v>
      </c>
    </row>
    <row r="1541" spans="1:7" x14ac:dyDescent="0.2">
      <c r="A1541">
        <f t="shared" si="60"/>
        <v>0</v>
      </c>
      <c r="B1541">
        <f>IF(G1541='Hours Calculation'!$D$7,1,0)</f>
        <v>0</v>
      </c>
      <c r="C1541">
        <f>IF(G1541='Hours Calculation'!$D$6,1,0)</f>
        <v>0</v>
      </c>
      <c r="D1541">
        <f t="shared" si="61"/>
        <v>0</v>
      </c>
      <c r="E1541">
        <f>IF(G1541&gt;'Hours Calculation'!$D$6,1,0)</f>
        <v>0</v>
      </c>
      <c r="F1541">
        <f>IF(G1541&lt;'Hours Calculation'!$D$7,1,0)</f>
        <v>1</v>
      </c>
      <c r="G1541" s="3">
        <f>G1540+1</f>
        <v>41546</v>
      </c>
    </row>
    <row r="1542" spans="1:7" x14ac:dyDescent="0.2">
      <c r="A1542">
        <f t="shared" si="60"/>
        <v>0</v>
      </c>
      <c r="B1542">
        <f>IF(G1542='Hours Calculation'!$D$7,1,0)</f>
        <v>0</v>
      </c>
      <c r="C1542">
        <f>IF(G1542='Hours Calculation'!$D$6,1,0)</f>
        <v>0</v>
      </c>
      <c r="D1542">
        <f t="shared" si="61"/>
        <v>0</v>
      </c>
      <c r="E1542">
        <f>IF(G1542&gt;'Hours Calculation'!$D$6,1,0)</f>
        <v>0</v>
      </c>
      <c r="F1542">
        <f>IF(G1542&lt;'Hours Calculation'!$D$7,1,0)</f>
        <v>1</v>
      </c>
      <c r="G1542" s="3">
        <f>G1540+7</f>
        <v>41552</v>
      </c>
    </row>
    <row r="1543" spans="1:7" x14ac:dyDescent="0.2">
      <c r="A1543">
        <f t="shared" si="60"/>
        <v>0</v>
      </c>
      <c r="B1543">
        <f>IF(G1543='Hours Calculation'!$D$7,1,0)</f>
        <v>0</v>
      </c>
      <c r="C1543">
        <f>IF(G1543='Hours Calculation'!$D$6,1,0)</f>
        <v>0</v>
      </c>
      <c r="D1543">
        <f t="shared" si="61"/>
        <v>0</v>
      </c>
      <c r="E1543">
        <f>IF(G1543&gt;'Hours Calculation'!$D$6,1,0)</f>
        <v>0</v>
      </c>
      <c r="F1543">
        <f>IF(G1543&lt;'Hours Calculation'!$D$7,1,0)</f>
        <v>1</v>
      </c>
      <c r="G1543" s="3">
        <f>G1542+1</f>
        <v>41553</v>
      </c>
    </row>
    <row r="1544" spans="1:7" x14ac:dyDescent="0.2">
      <c r="A1544">
        <f t="shared" si="60"/>
        <v>0</v>
      </c>
      <c r="B1544">
        <f>IF(G1544='Hours Calculation'!$D$7,1,0)</f>
        <v>0</v>
      </c>
      <c r="C1544">
        <f>IF(G1544='Hours Calculation'!$D$6,1,0)</f>
        <v>0</v>
      </c>
      <c r="D1544">
        <f t="shared" si="61"/>
        <v>0</v>
      </c>
      <c r="E1544">
        <f>IF(G1544&gt;'Hours Calculation'!$D$6,1,0)</f>
        <v>0</v>
      </c>
      <c r="F1544">
        <f>IF(G1544&lt;'Hours Calculation'!$D$7,1,0)</f>
        <v>1</v>
      </c>
      <c r="G1544" s="3">
        <f>G1542+7</f>
        <v>41559</v>
      </c>
    </row>
    <row r="1545" spans="1:7" x14ac:dyDescent="0.2">
      <c r="A1545">
        <f t="shared" si="60"/>
        <v>0</v>
      </c>
      <c r="B1545">
        <f>IF(G1545='Hours Calculation'!$D$7,1,0)</f>
        <v>0</v>
      </c>
      <c r="C1545">
        <f>IF(G1545='Hours Calculation'!$D$6,1,0)</f>
        <v>0</v>
      </c>
      <c r="D1545">
        <f t="shared" si="61"/>
        <v>0</v>
      </c>
      <c r="E1545">
        <f>IF(G1545&gt;'Hours Calculation'!$D$6,1,0)</f>
        <v>0</v>
      </c>
      <c r="F1545">
        <f>IF(G1545&lt;'Hours Calculation'!$D$7,1,0)</f>
        <v>1</v>
      </c>
      <c r="G1545" s="3">
        <f>G1544+1</f>
        <v>41560</v>
      </c>
    </row>
    <row r="1546" spans="1:7" x14ac:dyDescent="0.2">
      <c r="A1546">
        <f t="shared" si="60"/>
        <v>0</v>
      </c>
      <c r="B1546">
        <f>IF(G1546='Hours Calculation'!$D$7,1,0)</f>
        <v>0</v>
      </c>
      <c r="C1546">
        <f>IF(G1546='Hours Calculation'!$D$6,1,0)</f>
        <v>0</v>
      </c>
      <c r="D1546">
        <f t="shared" si="61"/>
        <v>0</v>
      </c>
      <c r="E1546">
        <f>IF(G1546&gt;'Hours Calculation'!$D$6,1,0)</f>
        <v>0</v>
      </c>
      <c r="F1546">
        <f>IF(G1546&lt;'Hours Calculation'!$D$7,1,0)</f>
        <v>1</v>
      </c>
      <c r="G1546" s="3">
        <f>G1544+7</f>
        <v>41566</v>
      </c>
    </row>
    <row r="1547" spans="1:7" x14ac:dyDescent="0.2">
      <c r="A1547">
        <f t="shared" si="60"/>
        <v>0</v>
      </c>
      <c r="B1547">
        <f>IF(G1547='Hours Calculation'!$D$7,1,0)</f>
        <v>0</v>
      </c>
      <c r="C1547">
        <f>IF(G1547='Hours Calculation'!$D$6,1,0)</f>
        <v>0</v>
      </c>
      <c r="D1547">
        <f t="shared" si="61"/>
        <v>0</v>
      </c>
      <c r="E1547">
        <f>IF(G1547&gt;'Hours Calculation'!$D$6,1,0)</f>
        <v>0</v>
      </c>
      <c r="F1547">
        <f>IF(G1547&lt;'Hours Calculation'!$D$7,1,0)</f>
        <v>1</v>
      </c>
      <c r="G1547" s="3">
        <f>G1546+1</f>
        <v>41567</v>
      </c>
    </row>
    <row r="1548" spans="1:7" x14ac:dyDescent="0.2">
      <c r="A1548">
        <f t="shared" si="60"/>
        <v>0</v>
      </c>
      <c r="B1548">
        <f>IF(G1548='Hours Calculation'!$D$7,1,0)</f>
        <v>0</v>
      </c>
      <c r="C1548">
        <f>IF(G1548='Hours Calculation'!$D$6,1,0)</f>
        <v>0</v>
      </c>
      <c r="D1548">
        <f t="shared" si="61"/>
        <v>0</v>
      </c>
      <c r="E1548">
        <f>IF(G1548&gt;'Hours Calculation'!$D$6,1,0)</f>
        <v>0</v>
      </c>
      <c r="F1548">
        <f>IF(G1548&lt;'Hours Calculation'!$D$7,1,0)</f>
        <v>1</v>
      </c>
      <c r="G1548" s="3">
        <f>G1546+7</f>
        <v>41573</v>
      </c>
    </row>
    <row r="1549" spans="1:7" x14ac:dyDescent="0.2">
      <c r="A1549">
        <f t="shared" si="60"/>
        <v>0</v>
      </c>
      <c r="B1549">
        <f>IF(G1549='Hours Calculation'!$D$7,1,0)</f>
        <v>0</v>
      </c>
      <c r="C1549">
        <f>IF(G1549='Hours Calculation'!$D$6,1,0)</f>
        <v>0</v>
      </c>
      <c r="D1549">
        <f t="shared" si="61"/>
        <v>0</v>
      </c>
      <c r="E1549">
        <f>IF(G1549&gt;'Hours Calculation'!$D$6,1,0)</f>
        <v>0</v>
      </c>
      <c r="F1549">
        <f>IF(G1549&lt;'Hours Calculation'!$D$7,1,0)</f>
        <v>1</v>
      </c>
      <c r="G1549" s="3">
        <f>G1548+1</f>
        <v>41574</v>
      </c>
    </row>
    <row r="1550" spans="1:7" x14ac:dyDescent="0.2">
      <c r="A1550">
        <f t="shared" si="60"/>
        <v>0</v>
      </c>
      <c r="B1550">
        <f>IF(G1550='Hours Calculation'!$D$7,1,0)</f>
        <v>0</v>
      </c>
      <c r="C1550">
        <f>IF(G1550='Hours Calculation'!$D$6,1,0)</f>
        <v>0</v>
      </c>
      <c r="D1550">
        <f t="shared" si="61"/>
        <v>0</v>
      </c>
      <c r="E1550">
        <f>IF(G1550&gt;'Hours Calculation'!$D$6,1,0)</f>
        <v>0</v>
      </c>
      <c r="F1550">
        <f>IF(G1550&lt;'Hours Calculation'!$D$7,1,0)</f>
        <v>1</v>
      </c>
      <c r="G1550" s="3">
        <f>G1548+7</f>
        <v>41580</v>
      </c>
    </row>
    <row r="1551" spans="1:7" x14ac:dyDescent="0.2">
      <c r="A1551">
        <f t="shared" si="60"/>
        <v>0</v>
      </c>
      <c r="B1551">
        <f>IF(G1551='Hours Calculation'!$D$7,1,0)</f>
        <v>0</v>
      </c>
      <c r="C1551">
        <f>IF(G1551='Hours Calculation'!$D$6,1,0)</f>
        <v>0</v>
      </c>
      <c r="D1551">
        <f t="shared" si="61"/>
        <v>0</v>
      </c>
      <c r="E1551">
        <f>IF(G1551&gt;'Hours Calculation'!$D$6,1,0)</f>
        <v>0</v>
      </c>
      <c r="F1551">
        <f>IF(G1551&lt;'Hours Calculation'!$D$7,1,0)</f>
        <v>1</v>
      </c>
      <c r="G1551" s="3">
        <f>G1550+1</f>
        <v>41581</v>
      </c>
    </row>
    <row r="1552" spans="1:7" x14ac:dyDescent="0.2">
      <c r="A1552">
        <f t="shared" si="60"/>
        <v>0</v>
      </c>
      <c r="B1552">
        <f>IF(G1552='Hours Calculation'!$D$7,1,0)</f>
        <v>0</v>
      </c>
      <c r="C1552">
        <f>IF(G1552='Hours Calculation'!$D$6,1,0)</f>
        <v>0</v>
      </c>
      <c r="D1552">
        <f t="shared" si="61"/>
        <v>0</v>
      </c>
      <c r="E1552">
        <f>IF(G1552&gt;'Hours Calculation'!$D$6,1,0)</f>
        <v>0</v>
      </c>
      <c r="F1552">
        <f>IF(G1552&lt;'Hours Calculation'!$D$7,1,0)</f>
        <v>1</v>
      </c>
      <c r="G1552" s="3">
        <f>G1550+7</f>
        <v>41587</v>
      </c>
    </row>
    <row r="1553" spans="1:7" x14ac:dyDescent="0.2">
      <c r="A1553">
        <f t="shared" si="60"/>
        <v>0</v>
      </c>
      <c r="B1553">
        <f>IF(G1553='Hours Calculation'!$D$7,1,0)</f>
        <v>0</v>
      </c>
      <c r="C1553">
        <f>IF(G1553='Hours Calculation'!$D$6,1,0)</f>
        <v>0</v>
      </c>
      <c r="D1553">
        <f t="shared" si="61"/>
        <v>0</v>
      </c>
      <c r="E1553">
        <f>IF(G1553&gt;'Hours Calculation'!$D$6,1,0)</f>
        <v>0</v>
      </c>
      <c r="F1553">
        <f>IF(G1553&lt;'Hours Calculation'!$D$7,1,0)</f>
        <v>1</v>
      </c>
      <c r="G1553" s="3">
        <f>G1552+1</f>
        <v>41588</v>
      </c>
    </row>
    <row r="1554" spans="1:7" x14ac:dyDescent="0.2">
      <c r="A1554">
        <f t="shared" si="60"/>
        <v>0</v>
      </c>
      <c r="B1554">
        <f>IF(G1554='Hours Calculation'!$D$7,1,0)</f>
        <v>0</v>
      </c>
      <c r="C1554">
        <f>IF(G1554='Hours Calculation'!$D$6,1,0)</f>
        <v>0</v>
      </c>
      <c r="D1554">
        <f t="shared" si="61"/>
        <v>0</v>
      </c>
      <c r="E1554">
        <f>IF(G1554&gt;'Hours Calculation'!$D$6,1,0)</f>
        <v>0</v>
      </c>
      <c r="F1554">
        <f>IF(G1554&lt;'Hours Calculation'!$D$7,1,0)</f>
        <v>1</v>
      </c>
      <c r="G1554" s="3">
        <f>G1552+7</f>
        <v>41594</v>
      </c>
    </row>
    <row r="1555" spans="1:7" x14ac:dyDescent="0.2">
      <c r="A1555">
        <f t="shared" si="60"/>
        <v>0</v>
      </c>
      <c r="B1555">
        <f>IF(G1555='Hours Calculation'!$D$7,1,0)</f>
        <v>0</v>
      </c>
      <c r="C1555">
        <f>IF(G1555='Hours Calculation'!$D$6,1,0)</f>
        <v>0</v>
      </c>
      <c r="D1555">
        <f t="shared" si="61"/>
        <v>0</v>
      </c>
      <c r="E1555">
        <f>IF(G1555&gt;'Hours Calculation'!$D$6,1,0)</f>
        <v>0</v>
      </c>
      <c r="F1555">
        <f>IF(G1555&lt;'Hours Calculation'!$D$7,1,0)</f>
        <v>1</v>
      </c>
      <c r="G1555" s="3">
        <f>G1554+1</f>
        <v>41595</v>
      </c>
    </row>
    <row r="1556" spans="1:7" x14ac:dyDescent="0.2">
      <c r="A1556">
        <f t="shared" si="60"/>
        <v>0</v>
      </c>
      <c r="B1556">
        <f>IF(G1556='Hours Calculation'!$D$7,1,0)</f>
        <v>0</v>
      </c>
      <c r="C1556">
        <f>IF(G1556='Hours Calculation'!$D$6,1,0)</f>
        <v>0</v>
      </c>
      <c r="D1556">
        <f t="shared" si="61"/>
        <v>0</v>
      </c>
      <c r="E1556">
        <f>IF(G1556&gt;'Hours Calculation'!$D$6,1,0)</f>
        <v>0</v>
      </c>
      <c r="F1556">
        <f>IF(G1556&lt;'Hours Calculation'!$D$7,1,0)</f>
        <v>1</v>
      </c>
      <c r="G1556" s="3">
        <f>G1554+7</f>
        <v>41601</v>
      </c>
    </row>
    <row r="1557" spans="1:7" x14ac:dyDescent="0.2">
      <c r="A1557">
        <f t="shared" si="60"/>
        <v>0</v>
      </c>
      <c r="B1557">
        <f>IF(G1557='Hours Calculation'!$D$7,1,0)</f>
        <v>0</v>
      </c>
      <c r="C1557">
        <f>IF(G1557='Hours Calculation'!$D$6,1,0)</f>
        <v>0</v>
      </c>
      <c r="D1557">
        <f t="shared" si="61"/>
        <v>0</v>
      </c>
      <c r="E1557">
        <f>IF(G1557&gt;'Hours Calculation'!$D$6,1,0)</f>
        <v>0</v>
      </c>
      <c r="F1557">
        <f>IF(G1557&lt;'Hours Calculation'!$D$7,1,0)</f>
        <v>1</v>
      </c>
      <c r="G1557" s="3">
        <f>G1556+1</f>
        <v>41602</v>
      </c>
    </row>
    <row r="1558" spans="1:7" x14ac:dyDescent="0.2">
      <c r="A1558">
        <f t="shared" si="60"/>
        <v>0</v>
      </c>
      <c r="B1558">
        <f>IF(G1558='Hours Calculation'!$D$7,1,0)</f>
        <v>0</v>
      </c>
      <c r="C1558">
        <f>IF(G1558='Hours Calculation'!$D$6,1,0)</f>
        <v>0</v>
      </c>
      <c r="D1558">
        <f t="shared" si="61"/>
        <v>0</v>
      </c>
      <c r="E1558">
        <f>IF(G1558&gt;'Hours Calculation'!$D$6,1,0)</f>
        <v>0</v>
      </c>
      <c r="F1558">
        <f>IF(G1558&lt;'Hours Calculation'!$D$7,1,0)</f>
        <v>1</v>
      </c>
      <c r="G1558" s="3">
        <f>G1556+7</f>
        <v>41608</v>
      </c>
    </row>
    <row r="1559" spans="1:7" x14ac:dyDescent="0.2">
      <c r="A1559">
        <f t="shared" si="60"/>
        <v>0</v>
      </c>
      <c r="B1559">
        <f>IF(G1559='Hours Calculation'!$D$7,1,0)</f>
        <v>0</v>
      </c>
      <c r="C1559">
        <f>IF(G1559='Hours Calculation'!$D$6,1,0)</f>
        <v>0</v>
      </c>
      <c r="D1559">
        <f t="shared" si="61"/>
        <v>0</v>
      </c>
      <c r="E1559">
        <f>IF(G1559&gt;'Hours Calculation'!$D$6,1,0)</f>
        <v>0</v>
      </c>
      <c r="F1559">
        <f>IF(G1559&lt;'Hours Calculation'!$D$7,1,0)</f>
        <v>1</v>
      </c>
      <c r="G1559" s="3">
        <f>G1558+1</f>
        <v>41609</v>
      </c>
    </row>
    <row r="1560" spans="1:7" x14ac:dyDescent="0.2">
      <c r="A1560">
        <f t="shared" si="60"/>
        <v>0</v>
      </c>
      <c r="B1560">
        <f>IF(G1560='Hours Calculation'!$D$7,1,0)</f>
        <v>0</v>
      </c>
      <c r="C1560">
        <f>IF(G1560='Hours Calculation'!$D$6,1,0)</f>
        <v>0</v>
      </c>
      <c r="D1560">
        <f t="shared" si="61"/>
        <v>0</v>
      </c>
      <c r="E1560">
        <f>IF(G1560&gt;'Hours Calculation'!$D$6,1,0)</f>
        <v>0</v>
      </c>
      <c r="F1560">
        <f>IF(G1560&lt;'Hours Calculation'!$D$7,1,0)</f>
        <v>1</v>
      </c>
      <c r="G1560" s="3">
        <f>G1558+7</f>
        <v>41615</v>
      </c>
    </row>
    <row r="1561" spans="1:7" x14ac:dyDescent="0.2">
      <c r="A1561">
        <f t="shared" si="60"/>
        <v>0</v>
      </c>
      <c r="B1561">
        <f>IF(G1561='Hours Calculation'!$D$7,1,0)</f>
        <v>0</v>
      </c>
      <c r="C1561">
        <f>IF(G1561='Hours Calculation'!$D$6,1,0)</f>
        <v>0</v>
      </c>
      <c r="D1561">
        <f t="shared" si="61"/>
        <v>0</v>
      </c>
      <c r="E1561">
        <f>IF(G1561&gt;'Hours Calculation'!$D$6,1,0)</f>
        <v>0</v>
      </c>
      <c r="F1561">
        <f>IF(G1561&lt;'Hours Calculation'!$D$7,1,0)</f>
        <v>1</v>
      </c>
      <c r="G1561" s="3">
        <f>G1560+1</f>
        <v>41616</v>
      </c>
    </row>
    <row r="1562" spans="1:7" x14ac:dyDescent="0.2">
      <c r="A1562">
        <f t="shared" si="60"/>
        <v>0</v>
      </c>
      <c r="B1562">
        <f>IF(G1562='Hours Calculation'!$D$7,1,0)</f>
        <v>0</v>
      </c>
      <c r="C1562">
        <f>IF(G1562='Hours Calculation'!$D$6,1,0)</f>
        <v>0</v>
      </c>
      <c r="D1562">
        <f t="shared" si="61"/>
        <v>0</v>
      </c>
      <c r="E1562">
        <f>IF(G1562&gt;'Hours Calculation'!$D$6,1,0)</f>
        <v>0</v>
      </c>
      <c r="F1562">
        <f>IF(G1562&lt;'Hours Calculation'!$D$7,1,0)</f>
        <v>1</v>
      </c>
      <c r="G1562" s="3">
        <f>G1560+7</f>
        <v>41622</v>
      </c>
    </row>
    <row r="1563" spans="1:7" x14ac:dyDescent="0.2">
      <c r="A1563">
        <f t="shared" si="60"/>
        <v>0</v>
      </c>
      <c r="B1563">
        <f>IF(G1563='Hours Calculation'!$D$7,1,0)</f>
        <v>0</v>
      </c>
      <c r="C1563">
        <f>IF(G1563='Hours Calculation'!$D$6,1,0)</f>
        <v>0</v>
      </c>
      <c r="D1563">
        <f t="shared" si="61"/>
        <v>0</v>
      </c>
      <c r="E1563">
        <f>IF(G1563&gt;'Hours Calculation'!$D$6,1,0)</f>
        <v>0</v>
      </c>
      <c r="F1563">
        <f>IF(G1563&lt;'Hours Calculation'!$D$7,1,0)</f>
        <v>1</v>
      </c>
      <c r="G1563" s="3">
        <f>G1562+1</f>
        <v>41623</v>
      </c>
    </row>
    <row r="1564" spans="1:7" x14ac:dyDescent="0.2">
      <c r="A1564">
        <f t="shared" si="60"/>
        <v>0</v>
      </c>
      <c r="B1564">
        <f>IF(G1564='Hours Calculation'!$D$7,1,0)</f>
        <v>0</v>
      </c>
      <c r="C1564">
        <f>IF(G1564='Hours Calculation'!$D$6,1,0)</f>
        <v>0</v>
      </c>
      <c r="D1564">
        <f t="shared" si="61"/>
        <v>0</v>
      </c>
      <c r="E1564">
        <f>IF(G1564&gt;'Hours Calculation'!$D$6,1,0)</f>
        <v>0</v>
      </c>
      <c r="F1564">
        <f>IF(G1564&lt;'Hours Calculation'!$D$7,1,0)</f>
        <v>1</v>
      </c>
      <c r="G1564" s="4">
        <f>G1562+7</f>
        <v>41629</v>
      </c>
    </row>
    <row r="1565" spans="1:7" x14ac:dyDescent="0.2">
      <c r="A1565">
        <f t="shared" si="60"/>
        <v>0</v>
      </c>
      <c r="B1565">
        <f>IF(G1565='Hours Calculation'!$D$7,1,0)</f>
        <v>0</v>
      </c>
      <c r="C1565">
        <f>IF(G1565='Hours Calculation'!$D$6,1,0)</f>
        <v>0</v>
      </c>
      <c r="D1565">
        <f t="shared" si="61"/>
        <v>0</v>
      </c>
      <c r="E1565">
        <f>IF(G1565&gt;'Hours Calculation'!$D$6,1,0)</f>
        <v>0</v>
      </c>
      <c r="F1565">
        <f>IF(G1565&lt;'Hours Calculation'!$D$7,1,0)</f>
        <v>1</v>
      </c>
      <c r="G1565" s="4">
        <f>G1564+1</f>
        <v>41630</v>
      </c>
    </row>
    <row r="1566" spans="1:7" x14ac:dyDescent="0.2">
      <c r="A1566">
        <f t="shared" si="60"/>
        <v>0</v>
      </c>
      <c r="B1566">
        <f>IF(G1566='Hours Calculation'!$D$7,1,0)</f>
        <v>0</v>
      </c>
      <c r="C1566">
        <f>IF(G1566='Hours Calculation'!$D$6,1,0)</f>
        <v>0</v>
      </c>
      <c r="D1566">
        <f t="shared" si="61"/>
        <v>0</v>
      </c>
      <c r="E1566">
        <f>IF(G1566&gt;'Hours Calculation'!$D$6,1,0)</f>
        <v>0</v>
      </c>
      <c r="F1566">
        <f>IF(G1566&lt;'Hours Calculation'!$D$7,1,0)</f>
        <v>1</v>
      </c>
      <c r="G1566" s="4">
        <f>G1564+7</f>
        <v>41636</v>
      </c>
    </row>
    <row r="1567" spans="1:7" x14ac:dyDescent="0.2">
      <c r="A1567">
        <f t="shared" si="60"/>
        <v>0</v>
      </c>
      <c r="B1567">
        <f>IF(G1567='Hours Calculation'!$D$7,1,0)</f>
        <v>0</v>
      </c>
      <c r="C1567">
        <f>IF(G1567='Hours Calculation'!$D$6,1,0)</f>
        <v>0</v>
      </c>
      <c r="D1567">
        <f t="shared" si="61"/>
        <v>0</v>
      </c>
      <c r="E1567">
        <f>IF(G1567&gt;'Hours Calculation'!$D$6,1,0)</f>
        <v>0</v>
      </c>
      <c r="F1567">
        <f>IF(G1567&lt;'Hours Calculation'!$D$7,1,0)</f>
        <v>1</v>
      </c>
      <c r="G1567" s="4">
        <f>G1566+1</f>
        <v>41637</v>
      </c>
    </row>
    <row r="1568" spans="1:7" x14ac:dyDescent="0.2">
      <c r="A1568">
        <f t="shared" si="60"/>
        <v>0</v>
      </c>
      <c r="B1568">
        <f>IF(G1568='Hours Calculation'!$D$7,1,0)</f>
        <v>0</v>
      </c>
      <c r="C1568">
        <f>IF(G1568='Hours Calculation'!$D$6,1,0)</f>
        <v>0</v>
      </c>
      <c r="D1568">
        <f t="shared" si="61"/>
        <v>0</v>
      </c>
      <c r="E1568">
        <f>IF(G1568&gt;'Hours Calculation'!$D$6,1,0)</f>
        <v>0</v>
      </c>
      <c r="F1568">
        <f>IF(G1568&lt;'Hours Calculation'!$D$7,1,0)</f>
        <v>1</v>
      </c>
      <c r="G1568" s="4">
        <f>G1566+7</f>
        <v>41643</v>
      </c>
    </row>
    <row r="1569" spans="1:7" x14ac:dyDescent="0.2">
      <c r="A1569">
        <f t="shared" si="60"/>
        <v>0</v>
      </c>
      <c r="B1569">
        <f>IF(G1569='Hours Calculation'!$D$7,1,0)</f>
        <v>0</v>
      </c>
      <c r="C1569">
        <f>IF(G1569='Hours Calculation'!$D$6,1,0)</f>
        <v>0</v>
      </c>
      <c r="D1569">
        <f t="shared" si="61"/>
        <v>0</v>
      </c>
      <c r="E1569">
        <f>IF(G1569&gt;'Hours Calculation'!$D$6,1,0)</f>
        <v>0</v>
      </c>
      <c r="F1569">
        <f>IF(G1569&lt;'Hours Calculation'!$D$7,1,0)</f>
        <v>1</v>
      </c>
      <c r="G1569" s="4">
        <f>G1568+1</f>
        <v>41644</v>
      </c>
    </row>
    <row r="1570" spans="1:7" x14ac:dyDescent="0.2">
      <c r="A1570">
        <f t="shared" si="60"/>
        <v>0</v>
      </c>
      <c r="B1570">
        <f>IF(G1570='Hours Calculation'!$D$7,1,0)</f>
        <v>0</v>
      </c>
      <c r="C1570">
        <f>IF(G1570='Hours Calculation'!$D$6,1,0)</f>
        <v>0</v>
      </c>
      <c r="D1570">
        <f t="shared" si="61"/>
        <v>0</v>
      </c>
      <c r="E1570">
        <f>IF(G1570&gt;'Hours Calculation'!$D$6,1,0)</f>
        <v>0</v>
      </c>
      <c r="F1570">
        <f>IF(G1570&lt;'Hours Calculation'!$D$7,1,0)</f>
        <v>1</v>
      </c>
      <c r="G1570" s="4">
        <f>G1568+7</f>
        <v>41650</v>
      </c>
    </row>
    <row r="1571" spans="1:7" x14ac:dyDescent="0.2">
      <c r="A1571">
        <f t="shared" si="60"/>
        <v>0</v>
      </c>
      <c r="B1571">
        <f>IF(G1571='Hours Calculation'!$D$7,1,0)</f>
        <v>0</v>
      </c>
      <c r="C1571">
        <f>IF(G1571='Hours Calculation'!$D$6,1,0)</f>
        <v>0</v>
      </c>
      <c r="D1571">
        <f t="shared" si="61"/>
        <v>0</v>
      </c>
      <c r="E1571">
        <f>IF(G1571&gt;'Hours Calculation'!$D$6,1,0)</f>
        <v>0</v>
      </c>
      <c r="F1571">
        <f>IF(G1571&lt;'Hours Calculation'!$D$7,1,0)</f>
        <v>1</v>
      </c>
      <c r="G1571" s="4">
        <f>G1570+1</f>
        <v>41651</v>
      </c>
    </row>
    <row r="1572" spans="1:7" x14ac:dyDescent="0.2">
      <c r="A1572">
        <f t="shared" si="60"/>
        <v>0</v>
      </c>
      <c r="B1572">
        <f>IF(G1572='Hours Calculation'!$D$7,1,0)</f>
        <v>0</v>
      </c>
      <c r="C1572">
        <f>IF(G1572='Hours Calculation'!$D$6,1,0)</f>
        <v>0</v>
      </c>
      <c r="D1572">
        <f t="shared" si="61"/>
        <v>0</v>
      </c>
      <c r="E1572">
        <f>IF(G1572&gt;'Hours Calculation'!$D$6,1,0)</f>
        <v>0</v>
      </c>
      <c r="F1572">
        <f>IF(G1572&lt;'Hours Calculation'!$D$7,1,0)</f>
        <v>1</v>
      </c>
      <c r="G1572" s="4">
        <f>G1570+7</f>
        <v>41657</v>
      </c>
    </row>
    <row r="1573" spans="1:7" x14ac:dyDescent="0.2">
      <c r="A1573">
        <f t="shared" si="60"/>
        <v>0</v>
      </c>
      <c r="B1573">
        <f>IF(G1573='Hours Calculation'!$D$7,1,0)</f>
        <v>0</v>
      </c>
      <c r="C1573">
        <f>IF(G1573='Hours Calculation'!$D$6,1,0)</f>
        <v>0</v>
      </c>
      <c r="D1573">
        <f t="shared" si="61"/>
        <v>0</v>
      </c>
      <c r="E1573">
        <f>IF(G1573&gt;'Hours Calculation'!$D$6,1,0)</f>
        <v>0</v>
      </c>
      <c r="F1573">
        <f>IF(G1573&lt;'Hours Calculation'!$D$7,1,0)</f>
        <v>1</v>
      </c>
      <c r="G1573" s="4">
        <f>G1572+1</f>
        <v>41658</v>
      </c>
    </row>
    <row r="1574" spans="1:7" x14ac:dyDescent="0.2">
      <c r="A1574">
        <f t="shared" si="60"/>
        <v>0</v>
      </c>
      <c r="B1574">
        <f>IF(G1574='Hours Calculation'!$D$7,1,0)</f>
        <v>0</v>
      </c>
      <c r="C1574">
        <f>IF(G1574='Hours Calculation'!$D$6,1,0)</f>
        <v>0</v>
      </c>
      <c r="D1574">
        <f t="shared" si="61"/>
        <v>0</v>
      </c>
      <c r="E1574">
        <f>IF(G1574&gt;'Hours Calculation'!$D$6,1,0)</f>
        <v>0</v>
      </c>
      <c r="F1574">
        <f>IF(G1574&lt;'Hours Calculation'!$D$7,1,0)</f>
        <v>1</v>
      </c>
      <c r="G1574" s="4">
        <f>G1572+7</f>
        <v>41664</v>
      </c>
    </row>
    <row r="1575" spans="1:7" x14ac:dyDescent="0.2">
      <c r="A1575">
        <f t="shared" si="60"/>
        <v>0</v>
      </c>
      <c r="B1575">
        <f>IF(G1575='Hours Calculation'!$D$7,1,0)</f>
        <v>0</v>
      </c>
      <c r="C1575">
        <f>IF(G1575='Hours Calculation'!$D$6,1,0)</f>
        <v>0</v>
      </c>
      <c r="D1575">
        <f t="shared" si="61"/>
        <v>0</v>
      </c>
      <c r="E1575">
        <f>IF(G1575&gt;'Hours Calculation'!$D$6,1,0)</f>
        <v>0</v>
      </c>
      <c r="F1575">
        <f>IF(G1575&lt;'Hours Calculation'!$D$7,1,0)</f>
        <v>1</v>
      </c>
      <c r="G1575" s="4">
        <f>G1574+1</f>
        <v>41665</v>
      </c>
    </row>
    <row r="1576" spans="1:7" x14ac:dyDescent="0.2">
      <c r="A1576">
        <f t="shared" si="60"/>
        <v>0</v>
      </c>
      <c r="B1576">
        <f>IF(G1576='Hours Calculation'!$D$7,1,0)</f>
        <v>0</v>
      </c>
      <c r="C1576">
        <f>IF(G1576='Hours Calculation'!$D$6,1,0)</f>
        <v>0</v>
      </c>
      <c r="D1576">
        <f t="shared" si="61"/>
        <v>0</v>
      </c>
      <c r="E1576">
        <f>IF(G1576&gt;'Hours Calculation'!$D$6,1,0)</f>
        <v>0</v>
      </c>
      <c r="F1576">
        <f>IF(G1576&lt;'Hours Calculation'!$D$7,1,0)</f>
        <v>1</v>
      </c>
      <c r="G1576" s="4">
        <f>G1574+7</f>
        <v>41671</v>
      </c>
    </row>
    <row r="1577" spans="1:7" x14ac:dyDescent="0.2">
      <c r="A1577">
        <f t="shared" si="60"/>
        <v>0</v>
      </c>
      <c r="B1577">
        <f>IF(G1577='Hours Calculation'!$D$7,1,0)</f>
        <v>0</v>
      </c>
      <c r="C1577">
        <f>IF(G1577='Hours Calculation'!$D$6,1,0)</f>
        <v>0</v>
      </c>
      <c r="D1577">
        <f t="shared" si="61"/>
        <v>0</v>
      </c>
      <c r="E1577">
        <f>IF(G1577&gt;'Hours Calculation'!$D$6,1,0)</f>
        <v>0</v>
      </c>
      <c r="F1577">
        <f>IF(G1577&lt;'Hours Calculation'!$D$7,1,0)</f>
        <v>1</v>
      </c>
      <c r="G1577" s="4">
        <f>G1576+1</f>
        <v>41672</v>
      </c>
    </row>
    <row r="1578" spans="1:7" x14ac:dyDescent="0.2">
      <c r="A1578">
        <f t="shared" si="60"/>
        <v>0</v>
      </c>
      <c r="B1578">
        <f>IF(G1578='Hours Calculation'!$D$7,1,0)</f>
        <v>0</v>
      </c>
      <c r="C1578">
        <f>IF(G1578='Hours Calculation'!$D$6,1,0)</f>
        <v>0</v>
      </c>
      <c r="D1578">
        <f t="shared" si="61"/>
        <v>0</v>
      </c>
      <c r="E1578">
        <f>IF(G1578&gt;'Hours Calculation'!$D$6,1,0)</f>
        <v>0</v>
      </c>
      <c r="F1578">
        <f>IF(G1578&lt;'Hours Calculation'!$D$7,1,0)</f>
        <v>1</v>
      </c>
      <c r="G1578" s="4">
        <f>G1576+7</f>
        <v>41678</v>
      </c>
    </row>
    <row r="1579" spans="1:7" x14ac:dyDescent="0.2">
      <c r="A1579">
        <f t="shared" si="60"/>
        <v>0</v>
      </c>
      <c r="B1579">
        <f>IF(G1579='Hours Calculation'!$D$7,1,0)</f>
        <v>0</v>
      </c>
      <c r="C1579">
        <f>IF(G1579='Hours Calculation'!$D$6,1,0)</f>
        <v>0</v>
      </c>
      <c r="D1579">
        <f t="shared" si="61"/>
        <v>0</v>
      </c>
      <c r="E1579">
        <f>IF(G1579&gt;'Hours Calculation'!$D$6,1,0)</f>
        <v>0</v>
      </c>
      <c r="F1579">
        <f>IF(G1579&lt;'Hours Calculation'!$D$7,1,0)</f>
        <v>1</v>
      </c>
      <c r="G1579" s="4">
        <f>G1578+1</f>
        <v>41679</v>
      </c>
    </row>
    <row r="1580" spans="1:7" x14ac:dyDescent="0.2">
      <c r="A1580">
        <f t="shared" si="60"/>
        <v>0</v>
      </c>
      <c r="B1580">
        <f>IF(G1580='Hours Calculation'!$D$7,1,0)</f>
        <v>0</v>
      </c>
      <c r="C1580">
        <f>IF(G1580='Hours Calculation'!$D$6,1,0)</f>
        <v>0</v>
      </c>
      <c r="D1580">
        <f t="shared" si="61"/>
        <v>0</v>
      </c>
      <c r="E1580">
        <f>IF(G1580&gt;'Hours Calculation'!$D$6,1,0)</f>
        <v>0</v>
      </c>
      <c r="F1580">
        <f>IF(G1580&lt;'Hours Calculation'!$D$7,1,0)</f>
        <v>1</v>
      </c>
      <c r="G1580" s="4">
        <f>G1578+7</f>
        <v>41685</v>
      </c>
    </row>
    <row r="1581" spans="1:7" x14ac:dyDescent="0.2">
      <c r="A1581">
        <f t="shared" si="60"/>
        <v>0</v>
      </c>
      <c r="B1581">
        <f>IF(G1581='Hours Calculation'!$D$7,1,0)</f>
        <v>0</v>
      </c>
      <c r="C1581">
        <f>IF(G1581='Hours Calculation'!$D$6,1,0)</f>
        <v>0</v>
      </c>
      <c r="D1581">
        <f t="shared" si="61"/>
        <v>0</v>
      </c>
      <c r="E1581">
        <f>IF(G1581&gt;'Hours Calculation'!$D$6,1,0)</f>
        <v>0</v>
      </c>
      <c r="F1581">
        <f>IF(G1581&lt;'Hours Calculation'!$D$7,1,0)</f>
        <v>1</v>
      </c>
      <c r="G1581" s="4">
        <f>G1580+1</f>
        <v>41686</v>
      </c>
    </row>
    <row r="1582" spans="1:7" x14ac:dyDescent="0.2">
      <c r="A1582">
        <f t="shared" si="60"/>
        <v>0</v>
      </c>
      <c r="B1582">
        <f>IF(G1582='Hours Calculation'!$D$7,1,0)</f>
        <v>0</v>
      </c>
      <c r="C1582">
        <f>IF(G1582='Hours Calculation'!$D$6,1,0)</f>
        <v>0</v>
      </c>
      <c r="D1582">
        <f t="shared" si="61"/>
        <v>0</v>
      </c>
      <c r="E1582">
        <f>IF(G1582&gt;'Hours Calculation'!$D$6,1,0)</f>
        <v>0</v>
      </c>
      <c r="F1582">
        <f>IF(G1582&lt;'Hours Calculation'!$D$7,1,0)</f>
        <v>1</v>
      </c>
      <c r="G1582" s="4">
        <f>G1580+7</f>
        <v>41692</v>
      </c>
    </row>
    <row r="1583" spans="1:7" x14ac:dyDescent="0.2">
      <c r="A1583">
        <f t="shared" si="60"/>
        <v>0</v>
      </c>
      <c r="B1583">
        <f>IF(G1583='Hours Calculation'!$D$7,1,0)</f>
        <v>0</v>
      </c>
      <c r="C1583">
        <f>IF(G1583='Hours Calculation'!$D$6,1,0)</f>
        <v>0</v>
      </c>
      <c r="D1583">
        <f t="shared" si="61"/>
        <v>0</v>
      </c>
      <c r="E1583">
        <f>IF(G1583&gt;'Hours Calculation'!$D$6,1,0)</f>
        <v>0</v>
      </c>
      <c r="F1583">
        <f>IF(G1583&lt;'Hours Calculation'!$D$7,1,0)</f>
        <v>1</v>
      </c>
      <c r="G1583" s="4">
        <f>G1582+1</f>
        <v>41693</v>
      </c>
    </row>
    <row r="1584" spans="1:7" x14ac:dyDescent="0.2">
      <c r="A1584">
        <f t="shared" si="60"/>
        <v>0</v>
      </c>
      <c r="B1584">
        <f>IF(G1584='Hours Calculation'!$D$7,1,0)</f>
        <v>0</v>
      </c>
      <c r="C1584">
        <f>IF(G1584='Hours Calculation'!$D$6,1,0)</f>
        <v>0</v>
      </c>
      <c r="D1584">
        <f t="shared" si="61"/>
        <v>0</v>
      </c>
      <c r="E1584">
        <f>IF(G1584&gt;'Hours Calculation'!$D$6,1,0)</f>
        <v>0</v>
      </c>
      <c r="F1584">
        <f>IF(G1584&lt;'Hours Calculation'!$D$7,1,0)</f>
        <v>1</v>
      </c>
      <c r="G1584" s="4">
        <f>G1582+7</f>
        <v>41699</v>
      </c>
    </row>
    <row r="1585" spans="1:7" x14ac:dyDescent="0.2">
      <c r="A1585">
        <f t="shared" si="60"/>
        <v>0</v>
      </c>
      <c r="B1585">
        <f>IF(G1585='Hours Calculation'!$D$7,1,0)</f>
        <v>0</v>
      </c>
      <c r="C1585">
        <f>IF(G1585='Hours Calculation'!$D$6,1,0)</f>
        <v>0</v>
      </c>
      <c r="D1585">
        <f t="shared" si="61"/>
        <v>0</v>
      </c>
      <c r="E1585">
        <f>IF(G1585&gt;'Hours Calculation'!$D$6,1,0)</f>
        <v>0</v>
      </c>
      <c r="F1585">
        <f>IF(G1585&lt;'Hours Calculation'!$D$7,1,0)</f>
        <v>1</v>
      </c>
      <c r="G1585" s="4">
        <f>G1584+1</f>
        <v>41700</v>
      </c>
    </row>
    <row r="1586" spans="1:7" x14ac:dyDescent="0.2">
      <c r="A1586">
        <f t="shared" si="60"/>
        <v>0</v>
      </c>
      <c r="B1586">
        <f>IF(G1586='Hours Calculation'!$D$7,1,0)</f>
        <v>0</v>
      </c>
      <c r="C1586">
        <f>IF(G1586='Hours Calculation'!$D$6,1,0)</f>
        <v>0</v>
      </c>
      <c r="D1586">
        <f t="shared" si="61"/>
        <v>0</v>
      </c>
      <c r="E1586">
        <f>IF(G1586&gt;'Hours Calculation'!$D$6,1,0)</f>
        <v>0</v>
      </c>
      <c r="F1586">
        <f>IF(G1586&lt;'Hours Calculation'!$D$7,1,0)</f>
        <v>1</v>
      </c>
      <c r="G1586" s="4">
        <f>G1584+7</f>
        <v>41706</v>
      </c>
    </row>
    <row r="1587" spans="1:7" x14ac:dyDescent="0.2">
      <c r="A1587">
        <f t="shared" si="60"/>
        <v>0</v>
      </c>
      <c r="B1587">
        <f>IF(G1587='Hours Calculation'!$D$7,1,0)</f>
        <v>0</v>
      </c>
      <c r="C1587">
        <f>IF(G1587='Hours Calculation'!$D$6,1,0)</f>
        <v>0</v>
      </c>
      <c r="D1587">
        <f t="shared" si="61"/>
        <v>0</v>
      </c>
      <c r="E1587">
        <f>IF(G1587&gt;'Hours Calculation'!$D$6,1,0)</f>
        <v>0</v>
      </c>
      <c r="F1587">
        <f>IF(G1587&lt;'Hours Calculation'!$D$7,1,0)</f>
        <v>1</v>
      </c>
      <c r="G1587" s="4">
        <f>G1586+1</f>
        <v>41707</v>
      </c>
    </row>
    <row r="1588" spans="1:7" x14ac:dyDescent="0.2">
      <c r="A1588">
        <f t="shared" si="60"/>
        <v>0</v>
      </c>
      <c r="B1588">
        <f>IF(G1588='Hours Calculation'!$D$7,1,0)</f>
        <v>0</v>
      </c>
      <c r="C1588">
        <f>IF(G1588='Hours Calculation'!$D$6,1,0)</f>
        <v>0</v>
      </c>
      <c r="D1588">
        <f t="shared" si="61"/>
        <v>0</v>
      </c>
      <c r="E1588">
        <f>IF(G1588&gt;'Hours Calculation'!$D$6,1,0)</f>
        <v>0</v>
      </c>
      <c r="F1588">
        <f>IF(G1588&lt;'Hours Calculation'!$D$7,1,0)</f>
        <v>1</v>
      </c>
      <c r="G1588" s="4">
        <f>G1586+7</f>
        <v>41713</v>
      </c>
    </row>
    <row r="1589" spans="1:7" x14ac:dyDescent="0.2">
      <c r="A1589">
        <f t="shared" si="60"/>
        <v>0</v>
      </c>
      <c r="B1589">
        <f>IF(G1589='Hours Calculation'!$D$7,1,0)</f>
        <v>0</v>
      </c>
      <c r="C1589">
        <f>IF(G1589='Hours Calculation'!$D$6,1,0)</f>
        <v>0</v>
      </c>
      <c r="D1589">
        <f t="shared" si="61"/>
        <v>0</v>
      </c>
      <c r="E1589">
        <f>IF(G1589&gt;'Hours Calculation'!$D$6,1,0)</f>
        <v>0</v>
      </c>
      <c r="F1589">
        <f>IF(G1589&lt;'Hours Calculation'!$D$7,1,0)</f>
        <v>1</v>
      </c>
      <c r="G1589" s="4">
        <f>G1588+1</f>
        <v>41714</v>
      </c>
    </row>
    <row r="1590" spans="1:7" x14ac:dyDescent="0.2">
      <c r="A1590">
        <f t="shared" si="60"/>
        <v>0</v>
      </c>
      <c r="B1590">
        <f>IF(G1590='Hours Calculation'!$D$7,1,0)</f>
        <v>0</v>
      </c>
      <c r="C1590">
        <f>IF(G1590='Hours Calculation'!$D$6,1,0)</f>
        <v>0</v>
      </c>
      <c r="D1590">
        <f t="shared" si="61"/>
        <v>0</v>
      </c>
      <c r="E1590">
        <f>IF(G1590&gt;'Hours Calculation'!$D$6,1,0)</f>
        <v>0</v>
      </c>
      <c r="F1590">
        <f>IF(G1590&lt;'Hours Calculation'!$D$7,1,0)</f>
        <v>1</v>
      </c>
      <c r="G1590" s="4">
        <f>G1588+7</f>
        <v>41720</v>
      </c>
    </row>
    <row r="1591" spans="1:7" x14ac:dyDescent="0.2">
      <c r="A1591">
        <f t="shared" si="60"/>
        <v>0</v>
      </c>
      <c r="B1591">
        <f>IF(G1591='Hours Calculation'!$D$7,1,0)</f>
        <v>0</v>
      </c>
      <c r="C1591">
        <f>IF(G1591='Hours Calculation'!$D$6,1,0)</f>
        <v>0</v>
      </c>
      <c r="D1591">
        <f t="shared" si="61"/>
        <v>0</v>
      </c>
      <c r="E1591">
        <f>IF(G1591&gt;'Hours Calculation'!$D$6,1,0)</f>
        <v>0</v>
      </c>
      <c r="F1591">
        <f>IF(G1591&lt;'Hours Calculation'!$D$7,1,0)</f>
        <v>1</v>
      </c>
      <c r="G1591" s="4">
        <f>G1590+1</f>
        <v>41721</v>
      </c>
    </row>
    <row r="1592" spans="1:7" x14ac:dyDescent="0.2">
      <c r="A1592">
        <f t="shared" si="60"/>
        <v>0</v>
      </c>
      <c r="B1592">
        <f>IF(G1592='Hours Calculation'!$D$7,1,0)</f>
        <v>0</v>
      </c>
      <c r="C1592">
        <f>IF(G1592='Hours Calculation'!$D$6,1,0)</f>
        <v>0</v>
      </c>
      <c r="D1592">
        <f t="shared" si="61"/>
        <v>0</v>
      </c>
      <c r="E1592">
        <f>IF(G1592&gt;'Hours Calculation'!$D$6,1,0)</f>
        <v>0</v>
      </c>
      <c r="F1592">
        <f>IF(G1592&lt;'Hours Calculation'!$D$7,1,0)</f>
        <v>1</v>
      </c>
      <c r="G1592" s="4">
        <f>G1590+7</f>
        <v>41727</v>
      </c>
    </row>
    <row r="1593" spans="1:7" x14ac:dyDescent="0.2">
      <c r="A1593">
        <f t="shared" si="60"/>
        <v>0</v>
      </c>
      <c r="B1593">
        <f>IF(G1593='Hours Calculation'!$D$7,1,0)</f>
        <v>0</v>
      </c>
      <c r="C1593">
        <f>IF(G1593='Hours Calculation'!$D$6,1,0)</f>
        <v>0</v>
      </c>
      <c r="D1593">
        <f t="shared" si="61"/>
        <v>0</v>
      </c>
      <c r="E1593">
        <f>IF(G1593&gt;'Hours Calculation'!$D$6,1,0)</f>
        <v>0</v>
      </c>
      <c r="F1593">
        <f>IF(G1593&lt;'Hours Calculation'!$D$7,1,0)</f>
        <v>1</v>
      </c>
      <c r="G1593" s="4">
        <f>G1592+1</f>
        <v>41728</v>
      </c>
    </row>
    <row r="1594" spans="1:7" x14ac:dyDescent="0.2">
      <c r="A1594">
        <f t="shared" si="60"/>
        <v>0</v>
      </c>
      <c r="B1594">
        <f>IF(G1594='Hours Calculation'!$D$7,1,0)</f>
        <v>0</v>
      </c>
      <c r="C1594">
        <f>IF(G1594='Hours Calculation'!$D$6,1,0)</f>
        <v>0</v>
      </c>
      <c r="D1594">
        <f t="shared" si="61"/>
        <v>0</v>
      </c>
      <c r="E1594">
        <f>IF(G1594&gt;'Hours Calculation'!$D$6,1,0)</f>
        <v>0</v>
      </c>
      <c r="F1594">
        <f>IF(G1594&lt;'Hours Calculation'!$D$7,1,0)</f>
        <v>1</v>
      </c>
      <c r="G1594" s="4">
        <f>G1592+7</f>
        <v>41734</v>
      </c>
    </row>
    <row r="1595" spans="1:7" x14ac:dyDescent="0.2">
      <c r="A1595">
        <f t="shared" ref="A1595:A1658" si="62">SUM(B1595:D1595)</f>
        <v>0</v>
      </c>
      <c r="B1595">
        <f>IF(G1595='Hours Calculation'!$D$7,1,0)</f>
        <v>0</v>
      </c>
      <c r="C1595">
        <f>IF(G1595='Hours Calculation'!$D$6,1,0)</f>
        <v>0</v>
      </c>
      <c r="D1595">
        <f t="shared" ref="D1595:D1658" si="63">IF(E1595=F1595,1,0)</f>
        <v>0</v>
      </c>
      <c r="E1595">
        <f>IF(G1595&gt;'Hours Calculation'!$D$6,1,0)</f>
        <v>0</v>
      </c>
      <c r="F1595">
        <f>IF(G1595&lt;'Hours Calculation'!$D$7,1,0)</f>
        <v>1</v>
      </c>
      <c r="G1595" s="4">
        <f>G1594+1</f>
        <v>41735</v>
      </c>
    </row>
    <row r="1596" spans="1:7" x14ac:dyDescent="0.2">
      <c r="A1596">
        <f t="shared" si="62"/>
        <v>0</v>
      </c>
      <c r="B1596">
        <f>IF(G1596='Hours Calculation'!$D$7,1,0)</f>
        <v>0</v>
      </c>
      <c r="C1596">
        <f>IF(G1596='Hours Calculation'!$D$6,1,0)</f>
        <v>0</v>
      </c>
      <c r="D1596">
        <f t="shared" si="63"/>
        <v>0</v>
      </c>
      <c r="E1596">
        <f>IF(G1596&gt;'Hours Calculation'!$D$6,1,0)</f>
        <v>0</v>
      </c>
      <c r="F1596">
        <f>IF(G1596&lt;'Hours Calculation'!$D$7,1,0)</f>
        <v>1</v>
      </c>
      <c r="G1596" s="4">
        <f>G1594+7</f>
        <v>41741</v>
      </c>
    </row>
    <row r="1597" spans="1:7" x14ac:dyDescent="0.2">
      <c r="A1597">
        <f t="shared" si="62"/>
        <v>0</v>
      </c>
      <c r="B1597">
        <f>IF(G1597='Hours Calculation'!$D$7,1,0)</f>
        <v>0</v>
      </c>
      <c r="C1597">
        <f>IF(G1597='Hours Calculation'!$D$6,1,0)</f>
        <v>0</v>
      </c>
      <c r="D1597">
        <f t="shared" si="63"/>
        <v>0</v>
      </c>
      <c r="E1597">
        <f>IF(G1597&gt;'Hours Calculation'!$D$6,1,0)</f>
        <v>0</v>
      </c>
      <c r="F1597">
        <f>IF(G1597&lt;'Hours Calculation'!$D$7,1,0)</f>
        <v>1</v>
      </c>
      <c r="G1597" s="4">
        <f>G1596+1</f>
        <v>41742</v>
      </c>
    </row>
    <row r="1598" spans="1:7" x14ac:dyDescent="0.2">
      <c r="A1598">
        <f t="shared" si="62"/>
        <v>0</v>
      </c>
      <c r="B1598">
        <f>IF(G1598='Hours Calculation'!$D$7,1,0)</f>
        <v>0</v>
      </c>
      <c r="C1598">
        <f>IF(G1598='Hours Calculation'!$D$6,1,0)</f>
        <v>0</v>
      </c>
      <c r="D1598">
        <f t="shared" si="63"/>
        <v>0</v>
      </c>
      <c r="E1598">
        <f>IF(G1598&gt;'Hours Calculation'!$D$6,1,0)</f>
        <v>0</v>
      </c>
      <c r="F1598">
        <f>IF(G1598&lt;'Hours Calculation'!$D$7,1,0)</f>
        <v>1</v>
      </c>
      <c r="G1598" s="4">
        <f>G1596+7</f>
        <v>41748</v>
      </c>
    </row>
    <row r="1599" spans="1:7" x14ac:dyDescent="0.2">
      <c r="A1599">
        <f t="shared" si="62"/>
        <v>0</v>
      </c>
      <c r="B1599">
        <f>IF(G1599='Hours Calculation'!$D$7,1,0)</f>
        <v>0</v>
      </c>
      <c r="C1599">
        <f>IF(G1599='Hours Calculation'!$D$6,1,0)</f>
        <v>0</v>
      </c>
      <c r="D1599">
        <f t="shared" si="63"/>
        <v>0</v>
      </c>
      <c r="E1599">
        <f>IF(G1599&gt;'Hours Calculation'!$D$6,1,0)</f>
        <v>0</v>
      </c>
      <c r="F1599">
        <f>IF(G1599&lt;'Hours Calculation'!$D$7,1,0)</f>
        <v>1</v>
      </c>
      <c r="G1599" s="4">
        <f>G1598+1</f>
        <v>41749</v>
      </c>
    </row>
    <row r="1600" spans="1:7" x14ac:dyDescent="0.2">
      <c r="A1600">
        <f t="shared" si="62"/>
        <v>0</v>
      </c>
      <c r="B1600">
        <f>IF(G1600='Hours Calculation'!$D$7,1,0)</f>
        <v>0</v>
      </c>
      <c r="C1600">
        <f>IF(G1600='Hours Calculation'!$D$6,1,0)</f>
        <v>0</v>
      </c>
      <c r="D1600">
        <f t="shared" si="63"/>
        <v>0</v>
      </c>
      <c r="E1600">
        <f>IF(G1600&gt;'Hours Calculation'!$D$6,1,0)</f>
        <v>0</v>
      </c>
      <c r="F1600">
        <f>IF(G1600&lt;'Hours Calculation'!$D$7,1,0)</f>
        <v>1</v>
      </c>
      <c r="G1600" s="4">
        <f>G1598+7</f>
        <v>41755</v>
      </c>
    </row>
    <row r="1601" spans="1:7" x14ac:dyDescent="0.2">
      <c r="A1601">
        <f t="shared" si="62"/>
        <v>0</v>
      </c>
      <c r="B1601">
        <f>IF(G1601='Hours Calculation'!$D$7,1,0)</f>
        <v>0</v>
      </c>
      <c r="C1601">
        <f>IF(G1601='Hours Calculation'!$D$6,1,0)</f>
        <v>0</v>
      </c>
      <c r="D1601">
        <f t="shared" si="63"/>
        <v>0</v>
      </c>
      <c r="E1601">
        <f>IF(G1601&gt;'Hours Calculation'!$D$6,1,0)</f>
        <v>0</v>
      </c>
      <c r="F1601">
        <f>IF(G1601&lt;'Hours Calculation'!$D$7,1,0)</f>
        <v>1</v>
      </c>
      <c r="G1601" s="4">
        <f>G1600+1</f>
        <v>41756</v>
      </c>
    </row>
    <row r="1602" spans="1:7" x14ac:dyDescent="0.2">
      <c r="A1602">
        <f t="shared" si="62"/>
        <v>0</v>
      </c>
      <c r="B1602">
        <f>IF(G1602='Hours Calculation'!$D$7,1,0)</f>
        <v>0</v>
      </c>
      <c r="C1602">
        <f>IF(G1602='Hours Calculation'!$D$6,1,0)</f>
        <v>0</v>
      </c>
      <c r="D1602">
        <f t="shared" si="63"/>
        <v>0</v>
      </c>
      <c r="E1602">
        <f>IF(G1602&gt;'Hours Calculation'!$D$6,1,0)</f>
        <v>0</v>
      </c>
      <c r="F1602">
        <f>IF(G1602&lt;'Hours Calculation'!$D$7,1,0)</f>
        <v>1</v>
      </c>
      <c r="G1602" s="4">
        <f>G1600+7</f>
        <v>41762</v>
      </c>
    </row>
    <row r="1603" spans="1:7" x14ac:dyDescent="0.2">
      <c r="A1603">
        <f t="shared" si="62"/>
        <v>0</v>
      </c>
      <c r="B1603">
        <f>IF(G1603='Hours Calculation'!$D$7,1,0)</f>
        <v>0</v>
      </c>
      <c r="C1603">
        <f>IF(G1603='Hours Calculation'!$D$6,1,0)</f>
        <v>0</v>
      </c>
      <c r="D1603">
        <f t="shared" si="63"/>
        <v>0</v>
      </c>
      <c r="E1603">
        <f>IF(G1603&gt;'Hours Calculation'!$D$6,1,0)</f>
        <v>0</v>
      </c>
      <c r="F1603">
        <f>IF(G1603&lt;'Hours Calculation'!$D$7,1,0)</f>
        <v>1</v>
      </c>
      <c r="G1603" s="4">
        <f>G1602+1</f>
        <v>41763</v>
      </c>
    </row>
    <row r="1604" spans="1:7" x14ac:dyDescent="0.2">
      <c r="A1604">
        <f t="shared" si="62"/>
        <v>0</v>
      </c>
      <c r="B1604">
        <f>IF(G1604='Hours Calculation'!$D$7,1,0)</f>
        <v>0</v>
      </c>
      <c r="C1604">
        <f>IF(G1604='Hours Calculation'!$D$6,1,0)</f>
        <v>0</v>
      </c>
      <c r="D1604">
        <f t="shared" si="63"/>
        <v>0</v>
      </c>
      <c r="E1604">
        <f>IF(G1604&gt;'Hours Calculation'!$D$6,1,0)</f>
        <v>0</v>
      </c>
      <c r="F1604">
        <f>IF(G1604&lt;'Hours Calculation'!$D$7,1,0)</f>
        <v>1</v>
      </c>
      <c r="G1604" s="4">
        <f>G1602+7</f>
        <v>41769</v>
      </c>
    </row>
    <row r="1605" spans="1:7" x14ac:dyDescent="0.2">
      <c r="A1605">
        <f t="shared" si="62"/>
        <v>0</v>
      </c>
      <c r="B1605">
        <f>IF(G1605='Hours Calculation'!$D$7,1,0)</f>
        <v>0</v>
      </c>
      <c r="C1605">
        <f>IF(G1605='Hours Calculation'!$D$6,1,0)</f>
        <v>0</v>
      </c>
      <c r="D1605">
        <f t="shared" si="63"/>
        <v>0</v>
      </c>
      <c r="E1605">
        <f>IF(G1605&gt;'Hours Calculation'!$D$6,1,0)</f>
        <v>0</v>
      </c>
      <c r="F1605">
        <f>IF(G1605&lt;'Hours Calculation'!$D$7,1,0)</f>
        <v>1</v>
      </c>
      <c r="G1605" s="4">
        <f>G1604+1</f>
        <v>41770</v>
      </c>
    </row>
    <row r="1606" spans="1:7" x14ac:dyDescent="0.2">
      <c r="A1606">
        <f t="shared" si="62"/>
        <v>0</v>
      </c>
      <c r="B1606">
        <f>IF(G1606='Hours Calculation'!$D$7,1,0)</f>
        <v>0</v>
      </c>
      <c r="C1606">
        <f>IF(G1606='Hours Calculation'!$D$6,1,0)</f>
        <v>0</v>
      </c>
      <c r="D1606">
        <f t="shared" si="63"/>
        <v>0</v>
      </c>
      <c r="E1606">
        <f>IF(G1606&gt;'Hours Calculation'!$D$6,1,0)</f>
        <v>0</v>
      </c>
      <c r="F1606">
        <f>IF(G1606&lt;'Hours Calculation'!$D$7,1,0)</f>
        <v>1</v>
      </c>
      <c r="G1606" s="4">
        <f>G1604+7</f>
        <v>41776</v>
      </c>
    </row>
    <row r="1607" spans="1:7" x14ac:dyDescent="0.2">
      <c r="A1607">
        <f t="shared" si="62"/>
        <v>0</v>
      </c>
      <c r="B1607">
        <f>IF(G1607='Hours Calculation'!$D$7,1,0)</f>
        <v>0</v>
      </c>
      <c r="C1607">
        <f>IF(G1607='Hours Calculation'!$D$6,1,0)</f>
        <v>0</v>
      </c>
      <c r="D1607">
        <f t="shared" si="63"/>
        <v>0</v>
      </c>
      <c r="E1607">
        <f>IF(G1607&gt;'Hours Calculation'!$D$6,1,0)</f>
        <v>0</v>
      </c>
      <c r="F1607">
        <f>IF(G1607&lt;'Hours Calculation'!$D$7,1,0)</f>
        <v>1</v>
      </c>
      <c r="G1607" s="4">
        <f>G1606+1</f>
        <v>41777</v>
      </c>
    </row>
    <row r="1608" spans="1:7" x14ac:dyDescent="0.2">
      <c r="A1608">
        <f t="shared" si="62"/>
        <v>0</v>
      </c>
      <c r="B1608">
        <f>IF(G1608='Hours Calculation'!$D$7,1,0)</f>
        <v>0</v>
      </c>
      <c r="C1608">
        <f>IF(G1608='Hours Calculation'!$D$6,1,0)</f>
        <v>0</v>
      </c>
      <c r="D1608">
        <f t="shared" si="63"/>
        <v>0</v>
      </c>
      <c r="E1608">
        <f>IF(G1608&gt;'Hours Calculation'!$D$6,1,0)</f>
        <v>0</v>
      </c>
      <c r="F1608">
        <f>IF(G1608&lt;'Hours Calculation'!$D$7,1,0)</f>
        <v>1</v>
      </c>
      <c r="G1608" s="4">
        <f>G1606+7</f>
        <v>41783</v>
      </c>
    </row>
    <row r="1609" spans="1:7" x14ac:dyDescent="0.2">
      <c r="A1609">
        <f t="shared" si="62"/>
        <v>0</v>
      </c>
      <c r="B1609">
        <f>IF(G1609='Hours Calculation'!$D$7,1,0)</f>
        <v>0</v>
      </c>
      <c r="C1609">
        <f>IF(G1609='Hours Calculation'!$D$6,1,0)</f>
        <v>0</v>
      </c>
      <c r="D1609">
        <f t="shared" si="63"/>
        <v>0</v>
      </c>
      <c r="E1609">
        <f>IF(G1609&gt;'Hours Calculation'!$D$6,1,0)</f>
        <v>0</v>
      </c>
      <c r="F1609">
        <f>IF(G1609&lt;'Hours Calculation'!$D$7,1,0)</f>
        <v>1</v>
      </c>
      <c r="G1609" s="4">
        <f>G1608+1</f>
        <v>41784</v>
      </c>
    </row>
    <row r="1610" spans="1:7" x14ac:dyDescent="0.2">
      <c r="A1610">
        <f t="shared" si="62"/>
        <v>0</v>
      </c>
      <c r="B1610">
        <f>IF(G1610='Hours Calculation'!$D$7,1,0)</f>
        <v>0</v>
      </c>
      <c r="C1610">
        <f>IF(G1610='Hours Calculation'!$D$6,1,0)</f>
        <v>0</v>
      </c>
      <c r="D1610">
        <f t="shared" si="63"/>
        <v>0</v>
      </c>
      <c r="E1610">
        <f>IF(G1610&gt;'Hours Calculation'!$D$6,1,0)</f>
        <v>0</v>
      </c>
      <c r="F1610">
        <f>IF(G1610&lt;'Hours Calculation'!$D$7,1,0)</f>
        <v>1</v>
      </c>
      <c r="G1610" s="4">
        <f>G1608+7</f>
        <v>41790</v>
      </c>
    </row>
    <row r="1611" spans="1:7" x14ac:dyDescent="0.2">
      <c r="A1611">
        <f t="shared" si="62"/>
        <v>0</v>
      </c>
      <c r="B1611">
        <f>IF(G1611='Hours Calculation'!$D$7,1,0)</f>
        <v>0</v>
      </c>
      <c r="C1611">
        <f>IF(G1611='Hours Calculation'!$D$6,1,0)</f>
        <v>0</v>
      </c>
      <c r="D1611">
        <f t="shared" si="63"/>
        <v>0</v>
      </c>
      <c r="E1611">
        <f>IF(G1611&gt;'Hours Calculation'!$D$6,1,0)</f>
        <v>0</v>
      </c>
      <c r="F1611">
        <f>IF(G1611&lt;'Hours Calculation'!$D$7,1,0)</f>
        <v>1</v>
      </c>
      <c r="G1611" s="4">
        <f>G1610+1</f>
        <v>41791</v>
      </c>
    </row>
    <row r="1612" spans="1:7" x14ac:dyDescent="0.2">
      <c r="A1612">
        <f t="shared" si="62"/>
        <v>0</v>
      </c>
      <c r="B1612">
        <f>IF(G1612='Hours Calculation'!$D$7,1,0)</f>
        <v>0</v>
      </c>
      <c r="C1612">
        <f>IF(G1612='Hours Calculation'!$D$6,1,0)</f>
        <v>0</v>
      </c>
      <c r="D1612">
        <f t="shared" si="63"/>
        <v>0</v>
      </c>
      <c r="E1612">
        <f>IF(G1612&gt;'Hours Calculation'!$D$6,1,0)</f>
        <v>0</v>
      </c>
      <c r="F1612">
        <f>IF(G1612&lt;'Hours Calculation'!$D$7,1,0)</f>
        <v>1</v>
      </c>
      <c r="G1612" s="4">
        <f>G1610+7</f>
        <v>41797</v>
      </c>
    </row>
    <row r="1613" spans="1:7" x14ac:dyDescent="0.2">
      <c r="A1613">
        <f t="shared" si="62"/>
        <v>0</v>
      </c>
      <c r="B1613">
        <f>IF(G1613='Hours Calculation'!$D$7,1,0)</f>
        <v>0</v>
      </c>
      <c r="C1613">
        <f>IF(G1613='Hours Calculation'!$D$6,1,0)</f>
        <v>0</v>
      </c>
      <c r="D1613">
        <f t="shared" si="63"/>
        <v>0</v>
      </c>
      <c r="E1613">
        <f>IF(G1613&gt;'Hours Calculation'!$D$6,1,0)</f>
        <v>0</v>
      </c>
      <c r="F1613">
        <f>IF(G1613&lt;'Hours Calculation'!$D$7,1,0)</f>
        <v>1</v>
      </c>
      <c r="G1613" s="4">
        <f>G1612+1</f>
        <v>41798</v>
      </c>
    </row>
    <row r="1614" spans="1:7" x14ac:dyDescent="0.2">
      <c r="A1614">
        <f t="shared" si="62"/>
        <v>0</v>
      </c>
      <c r="B1614">
        <f>IF(G1614='Hours Calculation'!$D$7,1,0)</f>
        <v>0</v>
      </c>
      <c r="C1614">
        <f>IF(G1614='Hours Calculation'!$D$6,1,0)</f>
        <v>0</v>
      </c>
      <c r="D1614">
        <f t="shared" si="63"/>
        <v>0</v>
      </c>
      <c r="E1614">
        <f>IF(G1614&gt;'Hours Calculation'!$D$6,1,0)</f>
        <v>0</v>
      </c>
      <c r="F1614">
        <f>IF(G1614&lt;'Hours Calculation'!$D$7,1,0)</f>
        <v>1</v>
      </c>
      <c r="G1614" s="4">
        <f>G1612+7</f>
        <v>41804</v>
      </c>
    </row>
    <row r="1615" spans="1:7" x14ac:dyDescent="0.2">
      <c r="A1615">
        <f t="shared" si="62"/>
        <v>0</v>
      </c>
      <c r="B1615">
        <f>IF(G1615='Hours Calculation'!$D$7,1,0)</f>
        <v>0</v>
      </c>
      <c r="C1615">
        <f>IF(G1615='Hours Calculation'!$D$6,1,0)</f>
        <v>0</v>
      </c>
      <c r="D1615">
        <f t="shared" si="63"/>
        <v>0</v>
      </c>
      <c r="E1615">
        <f>IF(G1615&gt;'Hours Calculation'!$D$6,1,0)</f>
        <v>0</v>
      </c>
      <c r="F1615">
        <f>IF(G1615&lt;'Hours Calculation'!$D$7,1,0)</f>
        <v>1</v>
      </c>
      <c r="G1615" s="4">
        <f>G1614+1</f>
        <v>41805</v>
      </c>
    </row>
    <row r="1616" spans="1:7" x14ac:dyDescent="0.2">
      <c r="A1616">
        <f t="shared" si="62"/>
        <v>0</v>
      </c>
      <c r="B1616">
        <f>IF(G1616='Hours Calculation'!$D$7,1,0)</f>
        <v>0</v>
      </c>
      <c r="C1616">
        <f>IF(G1616='Hours Calculation'!$D$6,1,0)</f>
        <v>0</v>
      </c>
      <c r="D1616">
        <f t="shared" si="63"/>
        <v>0</v>
      </c>
      <c r="E1616">
        <f>IF(G1616&gt;'Hours Calculation'!$D$6,1,0)</f>
        <v>0</v>
      </c>
      <c r="F1616">
        <f>IF(G1616&lt;'Hours Calculation'!$D$7,1,0)</f>
        <v>1</v>
      </c>
      <c r="G1616" s="4">
        <f>G1614+7</f>
        <v>41811</v>
      </c>
    </row>
    <row r="1617" spans="1:7" x14ac:dyDescent="0.2">
      <c r="A1617">
        <f t="shared" si="62"/>
        <v>0</v>
      </c>
      <c r="B1617">
        <f>IF(G1617='Hours Calculation'!$D$7,1,0)</f>
        <v>0</v>
      </c>
      <c r="C1617">
        <f>IF(G1617='Hours Calculation'!$D$6,1,0)</f>
        <v>0</v>
      </c>
      <c r="D1617">
        <f t="shared" si="63"/>
        <v>0</v>
      </c>
      <c r="E1617">
        <f>IF(G1617&gt;'Hours Calculation'!$D$6,1,0)</f>
        <v>0</v>
      </c>
      <c r="F1617">
        <f>IF(G1617&lt;'Hours Calculation'!$D$7,1,0)</f>
        <v>1</v>
      </c>
      <c r="G1617" s="4">
        <f>G1616+1</f>
        <v>41812</v>
      </c>
    </row>
    <row r="1618" spans="1:7" x14ac:dyDescent="0.2">
      <c r="A1618">
        <f t="shared" si="62"/>
        <v>0</v>
      </c>
      <c r="B1618">
        <f>IF(G1618='Hours Calculation'!$D$7,1,0)</f>
        <v>0</v>
      </c>
      <c r="C1618">
        <f>IF(G1618='Hours Calculation'!$D$6,1,0)</f>
        <v>0</v>
      </c>
      <c r="D1618">
        <f t="shared" si="63"/>
        <v>0</v>
      </c>
      <c r="E1618">
        <f>IF(G1618&gt;'Hours Calculation'!$D$6,1,0)</f>
        <v>0</v>
      </c>
      <c r="F1618">
        <f>IF(G1618&lt;'Hours Calculation'!$D$7,1,0)</f>
        <v>1</v>
      </c>
      <c r="G1618" s="4">
        <f>G1616+7</f>
        <v>41818</v>
      </c>
    </row>
    <row r="1619" spans="1:7" x14ac:dyDescent="0.2">
      <c r="A1619">
        <f t="shared" si="62"/>
        <v>0</v>
      </c>
      <c r="B1619">
        <f>IF(G1619='Hours Calculation'!$D$7,1,0)</f>
        <v>0</v>
      </c>
      <c r="C1619">
        <f>IF(G1619='Hours Calculation'!$D$6,1,0)</f>
        <v>0</v>
      </c>
      <c r="D1619">
        <f t="shared" si="63"/>
        <v>0</v>
      </c>
      <c r="E1619">
        <f>IF(G1619&gt;'Hours Calculation'!$D$6,1,0)</f>
        <v>0</v>
      </c>
      <c r="F1619">
        <f>IF(G1619&lt;'Hours Calculation'!$D$7,1,0)</f>
        <v>1</v>
      </c>
      <c r="G1619" s="4">
        <f>G1618+1</f>
        <v>41819</v>
      </c>
    </row>
    <row r="1620" spans="1:7" x14ac:dyDescent="0.2">
      <c r="A1620">
        <f t="shared" si="62"/>
        <v>0</v>
      </c>
      <c r="B1620">
        <f>IF(G1620='Hours Calculation'!$D$7,1,0)</f>
        <v>0</v>
      </c>
      <c r="C1620">
        <f>IF(G1620='Hours Calculation'!$D$6,1,0)</f>
        <v>0</v>
      </c>
      <c r="D1620">
        <f t="shared" si="63"/>
        <v>0</v>
      </c>
      <c r="E1620">
        <f>IF(G1620&gt;'Hours Calculation'!$D$6,1,0)</f>
        <v>0</v>
      </c>
      <c r="F1620">
        <f>IF(G1620&lt;'Hours Calculation'!$D$7,1,0)</f>
        <v>1</v>
      </c>
      <c r="G1620" s="4">
        <f>G1618+7</f>
        <v>41825</v>
      </c>
    </row>
    <row r="1621" spans="1:7" x14ac:dyDescent="0.2">
      <c r="A1621">
        <f t="shared" si="62"/>
        <v>0</v>
      </c>
      <c r="B1621">
        <f>IF(G1621='Hours Calculation'!$D$7,1,0)</f>
        <v>0</v>
      </c>
      <c r="C1621">
        <f>IF(G1621='Hours Calculation'!$D$6,1,0)</f>
        <v>0</v>
      </c>
      <c r="D1621">
        <f t="shared" si="63"/>
        <v>0</v>
      </c>
      <c r="E1621">
        <f>IF(G1621&gt;'Hours Calculation'!$D$6,1,0)</f>
        <v>0</v>
      </c>
      <c r="F1621">
        <f>IF(G1621&lt;'Hours Calculation'!$D$7,1,0)</f>
        <v>1</v>
      </c>
      <c r="G1621" s="4">
        <f>G1620+1</f>
        <v>41826</v>
      </c>
    </row>
    <row r="1622" spans="1:7" x14ac:dyDescent="0.2">
      <c r="A1622">
        <f t="shared" si="62"/>
        <v>0</v>
      </c>
      <c r="B1622">
        <f>IF(G1622='Hours Calculation'!$D$7,1,0)</f>
        <v>0</v>
      </c>
      <c r="C1622">
        <f>IF(G1622='Hours Calculation'!$D$6,1,0)</f>
        <v>0</v>
      </c>
      <c r="D1622">
        <f t="shared" si="63"/>
        <v>0</v>
      </c>
      <c r="E1622">
        <f>IF(G1622&gt;'Hours Calculation'!$D$6,1,0)</f>
        <v>0</v>
      </c>
      <c r="F1622">
        <f>IF(G1622&lt;'Hours Calculation'!$D$7,1,0)</f>
        <v>1</v>
      </c>
      <c r="G1622" s="4">
        <f>G1620+7</f>
        <v>41832</v>
      </c>
    </row>
    <row r="1623" spans="1:7" x14ac:dyDescent="0.2">
      <c r="A1623">
        <f t="shared" si="62"/>
        <v>0</v>
      </c>
      <c r="B1623">
        <f>IF(G1623='Hours Calculation'!$D$7,1,0)</f>
        <v>0</v>
      </c>
      <c r="C1623">
        <f>IF(G1623='Hours Calculation'!$D$6,1,0)</f>
        <v>0</v>
      </c>
      <c r="D1623">
        <f t="shared" si="63"/>
        <v>0</v>
      </c>
      <c r="E1623">
        <f>IF(G1623&gt;'Hours Calculation'!$D$6,1,0)</f>
        <v>0</v>
      </c>
      <c r="F1623">
        <f>IF(G1623&lt;'Hours Calculation'!$D$7,1,0)</f>
        <v>1</v>
      </c>
      <c r="G1623" s="4">
        <f>G1622+1</f>
        <v>41833</v>
      </c>
    </row>
    <row r="1624" spans="1:7" x14ac:dyDescent="0.2">
      <c r="A1624">
        <f t="shared" si="62"/>
        <v>0</v>
      </c>
      <c r="B1624">
        <f>IF(G1624='Hours Calculation'!$D$7,1,0)</f>
        <v>0</v>
      </c>
      <c r="C1624">
        <f>IF(G1624='Hours Calculation'!$D$6,1,0)</f>
        <v>0</v>
      </c>
      <c r="D1624">
        <f t="shared" si="63"/>
        <v>0</v>
      </c>
      <c r="E1624">
        <f>IF(G1624&gt;'Hours Calculation'!$D$6,1,0)</f>
        <v>0</v>
      </c>
      <c r="F1624">
        <f>IF(G1624&lt;'Hours Calculation'!$D$7,1,0)</f>
        <v>1</v>
      </c>
      <c r="G1624" s="4">
        <f>G1622+7</f>
        <v>41839</v>
      </c>
    </row>
    <row r="1625" spans="1:7" x14ac:dyDescent="0.2">
      <c r="A1625">
        <f t="shared" si="62"/>
        <v>0</v>
      </c>
      <c r="B1625">
        <f>IF(G1625='Hours Calculation'!$D$7,1,0)</f>
        <v>0</v>
      </c>
      <c r="C1625">
        <f>IF(G1625='Hours Calculation'!$D$6,1,0)</f>
        <v>0</v>
      </c>
      <c r="D1625">
        <f t="shared" si="63"/>
        <v>0</v>
      </c>
      <c r="E1625">
        <f>IF(G1625&gt;'Hours Calculation'!$D$6,1,0)</f>
        <v>0</v>
      </c>
      <c r="F1625">
        <f>IF(G1625&lt;'Hours Calculation'!$D$7,1,0)</f>
        <v>1</v>
      </c>
      <c r="G1625" s="4">
        <f>G1624+1</f>
        <v>41840</v>
      </c>
    </row>
    <row r="1626" spans="1:7" x14ac:dyDescent="0.2">
      <c r="A1626">
        <f t="shared" si="62"/>
        <v>0</v>
      </c>
      <c r="B1626">
        <f>IF(G1626='Hours Calculation'!$D$7,1,0)</f>
        <v>0</v>
      </c>
      <c r="C1626">
        <f>IF(G1626='Hours Calculation'!$D$6,1,0)</f>
        <v>0</v>
      </c>
      <c r="D1626">
        <f t="shared" si="63"/>
        <v>0</v>
      </c>
      <c r="E1626">
        <f>IF(G1626&gt;'Hours Calculation'!$D$6,1,0)</f>
        <v>0</v>
      </c>
      <c r="F1626">
        <f>IF(G1626&lt;'Hours Calculation'!$D$7,1,0)</f>
        <v>1</v>
      </c>
      <c r="G1626" s="4">
        <f>G1624+7</f>
        <v>41846</v>
      </c>
    </row>
    <row r="1627" spans="1:7" x14ac:dyDescent="0.2">
      <c r="A1627">
        <f t="shared" si="62"/>
        <v>0</v>
      </c>
      <c r="B1627">
        <f>IF(G1627='Hours Calculation'!$D$7,1,0)</f>
        <v>0</v>
      </c>
      <c r="C1627">
        <f>IF(G1627='Hours Calculation'!$D$6,1,0)</f>
        <v>0</v>
      </c>
      <c r="D1627">
        <f t="shared" si="63"/>
        <v>0</v>
      </c>
      <c r="E1627">
        <f>IF(G1627&gt;'Hours Calculation'!$D$6,1,0)</f>
        <v>0</v>
      </c>
      <c r="F1627">
        <f>IF(G1627&lt;'Hours Calculation'!$D$7,1,0)</f>
        <v>1</v>
      </c>
      <c r="G1627" s="4">
        <f>G1626+1</f>
        <v>41847</v>
      </c>
    </row>
    <row r="1628" spans="1:7" x14ac:dyDescent="0.2">
      <c r="A1628">
        <f t="shared" si="62"/>
        <v>0</v>
      </c>
      <c r="B1628">
        <f>IF(G1628='Hours Calculation'!$D$7,1,0)</f>
        <v>0</v>
      </c>
      <c r="C1628">
        <f>IF(G1628='Hours Calculation'!$D$6,1,0)</f>
        <v>0</v>
      </c>
      <c r="D1628">
        <f t="shared" si="63"/>
        <v>0</v>
      </c>
      <c r="E1628">
        <f>IF(G1628&gt;'Hours Calculation'!$D$6,1,0)</f>
        <v>0</v>
      </c>
      <c r="F1628">
        <f>IF(G1628&lt;'Hours Calculation'!$D$7,1,0)</f>
        <v>1</v>
      </c>
      <c r="G1628" s="4">
        <f>G1626+7</f>
        <v>41853</v>
      </c>
    </row>
    <row r="1629" spans="1:7" x14ac:dyDescent="0.2">
      <c r="A1629">
        <f t="shared" si="62"/>
        <v>0</v>
      </c>
      <c r="B1629">
        <f>IF(G1629='Hours Calculation'!$D$7,1,0)</f>
        <v>0</v>
      </c>
      <c r="C1629">
        <f>IF(G1629='Hours Calculation'!$D$6,1,0)</f>
        <v>0</v>
      </c>
      <c r="D1629">
        <f t="shared" si="63"/>
        <v>0</v>
      </c>
      <c r="E1629">
        <f>IF(G1629&gt;'Hours Calculation'!$D$6,1,0)</f>
        <v>0</v>
      </c>
      <c r="F1629">
        <f>IF(G1629&lt;'Hours Calculation'!$D$7,1,0)</f>
        <v>1</v>
      </c>
      <c r="G1629" s="4">
        <f>G1628+1</f>
        <v>41854</v>
      </c>
    </row>
    <row r="1630" spans="1:7" x14ac:dyDescent="0.2">
      <c r="A1630">
        <f t="shared" si="62"/>
        <v>0</v>
      </c>
      <c r="B1630">
        <f>IF(G1630='Hours Calculation'!$D$7,1,0)</f>
        <v>0</v>
      </c>
      <c r="C1630">
        <f>IF(G1630='Hours Calculation'!$D$6,1,0)</f>
        <v>0</v>
      </c>
      <c r="D1630">
        <f t="shared" si="63"/>
        <v>0</v>
      </c>
      <c r="E1630">
        <f>IF(G1630&gt;'Hours Calculation'!$D$6,1,0)</f>
        <v>0</v>
      </c>
      <c r="F1630">
        <f>IF(G1630&lt;'Hours Calculation'!$D$7,1,0)</f>
        <v>1</v>
      </c>
      <c r="G1630" s="4">
        <f>G1628+7</f>
        <v>41860</v>
      </c>
    </row>
    <row r="1631" spans="1:7" x14ac:dyDescent="0.2">
      <c r="A1631">
        <f t="shared" si="62"/>
        <v>0</v>
      </c>
      <c r="B1631">
        <f>IF(G1631='Hours Calculation'!$D$7,1,0)</f>
        <v>0</v>
      </c>
      <c r="C1631">
        <f>IF(G1631='Hours Calculation'!$D$6,1,0)</f>
        <v>0</v>
      </c>
      <c r="D1631">
        <f t="shared" si="63"/>
        <v>0</v>
      </c>
      <c r="E1631">
        <f>IF(G1631&gt;'Hours Calculation'!$D$6,1,0)</f>
        <v>0</v>
      </c>
      <c r="F1631">
        <f>IF(G1631&lt;'Hours Calculation'!$D$7,1,0)</f>
        <v>1</v>
      </c>
      <c r="G1631" s="4">
        <f>G1630+1</f>
        <v>41861</v>
      </c>
    </row>
    <row r="1632" spans="1:7" x14ac:dyDescent="0.2">
      <c r="A1632">
        <f t="shared" si="62"/>
        <v>0</v>
      </c>
      <c r="B1632">
        <f>IF(G1632='Hours Calculation'!$D$7,1,0)</f>
        <v>0</v>
      </c>
      <c r="C1632">
        <f>IF(G1632='Hours Calculation'!$D$6,1,0)</f>
        <v>0</v>
      </c>
      <c r="D1632">
        <f t="shared" si="63"/>
        <v>0</v>
      </c>
      <c r="E1632">
        <f>IF(G1632&gt;'Hours Calculation'!$D$6,1,0)</f>
        <v>0</v>
      </c>
      <c r="F1632">
        <f>IF(G1632&lt;'Hours Calculation'!$D$7,1,0)</f>
        <v>1</v>
      </c>
      <c r="G1632" s="4">
        <f>G1630+7</f>
        <v>41867</v>
      </c>
    </row>
    <row r="1633" spans="1:7" x14ac:dyDescent="0.2">
      <c r="A1633">
        <f t="shared" si="62"/>
        <v>0</v>
      </c>
      <c r="B1633">
        <f>IF(G1633='Hours Calculation'!$D$7,1,0)</f>
        <v>0</v>
      </c>
      <c r="C1633">
        <f>IF(G1633='Hours Calculation'!$D$6,1,0)</f>
        <v>0</v>
      </c>
      <c r="D1633">
        <f t="shared" si="63"/>
        <v>0</v>
      </c>
      <c r="E1633">
        <f>IF(G1633&gt;'Hours Calculation'!$D$6,1,0)</f>
        <v>0</v>
      </c>
      <c r="F1633">
        <f>IF(G1633&lt;'Hours Calculation'!$D$7,1,0)</f>
        <v>1</v>
      </c>
      <c r="G1633" s="4">
        <f>G1632+1</f>
        <v>41868</v>
      </c>
    </row>
    <row r="1634" spans="1:7" x14ac:dyDescent="0.2">
      <c r="A1634">
        <f t="shared" si="62"/>
        <v>0</v>
      </c>
      <c r="B1634">
        <f>IF(G1634='Hours Calculation'!$D$7,1,0)</f>
        <v>0</v>
      </c>
      <c r="C1634">
        <f>IF(G1634='Hours Calculation'!$D$6,1,0)</f>
        <v>0</v>
      </c>
      <c r="D1634">
        <f t="shared" si="63"/>
        <v>0</v>
      </c>
      <c r="E1634">
        <f>IF(G1634&gt;'Hours Calculation'!$D$6,1,0)</f>
        <v>0</v>
      </c>
      <c r="F1634">
        <f>IF(G1634&lt;'Hours Calculation'!$D$7,1,0)</f>
        <v>1</v>
      </c>
      <c r="G1634" s="4">
        <f>G1632+7</f>
        <v>41874</v>
      </c>
    </row>
    <row r="1635" spans="1:7" x14ac:dyDescent="0.2">
      <c r="A1635">
        <f t="shared" si="62"/>
        <v>0</v>
      </c>
      <c r="B1635">
        <f>IF(G1635='Hours Calculation'!$D$7,1,0)</f>
        <v>0</v>
      </c>
      <c r="C1635">
        <f>IF(G1635='Hours Calculation'!$D$6,1,0)</f>
        <v>0</v>
      </c>
      <c r="D1635">
        <f t="shared" si="63"/>
        <v>0</v>
      </c>
      <c r="E1635">
        <f>IF(G1635&gt;'Hours Calculation'!$D$6,1,0)</f>
        <v>0</v>
      </c>
      <c r="F1635">
        <f>IF(G1635&lt;'Hours Calculation'!$D$7,1,0)</f>
        <v>1</v>
      </c>
      <c r="G1635" s="4">
        <f>G1634+1</f>
        <v>41875</v>
      </c>
    </row>
    <row r="1636" spans="1:7" x14ac:dyDescent="0.2">
      <c r="A1636">
        <f t="shared" si="62"/>
        <v>0</v>
      </c>
      <c r="B1636">
        <f>IF(G1636='Hours Calculation'!$D$7,1,0)</f>
        <v>0</v>
      </c>
      <c r="C1636">
        <f>IF(G1636='Hours Calculation'!$D$6,1,0)</f>
        <v>0</v>
      </c>
      <c r="D1636">
        <f t="shared" si="63"/>
        <v>0</v>
      </c>
      <c r="E1636">
        <f>IF(G1636&gt;'Hours Calculation'!$D$6,1,0)</f>
        <v>0</v>
      </c>
      <c r="F1636">
        <f>IF(G1636&lt;'Hours Calculation'!$D$7,1,0)</f>
        <v>1</v>
      </c>
      <c r="G1636" s="4">
        <f>G1634+7</f>
        <v>41881</v>
      </c>
    </row>
    <row r="1637" spans="1:7" x14ac:dyDescent="0.2">
      <c r="A1637">
        <f t="shared" si="62"/>
        <v>0</v>
      </c>
      <c r="B1637">
        <f>IF(G1637='Hours Calculation'!$D$7,1,0)</f>
        <v>0</v>
      </c>
      <c r="C1637">
        <f>IF(G1637='Hours Calculation'!$D$6,1,0)</f>
        <v>0</v>
      </c>
      <c r="D1637">
        <f t="shared" si="63"/>
        <v>0</v>
      </c>
      <c r="E1637">
        <f>IF(G1637&gt;'Hours Calculation'!$D$6,1,0)</f>
        <v>0</v>
      </c>
      <c r="F1637">
        <f>IF(G1637&lt;'Hours Calculation'!$D$7,1,0)</f>
        <v>1</v>
      </c>
      <c r="G1637" s="4">
        <f>G1636+1</f>
        <v>41882</v>
      </c>
    </row>
    <row r="1638" spans="1:7" x14ac:dyDescent="0.2">
      <c r="A1638">
        <f t="shared" si="62"/>
        <v>0</v>
      </c>
      <c r="B1638">
        <f>IF(G1638='Hours Calculation'!$D$7,1,0)</f>
        <v>0</v>
      </c>
      <c r="C1638">
        <f>IF(G1638='Hours Calculation'!$D$6,1,0)</f>
        <v>0</v>
      </c>
      <c r="D1638">
        <f t="shared" si="63"/>
        <v>0</v>
      </c>
      <c r="E1638">
        <f>IF(G1638&gt;'Hours Calculation'!$D$6,1,0)</f>
        <v>0</v>
      </c>
      <c r="F1638">
        <f>IF(G1638&lt;'Hours Calculation'!$D$7,1,0)</f>
        <v>1</v>
      </c>
      <c r="G1638" s="4">
        <f>G1636+7</f>
        <v>41888</v>
      </c>
    </row>
    <row r="1639" spans="1:7" x14ac:dyDescent="0.2">
      <c r="A1639">
        <f t="shared" si="62"/>
        <v>0</v>
      </c>
      <c r="B1639">
        <f>IF(G1639='Hours Calculation'!$D$7,1,0)</f>
        <v>0</v>
      </c>
      <c r="C1639">
        <f>IF(G1639='Hours Calculation'!$D$6,1,0)</f>
        <v>0</v>
      </c>
      <c r="D1639">
        <f t="shared" si="63"/>
        <v>0</v>
      </c>
      <c r="E1639">
        <f>IF(G1639&gt;'Hours Calculation'!$D$6,1,0)</f>
        <v>0</v>
      </c>
      <c r="F1639">
        <f>IF(G1639&lt;'Hours Calculation'!$D$7,1,0)</f>
        <v>1</v>
      </c>
      <c r="G1639" s="4">
        <f>G1638+1</f>
        <v>41889</v>
      </c>
    </row>
    <row r="1640" spans="1:7" x14ac:dyDescent="0.2">
      <c r="A1640">
        <f t="shared" si="62"/>
        <v>0</v>
      </c>
      <c r="B1640">
        <f>IF(G1640='Hours Calculation'!$D$7,1,0)</f>
        <v>0</v>
      </c>
      <c r="C1640">
        <f>IF(G1640='Hours Calculation'!$D$6,1,0)</f>
        <v>0</v>
      </c>
      <c r="D1640">
        <f t="shared" si="63"/>
        <v>0</v>
      </c>
      <c r="E1640">
        <f>IF(G1640&gt;'Hours Calculation'!$D$6,1,0)</f>
        <v>0</v>
      </c>
      <c r="F1640">
        <f>IF(G1640&lt;'Hours Calculation'!$D$7,1,0)</f>
        <v>1</v>
      </c>
      <c r="G1640" s="4">
        <f>G1638+7</f>
        <v>41895</v>
      </c>
    </row>
    <row r="1641" spans="1:7" x14ac:dyDescent="0.2">
      <c r="A1641">
        <f t="shared" si="62"/>
        <v>0</v>
      </c>
      <c r="B1641">
        <f>IF(G1641='Hours Calculation'!$D$7,1,0)</f>
        <v>0</v>
      </c>
      <c r="C1641">
        <f>IF(G1641='Hours Calculation'!$D$6,1,0)</f>
        <v>0</v>
      </c>
      <c r="D1641">
        <f t="shared" si="63"/>
        <v>0</v>
      </c>
      <c r="E1641">
        <f>IF(G1641&gt;'Hours Calculation'!$D$6,1,0)</f>
        <v>0</v>
      </c>
      <c r="F1641">
        <f>IF(G1641&lt;'Hours Calculation'!$D$7,1,0)</f>
        <v>1</v>
      </c>
      <c r="G1641" s="4">
        <f>G1640+1</f>
        <v>41896</v>
      </c>
    </row>
    <row r="1642" spans="1:7" x14ac:dyDescent="0.2">
      <c r="A1642">
        <f t="shared" si="62"/>
        <v>0</v>
      </c>
      <c r="B1642">
        <f>IF(G1642='Hours Calculation'!$D$7,1,0)</f>
        <v>0</v>
      </c>
      <c r="C1642">
        <f>IF(G1642='Hours Calculation'!$D$6,1,0)</f>
        <v>0</v>
      </c>
      <c r="D1642">
        <f t="shared" si="63"/>
        <v>0</v>
      </c>
      <c r="E1642">
        <f>IF(G1642&gt;'Hours Calculation'!$D$6,1,0)</f>
        <v>0</v>
      </c>
      <c r="F1642">
        <f>IF(G1642&lt;'Hours Calculation'!$D$7,1,0)</f>
        <v>1</v>
      </c>
      <c r="G1642" s="4">
        <f>G1640+7</f>
        <v>41902</v>
      </c>
    </row>
    <row r="1643" spans="1:7" x14ac:dyDescent="0.2">
      <c r="A1643">
        <f t="shared" si="62"/>
        <v>0</v>
      </c>
      <c r="B1643">
        <f>IF(G1643='Hours Calculation'!$D$7,1,0)</f>
        <v>0</v>
      </c>
      <c r="C1643">
        <f>IF(G1643='Hours Calculation'!$D$6,1,0)</f>
        <v>0</v>
      </c>
      <c r="D1643">
        <f t="shared" si="63"/>
        <v>0</v>
      </c>
      <c r="E1643">
        <f>IF(G1643&gt;'Hours Calculation'!$D$6,1,0)</f>
        <v>0</v>
      </c>
      <c r="F1643">
        <f>IF(G1643&lt;'Hours Calculation'!$D$7,1,0)</f>
        <v>1</v>
      </c>
      <c r="G1643" s="4">
        <f>G1642+1</f>
        <v>41903</v>
      </c>
    </row>
    <row r="1644" spans="1:7" x14ac:dyDescent="0.2">
      <c r="A1644">
        <f t="shared" si="62"/>
        <v>0</v>
      </c>
      <c r="B1644">
        <f>IF(G1644='Hours Calculation'!$D$7,1,0)</f>
        <v>0</v>
      </c>
      <c r="C1644">
        <f>IF(G1644='Hours Calculation'!$D$6,1,0)</f>
        <v>0</v>
      </c>
      <c r="D1644">
        <f t="shared" si="63"/>
        <v>0</v>
      </c>
      <c r="E1644">
        <f>IF(G1644&gt;'Hours Calculation'!$D$6,1,0)</f>
        <v>0</v>
      </c>
      <c r="F1644">
        <f>IF(G1644&lt;'Hours Calculation'!$D$7,1,0)</f>
        <v>1</v>
      </c>
      <c r="G1644" s="4">
        <f>G1642+7</f>
        <v>41909</v>
      </c>
    </row>
    <row r="1645" spans="1:7" x14ac:dyDescent="0.2">
      <c r="A1645">
        <f t="shared" si="62"/>
        <v>0</v>
      </c>
      <c r="B1645">
        <f>IF(G1645='Hours Calculation'!$D$7,1,0)</f>
        <v>0</v>
      </c>
      <c r="C1645">
        <f>IF(G1645='Hours Calculation'!$D$6,1,0)</f>
        <v>0</v>
      </c>
      <c r="D1645">
        <f t="shared" si="63"/>
        <v>0</v>
      </c>
      <c r="E1645">
        <f>IF(G1645&gt;'Hours Calculation'!$D$6,1,0)</f>
        <v>0</v>
      </c>
      <c r="F1645">
        <f>IF(G1645&lt;'Hours Calculation'!$D$7,1,0)</f>
        <v>1</v>
      </c>
      <c r="G1645" s="4">
        <f>G1644+1</f>
        <v>41910</v>
      </c>
    </row>
    <row r="1646" spans="1:7" x14ac:dyDescent="0.2">
      <c r="A1646">
        <f t="shared" si="62"/>
        <v>0</v>
      </c>
      <c r="B1646">
        <f>IF(G1646='Hours Calculation'!$D$7,1,0)</f>
        <v>0</v>
      </c>
      <c r="C1646">
        <f>IF(G1646='Hours Calculation'!$D$6,1,0)</f>
        <v>0</v>
      </c>
      <c r="D1646">
        <f t="shared" si="63"/>
        <v>0</v>
      </c>
      <c r="E1646">
        <f>IF(G1646&gt;'Hours Calculation'!$D$6,1,0)</f>
        <v>0</v>
      </c>
      <c r="F1646">
        <f>IF(G1646&lt;'Hours Calculation'!$D$7,1,0)</f>
        <v>1</v>
      </c>
      <c r="G1646" s="4">
        <f>G1644+7</f>
        <v>41916</v>
      </c>
    </row>
    <row r="1647" spans="1:7" x14ac:dyDescent="0.2">
      <c r="A1647">
        <f t="shared" si="62"/>
        <v>0</v>
      </c>
      <c r="B1647">
        <f>IF(G1647='Hours Calculation'!$D$7,1,0)</f>
        <v>0</v>
      </c>
      <c r="C1647">
        <f>IF(G1647='Hours Calculation'!$D$6,1,0)</f>
        <v>0</v>
      </c>
      <c r="D1647">
        <f t="shared" si="63"/>
        <v>0</v>
      </c>
      <c r="E1647">
        <f>IF(G1647&gt;'Hours Calculation'!$D$6,1,0)</f>
        <v>0</v>
      </c>
      <c r="F1647">
        <f>IF(G1647&lt;'Hours Calculation'!$D$7,1,0)</f>
        <v>1</v>
      </c>
      <c r="G1647" s="4">
        <f>G1646+1</f>
        <v>41917</v>
      </c>
    </row>
    <row r="1648" spans="1:7" x14ac:dyDescent="0.2">
      <c r="A1648">
        <f t="shared" si="62"/>
        <v>0</v>
      </c>
      <c r="B1648">
        <f>IF(G1648='Hours Calculation'!$D$7,1,0)</f>
        <v>0</v>
      </c>
      <c r="C1648">
        <f>IF(G1648='Hours Calculation'!$D$6,1,0)</f>
        <v>0</v>
      </c>
      <c r="D1648">
        <f t="shared" si="63"/>
        <v>0</v>
      </c>
      <c r="E1648">
        <f>IF(G1648&gt;'Hours Calculation'!$D$6,1,0)</f>
        <v>0</v>
      </c>
      <c r="F1648">
        <f>IF(G1648&lt;'Hours Calculation'!$D$7,1,0)</f>
        <v>1</v>
      </c>
      <c r="G1648" s="4">
        <f>G1646+7</f>
        <v>41923</v>
      </c>
    </row>
    <row r="1649" spans="1:7" x14ac:dyDescent="0.2">
      <c r="A1649">
        <f t="shared" si="62"/>
        <v>0</v>
      </c>
      <c r="B1649">
        <f>IF(G1649='Hours Calculation'!$D$7,1,0)</f>
        <v>0</v>
      </c>
      <c r="C1649">
        <f>IF(G1649='Hours Calculation'!$D$6,1,0)</f>
        <v>0</v>
      </c>
      <c r="D1649">
        <f t="shared" si="63"/>
        <v>0</v>
      </c>
      <c r="E1649">
        <f>IF(G1649&gt;'Hours Calculation'!$D$6,1,0)</f>
        <v>0</v>
      </c>
      <c r="F1649">
        <f>IF(G1649&lt;'Hours Calculation'!$D$7,1,0)</f>
        <v>1</v>
      </c>
      <c r="G1649" s="4">
        <f>G1648+1</f>
        <v>41924</v>
      </c>
    </row>
    <row r="1650" spans="1:7" x14ac:dyDescent="0.2">
      <c r="A1650">
        <f t="shared" si="62"/>
        <v>0</v>
      </c>
      <c r="B1650">
        <f>IF(G1650='Hours Calculation'!$D$7,1,0)</f>
        <v>0</v>
      </c>
      <c r="C1650">
        <f>IF(G1650='Hours Calculation'!$D$6,1,0)</f>
        <v>0</v>
      </c>
      <c r="D1650">
        <f t="shared" si="63"/>
        <v>0</v>
      </c>
      <c r="E1650">
        <f>IF(G1650&gt;'Hours Calculation'!$D$6,1,0)</f>
        <v>0</v>
      </c>
      <c r="F1650">
        <f>IF(G1650&lt;'Hours Calculation'!$D$7,1,0)</f>
        <v>1</v>
      </c>
      <c r="G1650" s="4">
        <f>G1648+7</f>
        <v>41930</v>
      </c>
    </row>
    <row r="1651" spans="1:7" x14ac:dyDescent="0.2">
      <c r="A1651">
        <f t="shared" si="62"/>
        <v>0</v>
      </c>
      <c r="B1651">
        <f>IF(G1651='Hours Calculation'!$D$7,1,0)</f>
        <v>0</v>
      </c>
      <c r="C1651">
        <f>IF(G1651='Hours Calculation'!$D$6,1,0)</f>
        <v>0</v>
      </c>
      <c r="D1651">
        <f t="shared" si="63"/>
        <v>0</v>
      </c>
      <c r="E1651">
        <f>IF(G1651&gt;'Hours Calculation'!$D$6,1,0)</f>
        <v>0</v>
      </c>
      <c r="F1651">
        <f>IF(G1651&lt;'Hours Calculation'!$D$7,1,0)</f>
        <v>1</v>
      </c>
      <c r="G1651" s="4">
        <f>G1650+1</f>
        <v>41931</v>
      </c>
    </row>
    <row r="1652" spans="1:7" x14ac:dyDescent="0.2">
      <c r="A1652">
        <f t="shared" si="62"/>
        <v>0</v>
      </c>
      <c r="B1652">
        <f>IF(G1652='Hours Calculation'!$D$7,1,0)</f>
        <v>0</v>
      </c>
      <c r="C1652">
        <f>IF(G1652='Hours Calculation'!$D$6,1,0)</f>
        <v>0</v>
      </c>
      <c r="D1652">
        <f t="shared" si="63"/>
        <v>0</v>
      </c>
      <c r="E1652">
        <f>IF(G1652&gt;'Hours Calculation'!$D$6,1,0)</f>
        <v>0</v>
      </c>
      <c r="F1652">
        <f>IF(G1652&lt;'Hours Calculation'!$D$7,1,0)</f>
        <v>1</v>
      </c>
      <c r="G1652" s="4">
        <f>G1650+7</f>
        <v>41937</v>
      </c>
    </row>
    <row r="1653" spans="1:7" x14ac:dyDescent="0.2">
      <c r="A1653">
        <f t="shared" si="62"/>
        <v>0</v>
      </c>
      <c r="B1653">
        <f>IF(G1653='Hours Calculation'!$D$7,1,0)</f>
        <v>0</v>
      </c>
      <c r="C1653">
        <f>IF(G1653='Hours Calculation'!$D$6,1,0)</f>
        <v>0</v>
      </c>
      <c r="D1653">
        <f t="shared" si="63"/>
        <v>0</v>
      </c>
      <c r="E1653">
        <f>IF(G1653&gt;'Hours Calculation'!$D$6,1,0)</f>
        <v>0</v>
      </c>
      <c r="F1653">
        <f>IF(G1653&lt;'Hours Calculation'!$D$7,1,0)</f>
        <v>1</v>
      </c>
      <c r="G1653" s="4">
        <f>G1652+1</f>
        <v>41938</v>
      </c>
    </row>
    <row r="1654" spans="1:7" x14ac:dyDescent="0.2">
      <c r="A1654">
        <f t="shared" si="62"/>
        <v>0</v>
      </c>
      <c r="B1654">
        <f>IF(G1654='Hours Calculation'!$D$7,1,0)</f>
        <v>0</v>
      </c>
      <c r="C1654">
        <f>IF(G1654='Hours Calculation'!$D$6,1,0)</f>
        <v>0</v>
      </c>
      <c r="D1654">
        <f t="shared" si="63"/>
        <v>0</v>
      </c>
      <c r="E1654">
        <f>IF(G1654&gt;'Hours Calculation'!$D$6,1,0)</f>
        <v>0</v>
      </c>
      <c r="F1654">
        <f>IF(G1654&lt;'Hours Calculation'!$D$7,1,0)</f>
        <v>1</v>
      </c>
      <c r="G1654" s="4">
        <f>G1652+7</f>
        <v>41944</v>
      </c>
    </row>
    <row r="1655" spans="1:7" x14ac:dyDescent="0.2">
      <c r="A1655">
        <f t="shared" si="62"/>
        <v>0</v>
      </c>
      <c r="B1655">
        <f>IF(G1655='Hours Calculation'!$D$7,1,0)</f>
        <v>0</v>
      </c>
      <c r="C1655">
        <f>IF(G1655='Hours Calculation'!$D$6,1,0)</f>
        <v>0</v>
      </c>
      <c r="D1655">
        <f t="shared" si="63"/>
        <v>0</v>
      </c>
      <c r="E1655">
        <f>IF(G1655&gt;'Hours Calculation'!$D$6,1,0)</f>
        <v>0</v>
      </c>
      <c r="F1655">
        <f>IF(G1655&lt;'Hours Calculation'!$D$7,1,0)</f>
        <v>1</v>
      </c>
      <c r="G1655" s="4">
        <f>G1654+1</f>
        <v>41945</v>
      </c>
    </row>
    <row r="1656" spans="1:7" x14ac:dyDescent="0.2">
      <c r="A1656">
        <f t="shared" si="62"/>
        <v>0</v>
      </c>
      <c r="B1656">
        <f>IF(G1656='Hours Calculation'!$D$7,1,0)</f>
        <v>0</v>
      </c>
      <c r="C1656">
        <f>IF(G1656='Hours Calculation'!$D$6,1,0)</f>
        <v>0</v>
      </c>
      <c r="D1656">
        <f t="shared" si="63"/>
        <v>0</v>
      </c>
      <c r="E1656">
        <f>IF(G1656&gt;'Hours Calculation'!$D$6,1,0)</f>
        <v>0</v>
      </c>
      <c r="F1656">
        <f>IF(G1656&lt;'Hours Calculation'!$D$7,1,0)</f>
        <v>1</v>
      </c>
      <c r="G1656" s="4">
        <f>G1654+7</f>
        <v>41951</v>
      </c>
    </row>
    <row r="1657" spans="1:7" x14ac:dyDescent="0.2">
      <c r="A1657">
        <f t="shared" si="62"/>
        <v>0</v>
      </c>
      <c r="B1657">
        <f>IF(G1657='Hours Calculation'!$D$7,1,0)</f>
        <v>0</v>
      </c>
      <c r="C1657">
        <f>IF(G1657='Hours Calculation'!$D$6,1,0)</f>
        <v>0</v>
      </c>
      <c r="D1657">
        <f t="shared" si="63"/>
        <v>0</v>
      </c>
      <c r="E1657">
        <f>IF(G1657&gt;'Hours Calculation'!$D$6,1,0)</f>
        <v>0</v>
      </c>
      <c r="F1657">
        <f>IF(G1657&lt;'Hours Calculation'!$D$7,1,0)</f>
        <v>1</v>
      </c>
      <c r="G1657" s="4">
        <f>G1656+1</f>
        <v>41952</v>
      </c>
    </row>
    <row r="1658" spans="1:7" x14ac:dyDescent="0.2">
      <c r="A1658">
        <f t="shared" si="62"/>
        <v>0</v>
      </c>
      <c r="B1658">
        <f>IF(G1658='Hours Calculation'!$D$7,1,0)</f>
        <v>0</v>
      </c>
      <c r="C1658">
        <f>IF(G1658='Hours Calculation'!$D$6,1,0)</f>
        <v>0</v>
      </c>
      <c r="D1658">
        <f t="shared" si="63"/>
        <v>0</v>
      </c>
      <c r="E1658">
        <f>IF(G1658&gt;'Hours Calculation'!$D$6,1,0)</f>
        <v>0</v>
      </c>
      <c r="F1658">
        <f>IF(G1658&lt;'Hours Calculation'!$D$7,1,0)</f>
        <v>1</v>
      </c>
      <c r="G1658" s="4">
        <f>G1656+7</f>
        <v>41958</v>
      </c>
    </row>
    <row r="1659" spans="1:7" x14ac:dyDescent="0.2">
      <c r="A1659">
        <f t="shared" ref="A1659:A1722" si="64">SUM(B1659:D1659)</f>
        <v>0</v>
      </c>
      <c r="B1659">
        <f>IF(G1659='Hours Calculation'!$D$7,1,0)</f>
        <v>0</v>
      </c>
      <c r="C1659">
        <f>IF(G1659='Hours Calculation'!$D$6,1,0)</f>
        <v>0</v>
      </c>
      <c r="D1659">
        <f t="shared" ref="D1659:D1722" si="65">IF(E1659=F1659,1,0)</f>
        <v>0</v>
      </c>
      <c r="E1659">
        <f>IF(G1659&gt;'Hours Calculation'!$D$6,1,0)</f>
        <v>0</v>
      </c>
      <c r="F1659">
        <f>IF(G1659&lt;'Hours Calculation'!$D$7,1,0)</f>
        <v>1</v>
      </c>
      <c r="G1659" s="4">
        <f>G1658+1</f>
        <v>41959</v>
      </c>
    </row>
    <row r="1660" spans="1:7" x14ac:dyDescent="0.2">
      <c r="A1660">
        <f t="shared" si="64"/>
        <v>0</v>
      </c>
      <c r="B1660">
        <f>IF(G1660='Hours Calculation'!$D$7,1,0)</f>
        <v>0</v>
      </c>
      <c r="C1660">
        <f>IF(G1660='Hours Calculation'!$D$6,1,0)</f>
        <v>0</v>
      </c>
      <c r="D1660">
        <f t="shared" si="65"/>
        <v>0</v>
      </c>
      <c r="E1660">
        <f>IF(G1660&gt;'Hours Calculation'!$D$6,1,0)</f>
        <v>0</v>
      </c>
      <c r="F1660">
        <f>IF(G1660&lt;'Hours Calculation'!$D$7,1,0)</f>
        <v>1</v>
      </c>
      <c r="G1660" s="4">
        <f>G1658+7</f>
        <v>41965</v>
      </c>
    </row>
    <row r="1661" spans="1:7" x14ac:dyDescent="0.2">
      <c r="A1661">
        <f t="shared" si="64"/>
        <v>0</v>
      </c>
      <c r="B1661">
        <f>IF(G1661='Hours Calculation'!$D$7,1,0)</f>
        <v>0</v>
      </c>
      <c r="C1661">
        <f>IF(G1661='Hours Calculation'!$D$6,1,0)</f>
        <v>0</v>
      </c>
      <c r="D1661">
        <f t="shared" si="65"/>
        <v>0</v>
      </c>
      <c r="E1661">
        <f>IF(G1661&gt;'Hours Calculation'!$D$6,1,0)</f>
        <v>0</v>
      </c>
      <c r="F1661">
        <f>IF(G1661&lt;'Hours Calculation'!$D$7,1,0)</f>
        <v>1</v>
      </c>
      <c r="G1661" s="4">
        <f>G1660+1</f>
        <v>41966</v>
      </c>
    </row>
    <row r="1662" spans="1:7" x14ac:dyDescent="0.2">
      <c r="A1662">
        <f t="shared" si="64"/>
        <v>0</v>
      </c>
      <c r="B1662">
        <f>IF(G1662='Hours Calculation'!$D$7,1,0)</f>
        <v>0</v>
      </c>
      <c r="C1662">
        <f>IF(G1662='Hours Calculation'!$D$6,1,0)</f>
        <v>0</v>
      </c>
      <c r="D1662">
        <f t="shared" si="65"/>
        <v>0</v>
      </c>
      <c r="E1662">
        <f>IF(G1662&gt;'Hours Calculation'!$D$6,1,0)</f>
        <v>0</v>
      </c>
      <c r="F1662">
        <f>IF(G1662&lt;'Hours Calculation'!$D$7,1,0)</f>
        <v>1</v>
      </c>
      <c r="G1662" s="4">
        <f>G1660+7</f>
        <v>41972</v>
      </c>
    </row>
    <row r="1663" spans="1:7" x14ac:dyDescent="0.2">
      <c r="A1663">
        <f t="shared" si="64"/>
        <v>0</v>
      </c>
      <c r="B1663">
        <f>IF(G1663='Hours Calculation'!$D$7,1,0)</f>
        <v>0</v>
      </c>
      <c r="C1663">
        <f>IF(G1663='Hours Calculation'!$D$6,1,0)</f>
        <v>0</v>
      </c>
      <c r="D1663">
        <f t="shared" si="65"/>
        <v>0</v>
      </c>
      <c r="E1663">
        <f>IF(G1663&gt;'Hours Calculation'!$D$6,1,0)</f>
        <v>0</v>
      </c>
      <c r="F1663">
        <f>IF(G1663&lt;'Hours Calculation'!$D$7,1,0)</f>
        <v>1</v>
      </c>
      <c r="G1663" s="4">
        <f>G1662+1</f>
        <v>41973</v>
      </c>
    </row>
    <row r="1664" spans="1:7" x14ac:dyDescent="0.2">
      <c r="A1664">
        <f t="shared" si="64"/>
        <v>0</v>
      </c>
      <c r="B1664">
        <f>IF(G1664='Hours Calculation'!$D$7,1,0)</f>
        <v>0</v>
      </c>
      <c r="C1664">
        <f>IF(G1664='Hours Calculation'!$D$6,1,0)</f>
        <v>0</v>
      </c>
      <c r="D1664">
        <f t="shared" si="65"/>
        <v>0</v>
      </c>
      <c r="E1664">
        <f>IF(G1664&gt;'Hours Calculation'!$D$6,1,0)</f>
        <v>0</v>
      </c>
      <c r="F1664">
        <f>IF(G1664&lt;'Hours Calculation'!$D$7,1,0)</f>
        <v>1</v>
      </c>
      <c r="G1664" s="4">
        <f>G1662+7</f>
        <v>41979</v>
      </c>
    </row>
    <row r="1665" spans="1:7" x14ac:dyDescent="0.2">
      <c r="A1665">
        <f t="shared" si="64"/>
        <v>0</v>
      </c>
      <c r="B1665">
        <f>IF(G1665='Hours Calculation'!$D$7,1,0)</f>
        <v>0</v>
      </c>
      <c r="C1665">
        <f>IF(G1665='Hours Calculation'!$D$6,1,0)</f>
        <v>0</v>
      </c>
      <c r="D1665">
        <f t="shared" si="65"/>
        <v>0</v>
      </c>
      <c r="E1665">
        <f>IF(G1665&gt;'Hours Calculation'!$D$6,1,0)</f>
        <v>0</v>
      </c>
      <c r="F1665">
        <f>IF(G1665&lt;'Hours Calculation'!$D$7,1,0)</f>
        <v>1</v>
      </c>
      <c r="G1665" s="4">
        <f>G1664+1</f>
        <v>41980</v>
      </c>
    </row>
    <row r="1666" spans="1:7" x14ac:dyDescent="0.2">
      <c r="A1666">
        <f t="shared" si="64"/>
        <v>0</v>
      </c>
      <c r="B1666">
        <f>IF(G1666='Hours Calculation'!$D$7,1,0)</f>
        <v>0</v>
      </c>
      <c r="C1666">
        <f>IF(G1666='Hours Calculation'!$D$6,1,0)</f>
        <v>0</v>
      </c>
      <c r="D1666">
        <f t="shared" si="65"/>
        <v>0</v>
      </c>
      <c r="E1666">
        <f>IF(G1666&gt;'Hours Calculation'!$D$6,1,0)</f>
        <v>0</v>
      </c>
      <c r="F1666">
        <f>IF(G1666&lt;'Hours Calculation'!$D$7,1,0)</f>
        <v>1</v>
      </c>
      <c r="G1666" s="4">
        <f>G1664+7</f>
        <v>41986</v>
      </c>
    </row>
    <row r="1667" spans="1:7" x14ac:dyDescent="0.2">
      <c r="A1667">
        <f t="shared" si="64"/>
        <v>0</v>
      </c>
      <c r="B1667">
        <f>IF(G1667='Hours Calculation'!$D$7,1,0)</f>
        <v>0</v>
      </c>
      <c r="C1667">
        <f>IF(G1667='Hours Calculation'!$D$6,1,0)</f>
        <v>0</v>
      </c>
      <c r="D1667">
        <f t="shared" si="65"/>
        <v>0</v>
      </c>
      <c r="E1667">
        <f>IF(G1667&gt;'Hours Calculation'!$D$6,1,0)</f>
        <v>0</v>
      </c>
      <c r="F1667">
        <f>IF(G1667&lt;'Hours Calculation'!$D$7,1,0)</f>
        <v>1</v>
      </c>
      <c r="G1667" s="4">
        <f>G1666+1</f>
        <v>41987</v>
      </c>
    </row>
    <row r="1668" spans="1:7" x14ac:dyDescent="0.2">
      <c r="A1668">
        <f t="shared" si="64"/>
        <v>0</v>
      </c>
      <c r="B1668">
        <f>IF(G1668='Hours Calculation'!$D$7,1,0)</f>
        <v>0</v>
      </c>
      <c r="C1668">
        <f>IF(G1668='Hours Calculation'!$D$6,1,0)</f>
        <v>0</v>
      </c>
      <c r="D1668">
        <f t="shared" si="65"/>
        <v>0</v>
      </c>
      <c r="E1668">
        <f>IF(G1668&gt;'Hours Calculation'!$D$6,1,0)</f>
        <v>0</v>
      </c>
      <c r="F1668">
        <f>IF(G1668&lt;'Hours Calculation'!$D$7,1,0)</f>
        <v>1</v>
      </c>
      <c r="G1668" s="4">
        <f>G1666+7</f>
        <v>41993</v>
      </c>
    </row>
    <row r="1669" spans="1:7" x14ac:dyDescent="0.2">
      <c r="A1669">
        <f t="shared" si="64"/>
        <v>0</v>
      </c>
      <c r="B1669">
        <f>IF(G1669='Hours Calculation'!$D$7,1,0)</f>
        <v>0</v>
      </c>
      <c r="C1669">
        <f>IF(G1669='Hours Calculation'!$D$6,1,0)</f>
        <v>0</v>
      </c>
      <c r="D1669">
        <f t="shared" si="65"/>
        <v>0</v>
      </c>
      <c r="E1669">
        <f>IF(G1669&gt;'Hours Calculation'!$D$6,1,0)</f>
        <v>0</v>
      </c>
      <c r="F1669">
        <f>IF(G1669&lt;'Hours Calculation'!$D$7,1,0)</f>
        <v>1</v>
      </c>
      <c r="G1669" s="4">
        <f>G1668+1</f>
        <v>41994</v>
      </c>
    </row>
    <row r="1670" spans="1:7" x14ac:dyDescent="0.2">
      <c r="A1670">
        <f t="shared" si="64"/>
        <v>0</v>
      </c>
      <c r="B1670">
        <f>IF(G1670='Hours Calculation'!$D$7,1,0)</f>
        <v>0</v>
      </c>
      <c r="C1670">
        <f>IF(G1670='Hours Calculation'!$D$6,1,0)</f>
        <v>0</v>
      </c>
      <c r="D1670">
        <f t="shared" si="65"/>
        <v>0</v>
      </c>
      <c r="E1670">
        <f>IF(G1670&gt;'Hours Calculation'!$D$6,1,0)</f>
        <v>0</v>
      </c>
      <c r="F1670">
        <f>IF(G1670&lt;'Hours Calculation'!$D$7,1,0)</f>
        <v>1</v>
      </c>
      <c r="G1670" s="4">
        <f>G1668+7</f>
        <v>42000</v>
      </c>
    </row>
    <row r="1671" spans="1:7" x14ac:dyDescent="0.2">
      <c r="A1671">
        <f t="shared" si="64"/>
        <v>0</v>
      </c>
      <c r="B1671">
        <f>IF(G1671='Hours Calculation'!$D$7,1,0)</f>
        <v>0</v>
      </c>
      <c r="C1671">
        <f>IF(G1671='Hours Calculation'!$D$6,1,0)</f>
        <v>0</v>
      </c>
      <c r="D1671">
        <f t="shared" si="65"/>
        <v>0</v>
      </c>
      <c r="E1671">
        <f>IF(G1671&gt;'Hours Calculation'!$D$6,1,0)</f>
        <v>0</v>
      </c>
      <c r="F1671">
        <f>IF(G1671&lt;'Hours Calculation'!$D$7,1,0)</f>
        <v>1</v>
      </c>
      <c r="G1671" s="4">
        <f>G1670+1</f>
        <v>42001</v>
      </c>
    </row>
    <row r="1672" spans="1:7" x14ac:dyDescent="0.2">
      <c r="A1672">
        <f t="shared" si="64"/>
        <v>0</v>
      </c>
      <c r="B1672">
        <f>IF(G1672='Hours Calculation'!$D$7,1,0)</f>
        <v>0</v>
      </c>
      <c r="C1672">
        <f>IF(G1672='Hours Calculation'!$D$6,1,0)</f>
        <v>0</v>
      </c>
      <c r="D1672">
        <f t="shared" si="65"/>
        <v>0</v>
      </c>
      <c r="E1672">
        <f>IF(G1672&gt;'Hours Calculation'!$D$6,1,0)</f>
        <v>0</v>
      </c>
      <c r="F1672">
        <f>IF(G1672&lt;'Hours Calculation'!$D$7,1,0)</f>
        <v>1</v>
      </c>
      <c r="G1672" s="4">
        <f>G1670+7</f>
        <v>42007</v>
      </c>
    </row>
    <row r="1673" spans="1:7" x14ac:dyDescent="0.2">
      <c r="A1673">
        <f t="shared" si="64"/>
        <v>0</v>
      </c>
      <c r="B1673">
        <f>IF(G1673='Hours Calculation'!$D$7,1,0)</f>
        <v>0</v>
      </c>
      <c r="C1673">
        <f>IF(G1673='Hours Calculation'!$D$6,1,0)</f>
        <v>0</v>
      </c>
      <c r="D1673">
        <f t="shared" si="65"/>
        <v>0</v>
      </c>
      <c r="E1673">
        <f>IF(G1673&gt;'Hours Calculation'!$D$6,1,0)</f>
        <v>0</v>
      </c>
      <c r="F1673">
        <f>IF(G1673&lt;'Hours Calculation'!$D$7,1,0)</f>
        <v>1</v>
      </c>
      <c r="G1673" s="4">
        <f>G1672+1</f>
        <v>42008</v>
      </c>
    </row>
    <row r="1674" spans="1:7" x14ac:dyDescent="0.2">
      <c r="A1674">
        <f t="shared" si="64"/>
        <v>0</v>
      </c>
      <c r="B1674">
        <f>IF(G1674='Hours Calculation'!$D$7,1,0)</f>
        <v>0</v>
      </c>
      <c r="C1674">
        <f>IF(G1674='Hours Calculation'!$D$6,1,0)</f>
        <v>0</v>
      </c>
      <c r="D1674">
        <f t="shared" si="65"/>
        <v>0</v>
      </c>
      <c r="E1674">
        <f>IF(G1674&gt;'Hours Calculation'!$D$6,1,0)</f>
        <v>0</v>
      </c>
      <c r="F1674">
        <f>IF(G1674&lt;'Hours Calculation'!$D$7,1,0)</f>
        <v>1</v>
      </c>
      <c r="G1674" s="4">
        <f>G1672+7</f>
        <v>42014</v>
      </c>
    </row>
    <row r="1675" spans="1:7" x14ac:dyDescent="0.2">
      <c r="A1675">
        <f t="shared" si="64"/>
        <v>0</v>
      </c>
      <c r="B1675">
        <f>IF(G1675='Hours Calculation'!$D$7,1,0)</f>
        <v>0</v>
      </c>
      <c r="C1675">
        <f>IF(G1675='Hours Calculation'!$D$6,1,0)</f>
        <v>0</v>
      </c>
      <c r="D1675">
        <f t="shared" si="65"/>
        <v>0</v>
      </c>
      <c r="E1675">
        <f>IF(G1675&gt;'Hours Calculation'!$D$6,1,0)</f>
        <v>0</v>
      </c>
      <c r="F1675">
        <f>IF(G1675&lt;'Hours Calculation'!$D$7,1,0)</f>
        <v>1</v>
      </c>
      <c r="G1675" s="4">
        <f>G1674+1</f>
        <v>42015</v>
      </c>
    </row>
    <row r="1676" spans="1:7" x14ac:dyDescent="0.2">
      <c r="A1676">
        <f t="shared" si="64"/>
        <v>0</v>
      </c>
      <c r="B1676">
        <f>IF(G1676='Hours Calculation'!$D$7,1,0)</f>
        <v>0</v>
      </c>
      <c r="C1676">
        <f>IF(G1676='Hours Calculation'!$D$6,1,0)</f>
        <v>0</v>
      </c>
      <c r="D1676">
        <f t="shared" si="65"/>
        <v>0</v>
      </c>
      <c r="E1676">
        <f>IF(G1676&gt;'Hours Calculation'!$D$6,1,0)</f>
        <v>0</v>
      </c>
      <c r="F1676">
        <f>IF(G1676&lt;'Hours Calculation'!$D$7,1,0)</f>
        <v>1</v>
      </c>
      <c r="G1676" s="4">
        <f>G1674+7</f>
        <v>42021</v>
      </c>
    </row>
    <row r="1677" spans="1:7" x14ac:dyDescent="0.2">
      <c r="A1677">
        <f t="shared" si="64"/>
        <v>0</v>
      </c>
      <c r="B1677">
        <f>IF(G1677='Hours Calculation'!$D$7,1,0)</f>
        <v>0</v>
      </c>
      <c r="C1677">
        <f>IF(G1677='Hours Calculation'!$D$6,1,0)</f>
        <v>0</v>
      </c>
      <c r="D1677">
        <f t="shared" si="65"/>
        <v>0</v>
      </c>
      <c r="E1677">
        <f>IF(G1677&gt;'Hours Calculation'!$D$6,1,0)</f>
        <v>0</v>
      </c>
      <c r="F1677">
        <f>IF(G1677&lt;'Hours Calculation'!$D$7,1,0)</f>
        <v>1</v>
      </c>
      <c r="G1677" s="4">
        <f>G1676+1</f>
        <v>42022</v>
      </c>
    </row>
    <row r="1678" spans="1:7" x14ac:dyDescent="0.2">
      <c r="A1678">
        <f t="shared" si="64"/>
        <v>0</v>
      </c>
      <c r="B1678">
        <f>IF(G1678='Hours Calculation'!$D$7,1,0)</f>
        <v>0</v>
      </c>
      <c r="C1678">
        <f>IF(G1678='Hours Calculation'!$D$6,1,0)</f>
        <v>0</v>
      </c>
      <c r="D1678">
        <f t="shared" si="65"/>
        <v>0</v>
      </c>
      <c r="E1678">
        <f>IF(G1678&gt;'Hours Calculation'!$D$6,1,0)</f>
        <v>0</v>
      </c>
      <c r="F1678">
        <f>IF(G1678&lt;'Hours Calculation'!$D$7,1,0)</f>
        <v>1</v>
      </c>
      <c r="G1678" s="4">
        <f>G1676+7</f>
        <v>42028</v>
      </c>
    </row>
    <row r="1679" spans="1:7" x14ac:dyDescent="0.2">
      <c r="A1679">
        <f t="shared" si="64"/>
        <v>0</v>
      </c>
      <c r="B1679">
        <f>IF(G1679='Hours Calculation'!$D$7,1,0)</f>
        <v>0</v>
      </c>
      <c r="C1679">
        <f>IF(G1679='Hours Calculation'!$D$6,1,0)</f>
        <v>0</v>
      </c>
      <c r="D1679">
        <f t="shared" si="65"/>
        <v>0</v>
      </c>
      <c r="E1679">
        <f>IF(G1679&gt;'Hours Calculation'!$D$6,1,0)</f>
        <v>0</v>
      </c>
      <c r="F1679">
        <f>IF(G1679&lt;'Hours Calculation'!$D$7,1,0)</f>
        <v>1</v>
      </c>
      <c r="G1679" s="4">
        <f>G1678+1</f>
        <v>42029</v>
      </c>
    </row>
    <row r="1680" spans="1:7" x14ac:dyDescent="0.2">
      <c r="A1680">
        <f t="shared" si="64"/>
        <v>0</v>
      </c>
      <c r="B1680">
        <f>IF(G1680='Hours Calculation'!$D$7,1,0)</f>
        <v>0</v>
      </c>
      <c r="C1680">
        <f>IF(G1680='Hours Calculation'!$D$6,1,0)</f>
        <v>0</v>
      </c>
      <c r="D1680">
        <f t="shared" si="65"/>
        <v>0</v>
      </c>
      <c r="E1680">
        <f>IF(G1680&gt;'Hours Calculation'!$D$6,1,0)</f>
        <v>0</v>
      </c>
      <c r="F1680">
        <f>IF(G1680&lt;'Hours Calculation'!$D$7,1,0)</f>
        <v>1</v>
      </c>
      <c r="G1680" s="4">
        <f>G1678+7</f>
        <v>42035</v>
      </c>
    </row>
    <row r="1681" spans="1:7" x14ac:dyDescent="0.2">
      <c r="A1681">
        <f t="shared" si="64"/>
        <v>0</v>
      </c>
      <c r="B1681">
        <f>IF(G1681='Hours Calculation'!$D$7,1,0)</f>
        <v>0</v>
      </c>
      <c r="C1681">
        <f>IF(G1681='Hours Calculation'!$D$6,1,0)</f>
        <v>0</v>
      </c>
      <c r="D1681">
        <f t="shared" si="65"/>
        <v>0</v>
      </c>
      <c r="E1681">
        <f>IF(G1681&gt;'Hours Calculation'!$D$6,1,0)</f>
        <v>0</v>
      </c>
      <c r="F1681">
        <f>IF(G1681&lt;'Hours Calculation'!$D$7,1,0)</f>
        <v>1</v>
      </c>
      <c r="G1681" s="4">
        <f>G1680+1</f>
        <v>42036</v>
      </c>
    </row>
    <row r="1682" spans="1:7" x14ac:dyDescent="0.2">
      <c r="A1682">
        <f t="shared" si="64"/>
        <v>0</v>
      </c>
      <c r="B1682">
        <f>IF(G1682='Hours Calculation'!$D$7,1,0)</f>
        <v>0</v>
      </c>
      <c r="C1682">
        <f>IF(G1682='Hours Calculation'!$D$6,1,0)</f>
        <v>0</v>
      </c>
      <c r="D1682">
        <f t="shared" si="65"/>
        <v>0</v>
      </c>
      <c r="E1682">
        <f>IF(G1682&gt;'Hours Calculation'!$D$6,1,0)</f>
        <v>0</v>
      </c>
      <c r="F1682">
        <f>IF(G1682&lt;'Hours Calculation'!$D$7,1,0)</f>
        <v>1</v>
      </c>
      <c r="G1682" s="4">
        <f>G1680+7</f>
        <v>42042</v>
      </c>
    </row>
    <row r="1683" spans="1:7" x14ac:dyDescent="0.2">
      <c r="A1683">
        <f t="shared" si="64"/>
        <v>0</v>
      </c>
      <c r="B1683">
        <f>IF(G1683='Hours Calculation'!$D$7,1,0)</f>
        <v>0</v>
      </c>
      <c r="C1683">
        <f>IF(G1683='Hours Calculation'!$D$6,1,0)</f>
        <v>0</v>
      </c>
      <c r="D1683">
        <f t="shared" si="65"/>
        <v>0</v>
      </c>
      <c r="E1683">
        <f>IF(G1683&gt;'Hours Calculation'!$D$6,1,0)</f>
        <v>0</v>
      </c>
      <c r="F1683">
        <f>IF(G1683&lt;'Hours Calculation'!$D$7,1,0)</f>
        <v>1</v>
      </c>
      <c r="G1683" s="4">
        <f>G1682+1</f>
        <v>42043</v>
      </c>
    </row>
    <row r="1684" spans="1:7" x14ac:dyDescent="0.2">
      <c r="A1684">
        <f t="shared" si="64"/>
        <v>0</v>
      </c>
      <c r="B1684">
        <f>IF(G1684='Hours Calculation'!$D$7,1,0)</f>
        <v>0</v>
      </c>
      <c r="C1684">
        <f>IF(G1684='Hours Calculation'!$D$6,1,0)</f>
        <v>0</v>
      </c>
      <c r="D1684">
        <f t="shared" si="65"/>
        <v>0</v>
      </c>
      <c r="E1684">
        <f>IF(G1684&gt;'Hours Calculation'!$D$6,1,0)</f>
        <v>0</v>
      </c>
      <c r="F1684">
        <f>IF(G1684&lt;'Hours Calculation'!$D$7,1,0)</f>
        <v>1</v>
      </c>
      <c r="G1684" s="4">
        <f>G1682+7</f>
        <v>42049</v>
      </c>
    </row>
    <row r="1685" spans="1:7" x14ac:dyDescent="0.2">
      <c r="A1685">
        <f t="shared" si="64"/>
        <v>0</v>
      </c>
      <c r="B1685">
        <f>IF(G1685='Hours Calculation'!$D$7,1,0)</f>
        <v>0</v>
      </c>
      <c r="C1685">
        <f>IF(G1685='Hours Calculation'!$D$6,1,0)</f>
        <v>0</v>
      </c>
      <c r="D1685">
        <f t="shared" si="65"/>
        <v>0</v>
      </c>
      <c r="E1685">
        <f>IF(G1685&gt;'Hours Calculation'!$D$6,1,0)</f>
        <v>0</v>
      </c>
      <c r="F1685">
        <f>IF(G1685&lt;'Hours Calculation'!$D$7,1,0)</f>
        <v>1</v>
      </c>
      <c r="G1685" s="4">
        <f>G1684+1</f>
        <v>42050</v>
      </c>
    </row>
    <row r="1686" spans="1:7" x14ac:dyDescent="0.2">
      <c r="A1686">
        <f t="shared" si="64"/>
        <v>0</v>
      </c>
      <c r="B1686">
        <f>IF(G1686='Hours Calculation'!$D$7,1,0)</f>
        <v>0</v>
      </c>
      <c r="C1686">
        <f>IF(G1686='Hours Calculation'!$D$6,1,0)</f>
        <v>0</v>
      </c>
      <c r="D1686">
        <f t="shared" si="65"/>
        <v>0</v>
      </c>
      <c r="E1686">
        <f>IF(G1686&gt;'Hours Calculation'!$D$6,1,0)</f>
        <v>0</v>
      </c>
      <c r="F1686">
        <f>IF(G1686&lt;'Hours Calculation'!$D$7,1,0)</f>
        <v>1</v>
      </c>
      <c r="G1686" s="4">
        <f>G1684+7</f>
        <v>42056</v>
      </c>
    </row>
    <row r="1687" spans="1:7" x14ac:dyDescent="0.2">
      <c r="A1687">
        <f t="shared" si="64"/>
        <v>0</v>
      </c>
      <c r="B1687">
        <f>IF(G1687='Hours Calculation'!$D$7,1,0)</f>
        <v>0</v>
      </c>
      <c r="C1687">
        <f>IF(G1687='Hours Calculation'!$D$6,1,0)</f>
        <v>0</v>
      </c>
      <c r="D1687">
        <f t="shared" si="65"/>
        <v>0</v>
      </c>
      <c r="E1687">
        <f>IF(G1687&gt;'Hours Calculation'!$D$6,1,0)</f>
        <v>0</v>
      </c>
      <c r="F1687">
        <f>IF(G1687&lt;'Hours Calculation'!$D$7,1,0)</f>
        <v>1</v>
      </c>
      <c r="G1687" s="4">
        <f>G1686+1</f>
        <v>42057</v>
      </c>
    </row>
    <row r="1688" spans="1:7" x14ac:dyDescent="0.2">
      <c r="A1688">
        <f t="shared" si="64"/>
        <v>0</v>
      </c>
      <c r="B1688">
        <f>IF(G1688='Hours Calculation'!$D$7,1,0)</f>
        <v>0</v>
      </c>
      <c r="C1688">
        <f>IF(G1688='Hours Calculation'!$D$6,1,0)</f>
        <v>0</v>
      </c>
      <c r="D1688">
        <f t="shared" si="65"/>
        <v>0</v>
      </c>
      <c r="E1688">
        <f>IF(G1688&gt;'Hours Calculation'!$D$6,1,0)</f>
        <v>0</v>
      </c>
      <c r="F1688">
        <f>IF(G1688&lt;'Hours Calculation'!$D$7,1,0)</f>
        <v>1</v>
      </c>
      <c r="G1688" s="4">
        <f>G1686+7</f>
        <v>42063</v>
      </c>
    </row>
    <row r="1689" spans="1:7" x14ac:dyDescent="0.2">
      <c r="A1689">
        <f t="shared" si="64"/>
        <v>0</v>
      </c>
      <c r="B1689">
        <f>IF(G1689='Hours Calculation'!$D$7,1,0)</f>
        <v>0</v>
      </c>
      <c r="C1689">
        <f>IF(G1689='Hours Calculation'!$D$6,1,0)</f>
        <v>0</v>
      </c>
      <c r="D1689">
        <f t="shared" si="65"/>
        <v>0</v>
      </c>
      <c r="E1689">
        <f>IF(G1689&gt;'Hours Calculation'!$D$6,1,0)</f>
        <v>0</v>
      </c>
      <c r="F1689">
        <f>IF(G1689&lt;'Hours Calculation'!$D$7,1,0)</f>
        <v>1</v>
      </c>
      <c r="G1689" s="4">
        <f>G1688+1</f>
        <v>42064</v>
      </c>
    </row>
    <row r="1690" spans="1:7" x14ac:dyDescent="0.2">
      <c r="A1690">
        <f t="shared" si="64"/>
        <v>0</v>
      </c>
      <c r="B1690">
        <f>IF(G1690='Hours Calculation'!$D$7,1,0)</f>
        <v>0</v>
      </c>
      <c r="C1690">
        <f>IF(G1690='Hours Calculation'!$D$6,1,0)</f>
        <v>0</v>
      </c>
      <c r="D1690">
        <f t="shared" si="65"/>
        <v>0</v>
      </c>
      <c r="E1690">
        <f>IF(G1690&gt;'Hours Calculation'!$D$6,1,0)</f>
        <v>0</v>
      </c>
      <c r="F1690">
        <f>IF(G1690&lt;'Hours Calculation'!$D$7,1,0)</f>
        <v>1</v>
      </c>
      <c r="G1690" s="4">
        <f>G1688+7</f>
        <v>42070</v>
      </c>
    </row>
    <row r="1691" spans="1:7" x14ac:dyDescent="0.2">
      <c r="A1691">
        <f t="shared" si="64"/>
        <v>0</v>
      </c>
      <c r="B1691">
        <f>IF(G1691='Hours Calculation'!$D$7,1,0)</f>
        <v>0</v>
      </c>
      <c r="C1691">
        <f>IF(G1691='Hours Calculation'!$D$6,1,0)</f>
        <v>0</v>
      </c>
      <c r="D1691">
        <f t="shared" si="65"/>
        <v>0</v>
      </c>
      <c r="E1691">
        <f>IF(G1691&gt;'Hours Calculation'!$D$6,1,0)</f>
        <v>0</v>
      </c>
      <c r="F1691">
        <f>IF(G1691&lt;'Hours Calculation'!$D$7,1,0)</f>
        <v>1</v>
      </c>
      <c r="G1691" s="4">
        <f>G1690+1</f>
        <v>42071</v>
      </c>
    </row>
    <row r="1692" spans="1:7" x14ac:dyDescent="0.2">
      <c r="A1692">
        <f t="shared" si="64"/>
        <v>0</v>
      </c>
      <c r="B1692">
        <f>IF(G1692='Hours Calculation'!$D$7,1,0)</f>
        <v>0</v>
      </c>
      <c r="C1692">
        <f>IF(G1692='Hours Calculation'!$D$6,1,0)</f>
        <v>0</v>
      </c>
      <c r="D1692">
        <f t="shared" si="65"/>
        <v>0</v>
      </c>
      <c r="E1692">
        <f>IF(G1692&gt;'Hours Calculation'!$D$6,1,0)</f>
        <v>0</v>
      </c>
      <c r="F1692">
        <f>IF(G1692&lt;'Hours Calculation'!$D$7,1,0)</f>
        <v>1</v>
      </c>
      <c r="G1692" s="4">
        <f>G1690+7</f>
        <v>42077</v>
      </c>
    </row>
    <row r="1693" spans="1:7" x14ac:dyDescent="0.2">
      <c r="A1693">
        <f t="shared" si="64"/>
        <v>0</v>
      </c>
      <c r="B1693">
        <f>IF(G1693='Hours Calculation'!$D$7,1,0)</f>
        <v>0</v>
      </c>
      <c r="C1693">
        <f>IF(G1693='Hours Calculation'!$D$6,1,0)</f>
        <v>0</v>
      </c>
      <c r="D1693">
        <f t="shared" si="65"/>
        <v>0</v>
      </c>
      <c r="E1693">
        <f>IF(G1693&gt;'Hours Calculation'!$D$6,1,0)</f>
        <v>0</v>
      </c>
      <c r="F1693">
        <f>IF(G1693&lt;'Hours Calculation'!$D$7,1,0)</f>
        <v>1</v>
      </c>
      <c r="G1693" s="4">
        <f>G1692+1</f>
        <v>42078</v>
      </c>
    </row>
    <row r="1694" spans="1:7" x14ac:dyDescent="0.2">
      <c r="A1694">
        <f t="shared" si="64"/>
        <v>0</v>
      </c>
      <c r="B1694">
        <f>IF(G1694='Hours Calculation'!$D$7,1,0)</f>
        <v>0</v>
      </c>
      <c r="C1694">
        <f>IF(G1694='Hours Calculation'!$D$6,1,0)</f>
        <v>0</v>
      </c>
      <c r="D1694">
        <f t="shared" si="65"/>
        <v>0</v>
      </c>
      <c r="E1694">
        <f>IF(G1694&gt;'Hours Calculation'!$D$6,1,0)</f>
        <v>0</v>
      </c>
      <c r="F1694">
        <f>IF(G1694&lt;'Hours Calculation'!$D$7,1,0)</f>
        <v>1</v>
      </c>
      <c r="G1694" s="4">
        <f>G1692+7</f>
        <v>42084</v>
      </c>
    </row>
    <row r="1695" spans="1:7" x14ac:dyDescent="0.2">
      <c r="A1695">
        <f t="shared" si="64"/>
        <v>0</v>
      </c>
      <c r="B1695">
        <f>IF(G1695='Hours Calculation'!$D$7,1,0)</f>
        <v>0</v>
      </c>
      <c r="C1695">
        <f>IF(G1695='Hours Calculation'!$D$6,1,0)</f>
        <v>0</v>
      </c>
      <c r="D1695">
        <f t="shared" si="65"/>
        <v>0</v>
      </c>
      <c r="E1695">
        <f>IF(G1695&gt;'Hours Calculation'!$D$6,1,0)</f>
        <v>0</v>
      </c>
      <c r="F1695">
        <f>IF(G1695&lt;'Hours Calculation'!$D$7,1,0)</f>
        <v>1</v>
      </c>
      <c r="G1695" s="4">
        <f>G1694+1</f>
        <v>42085</v>
      </c>
    </row>
    <row r="1696" spans="1:7" x14ac:dyDescent="0.2">
      <c r="A1696">
        <f t="shared" si="64"/>
        <v>0</v>
      </c>
      <c r="B1696">
        <f>IF(G1696='Hours Calculation'!$D$7,1,0)</f>
        <v>0</v>
      </c>
      <c r="C1696">
        <f>IF(G1696='Hours Calculation'!$D$6,1,0)</f>
        <v>0</v>
      </c>
      <c r="D1696">
        <f t="shared" si="65"/>
        <v>0</v>
      </c>
      <c r="E1696">
        <f>IF(G1696&gt;'Hours Calculation'!$D$6,1,0)</f>
        <v>0</v>
      </c>
      <c r="F1696">
        <f>IF(G1696&lt;'Hours Calculation'!$D$7,1,0)</f>
        <v>1</v>
      </c>
      <c r="G1696" s="4">
        <f>G1694+7</f>
        <v>42091</v>
      </c>
    </row>
    <row r="1697" spans="1:7" x14ac:dyDescent="0.2">
      <c r="A1697">
        <f t="shared" si="64"/>
        <v>0</v>
      </c>
      <c r="B1697">
        <f>IF(G1697='Hours Calculation'!$D$7,1,0)</f>
        <v>0</v>
      </c>
      <c r="C1697">
        <f>IF(G1697='Hours Calculation'!$D$6,1,0)</f>
        <v>0</v>
      </c>
      <c r="D1697">
        <f t="shared" si="65"/>
        <v>0</v>
      </c>
      <c r="E1697">
        <f>IF(G1697&gt;'Hours Calculation'!$D$6,1,0)</f>
        <v>0</v>
      </c>
      <c r="F1697">
        <f>IF(G1697&lt;'Hours Calculation'!$D$7,1,0)</f>
        <v>1</v>
      </c>
      <c r="G1697" s="4">
        <f>G1696+1</f>
        <v>42092</v>
      </c>
    </row>
    <row r="1698" spans="1:7" x14ac:dyDescent="0.2">
      <c r="A1698">
        <f t="shared" si="64"/>
        <v>0</v>
      </c>
      <c r="B1698">
        <f>IF(G1698='Hours Calculation'!$D$7,1,0)</f>
        <v>0</v>
      </c>
      <c r="C1698">
        <f>IF(G1698='Hours Calculation'!$D$6,1,0)</f>
        <v>0</v>
      </c>
      <c r="D1698">
        <f t="shared" si="65"/>
        <v>0</v>
      </c>
      <c r="E1698">
        <f>IF(G1698&gt;'Hours Calculation'!$D$6,1,0)</f>
        <v>0</v>
      </c>
      <c r="F1698">
        <f>IF(G1698&lt;'Hours Calculation'!$D$7,1,0)</f>
        <v>1</v>
      </c>
      <c r="G1698" s="4">
        <f>G1696+7</f>
        <v>42098</v>
      </c>
    </row>
    <row r="1699" spans="1:7" x14ac:dyDescent="0.2">
      <c r="A1699">
        <f t="shared" si="64"/>
        <v>0</v>
      </c>
      <c r="B1699">
        <f>IF(G1699='Hours Calculation'!$D$7,1,0)</f>
        <v>0</v>
      </c>
      <c r="C1699">
        <f>IF(G1699='Hours Calculation'!$D$6,1,0)</f>
        <v>0</v>
      </c>
      <c r="D1699">
        <f t="shared" si="65"/>
        <v>0</v>
      </c>
      <c r="E1699">
        <f>IF(G1699&gt;'Hours Calculation'!$D$6,1,0)</f>
        <v>0</v>
      </c>
      <c r="F1699">
        <f>IF(G1699&lt;'Hours Calculation'!$D$7,1,0)</f>
        <v>1</v>
      </c>
      <c r="G1699" s="4">
        <f>G1698+1</f>
        <v>42099</v>
      </c>
    </row>
    <row r="1700" spans="1:7" x14ac:dyDescent="0.2">
      <c r="A1700">
        <f t="shared" si="64"/>
        <v>0</v>
      </c>
      <c r="B1700">
        <f>IF(G1700='Hours Calculation'!$D$7,1,0)</f>
        <v>0</v>
      </c>
      <c r="C1700">
        <f>IF(G1700='Hours Calculation'!$D$6,1,0)</f>
        <v>0</v>
      </c>
      <c r="D1700">
        <f t="shared" si="65"/>
        <v>0</v>
      </c>
      <c r="E1700">
        <f>IF(G1700&gt;'Hours Calculation'!$D$6,1,0)</f>
        <v>0</v>
      </c>
      <c r="F1700">
        <f>IF(G1700&lt;'Hours Calculation'!$D$7,1,0)</f>
        <v>1</v>
      </c>
      <c r="G1700" s="4">
        <f>G1698+7</f>
        <v>42105</v>
      </c>
    </row>
    <row r="1701" spans="1:7" x14ac:dyDescent="0.2">
      <c r="A1701">
        <f t="shared" si="64"/>
        <v>0</v>
      </c>
      <c r="B1701">
        <f>IF(G1701='Hours Calculation'!$D$7,1,0)</f>
        <v>0</v>
      </c>
      <c r="C1701">
        <f>IF(G1701='Hours Calculation'!$D$6,1,0)</f>
        <v>0</v>
      </c>
      <c r="D1701">
        <f t="shared" si="65"/>
        <v>0</v>
      </c>
      <c r="E1701">
        <f>IF(G1701&gt;'Hours Calculation'!$D$6,1,0)</f>
        <v>0</v>
      </c>
      <c r="F1701">
        <f>IF(G1701&lt;'Hours Calculation'!$D$7,1,0)</f>
        <v>1</v>
      </c>
      <c r="G1701" s="4">
        <f>G1700+1</f>
        <v>42106</v>
      </c>
    </row>
    <row r="1702" spans="1:7" x14ac:dyDescent="0.2">
      <c r="A1702">
        <f t="shared" si="64"/>
        <v>0</v>
      </c>
      <c r="B1702">
        <f>IF(G1702='Hours Calculation'!$D$7,1,0)</f>
        <v>0</v>
      </c>
      <c r="C1702">
        <f>IF(G1702='Hours Calculation'!$D$6,1,0)</f>
        <v>0</v>
      </c>
      <c r="D1702">
        <f t="shared" si="65"/>
        <v>0</v>
      </c>
      <c r="E1702">
        <f>IF(G1702&gt;'Hours Calculation'!$D$6,1,0)</f>
        <v>0</v>
      </c>
      <c r="F1702">
        <f>IF(G1702&lt;'Hours Calculation'!$D$7,1,0)</f>
        <v>1</v>
      </c>
      <c r="G1702" s="4">
        <f>G1700+7</f>
        <v>42112</v>
      </c>
    </row>
    <row r="1703" spans="1:7" x14ac:dyDescent="0.2">
      <c r="A1703">
        <f t="shared" si="64"/>
        <v>0</v>
      </c>
      <c r="B1703">
        <f>IF(G1703='Hours Calculation'!$D$7,1,0)</f>
        <v>0</v>
      </c>
      <c r="C1703">
        <f>IF(G1703='Hours Calculation'!$D$6,1,0)</f>
        <v>0</v>
      </c>
      <c r="D1703">
        <f t="shared" si="65"/>
        <v>0</v>
      </c>
      <c r="E1703">
        <f>IF(G1703&gt;'Hours Calculation'!$D$6,1,0)</f>
        <v>0</v>
      </c>
      <c r="F1703">
        <f>IF(G1703&lt;'Hours Calculation'!$D$7,1,0)</f>
        <v>1</v>
      </c>
      <c r="G1703" s="4">
        <f>G1702+1</f>
        <v>42113</v>
      </c>
    </row>
    <row r="1704" spans="1:7" x14ac:dyDescent="0.2">
      <c r="A1704">
        <f t="shared" si="64"/>
        <v>0</v>
      </c>
      <c r="B1704">
        <f>IF(G1704='Hours Calculation'!$D$7,1,0)</f>
        <v>0</v>
      </c>
      <c r="C1704">
        <f>IF(G1704='Hours Calculation'!$D$6,1,0)</f>
        <v>0</v>
      </c>
      <c r="D1704">
        <f t="shared" si="65"/>
        <v>0</v>
      </c>
      <c r="E1704">
        <f>IF(G1704&gt;'Hours Calculation'!$D$6,1,0)</f>
        <v>0</v>
      </c>
      <c r="F1704">
        <f>IF(G1704&lt;'Hours Calculation'!$D$7,1,0)</f>
        <v>1</v>
      </c>
      <c r="G1704" s="4">
        <f>G1702+7</f>
        <v>42119</v>
      </c>
    </row>
    <row r="1705" spans="1:7" x14ac:dyDescent="0.2">
      <c r="A1705">
        <f t="shared" si="64"/>
        <v>0</v>
      </c>
      <c r="B1705">
        <f>IF(G1705='Hours Calculation'!$D$7,1,0)</f>
        <v>0</v>
      </c>
      <c r="C1705">
        <f>IF(G1705='Hours Calculation'!$D$6,1,0)</f>
        <v>0</v>
      </c>
      <c r="D1705">
        <f t="shared" si="65"/>
        <v>0</v>
      </c>
      <c r="E1705">
        <f>IF(G1705&gt;'Hours Calculation'!$D$6,1,0)</f>
        <v>0</v>
      </c>
      <c r="F1705">
        <f>IF(G1705&lt;'Hours Calculation'!$D$7,1,0)</f>
        <v>1</v>
      </c>
      <c r="G1705" s="4">
        <f>G1704+1</f>
        <v>42120</v>
      </c>
    </row>
    <row r="1706" spans="1:7" x14ac:dyDescent="0.2">
      <c r="A1706">
        <f t="shared" si="64"/>
        <v>0</v>
      </c>
      <c r="B1706">
        <f>IF(G1706='Hours Calculation'!$D$7,1,0)</f>
        <v>0</v>
      </c>
      <c r="C1706">
        <f>IF(G1706='Hours Calculation'!$D$6,1,0)</f>
        <v>0</v>
      </c>
      <c r="D1706">
        <f t="shared" si="65"/>
        <v>0</v>
      </c>
      <c r="E1706">
        <f>IF(G1706&gt;'Hours Calculation'!$D$6,1,0)</f>
        <v>0</v>
      </c>
      <c r="F1706">
        <f>IF(G1706&lt;'Hours Calculation'!$D$7,1,0)</f>
        <v>1</v>
      </c>
      <c r="G1706" s="4">
        <f>G1704+7</f>
        <v>42126</v>
      </c>
    </row>
    <row r="1707" spans="1:7" x14ac:dyDescent="0.2">
      <c r="A1707">
        <f t="shared" si="64"/>
        <v>0</v>
      </c>
      <c r="B1707">
        <f>IF(G1707='Hours Calculation'!$D$7,1,0)</f>
        <v>0</v>
      </c>
      <c r="C1707">
        <f>IF(G1707='Hours Calculation'!$D$6,1,0)</f>
        <v>0</v>
      </c>
      <c r="D1707">
        <f t="shared" si="65"/>
        <v>0</v>
      </c>
      <c r="E1707">
        <f>IF(G1707&gt;'Hours Calculation'!$D$6,1,0)</f>
        <v>0</v>
      </c>
      <c r="F1707">
        <f>IF(G1707&lt;'Hours Calculation'!$D$7,1,0)</f>
        <v>1</v>
      </c>
      <c r="G1707" s="4">
        <f>G1706+1</f>
        <v>42127</v>
      </c>
    </row>
    <row r="1708" spans="1:7" x14ac:dyDescent="0.2">
      <c r="A1708">
        <f t="shared" si="64"/>
        <v>0</v>
      </c>
      <c r="B1708">
        <f>IF(G1708='Hours Calculation'!$D$7,1,0)</f>
        <v>0</v>
      </c>
      <c r="C1708">
        <f>IF(G1708='Hours Calculation'!$D$6,1,0)</f>
        <v>0</v>
      </c>
      <c r="D1708">
        <f t="shared" si="65"/>
        <v>0</v>
      </c>
      <c r="E1708">
        <f>IF(G1708&gt;'Hours Calculation'!$D$6,1,0)</f>
        <v>0</v>
      </c>
      <c r="F1708">
        <f>IF(G1708&lt;'Hours Calculation'!$D$7,1,0)</f>
        <v>1</v>
      </c>
      <c r="G1708" s="4">
        <f>G1706+7</f>
        <v>42133</v>
      </c>
    </row>
    <row r="1709" spans="1:7" x14ac:dyDescent="0.2">
      <c r="A1709">
        <f t="shared" si="64"/>
        <v>0</v>
      </c>
      <c r="B1709">
        <f>IF(G1709='Hours Calculation'!$D$7,1,0)</f>
        <v>0</v>
      </c>
      <c r="C1709">
        <f>IF(G1709='Hours Calculation'!$D$6,1,0)</f>
        <v>0</v>
      </c>
      <c r="D1709">
        <f t="shared" si="65"/>
        <v>0</v>
      </c>
      <c r="E1709">
        <f>IF(G1709&gt;'Hours Calculation'!$D$6,1,0)</f>
        <v>0</v>
      </c>
      <c r="F1709">
        <f>IF(G1709&lt;'Hours Calculation'!$D$7,1,0)</f>
        <v>1</v>
      </c>
      <c r="G1709" s="4">
        <f>G1708+1</f>
        <v>42134</v>
      </c>
    </row>
    <row r="1710" spans="1:7" x14ac:dyDescent="0.2">
      <c r="A1710">
        <f t="shared" si="64"/>
        <v>0</v>
      </c>
      <c r="B1710">
        <f>IF(G1710='Hours Calculation'!$D$7,1,0)</f>
        <v>0</v>
      </c>
      <c r="C1710">
        <f>IF(G1710='Hours Calculation'!$D$6,1,0)</f>
        <v>0</v>
      </c>
      <c r="D1710">
        <f t="shared" si="65"/>
        <v>0</v>
      </c>
      <c r="E1710">
        <f>IF(G1710&gt;'Hours Calculation'!$D$6,1,0)</f>
        <v>0</v>
      </c>
      <c r="F1710">
        <f>IF(G1710&lt;'Hours Calculation'!$D$7,1,0)</f>
        <v>1</v>
      </c>
      <c r="G1710" s="4">
        <f>G1708+7</f>
        <v>42140</v>
      </c>
    </row>
    <row r="1711" spans="1:7" x14ac:dyDescent="0.2">
      <c r="A1711">
        <f t="shared" si="64"/>
        <v>0</v>
      </c>
      <c r="B1711">
        <f>IF(G1711='Hours Calculation'!$D$7,1,0)</f>
        <v>0</v>
      </c>
      <c r="C1711">
        <f>IF(G1711='Hours Calculation'!$D$6,1,0)</f>
        <v>0</v>
      </c>
      <c r="D1711">
        <f t="shared" si="65"/>
        <v>0</v>
      </c>
      <c r="E1711">
        <f>IF(G1711&gt;'Hours Calculation'!$D$6,1,0)</f>
        <v>0</v>
      </c>
      <c r="F1711">
        <f>IF(G1711&lt;'Hours Calculation'!$D$7,1,0)</f>
        <v>1</v>
      </c>
      <c r="G1711" s="4">
        <f>G1710+1</f>
        <v>42141</v>
      </c>
    </row>
    <row r="1712" spans="1:7" x14ac:dyDescent="0.2">
      <c r="A1712">
        <f t="shared" si="64"/>
        <v>0</v>
      </c>
      <c r="B1712">
        <f>IF(G1712='Hours Calculation'!$D$7,1,0)</f>
        <v>0</v>
      </c>
      <c r="C1712">
        <f>IF(G1712='Hours Calculation'!$D$6,1,0)</f>
        <v>0</v>
      </c>
      <c r="D1712">
        <f t="shared" si="65"/>
        <v>0</v>
      </c>
      <c r="E1712">
        <f>IF(G1712&gt;'Hours Calculation'!$D$6,1,0)</f>
        <v>0</v>
      </c>
      <c r="F1712">
        <f>IF(G1712&lt;'Hours Calculation'!$D$7,1,0)</f>
        <v>1</v>
      </c>
      <c r="G1712" s="4">
        <f>G1710+7</f>
        <v>42147</v>
      </c>
    </row>
    <row r="1713" spans="1:7" x14ac:dyDescent="0.2">
      <c r="A1713">
        <f t="shared" si="64"/>
        <v>0</v>
      </c>
      <c r="B1713">
        <f>IF(G1713='Hours Calculation'!$D$7,1,0)</f>
        <v>0</v>
      </c>
      <c r="C1713">
        <f>IF(G1713='Hours Calculation'!$D$6,1,0)</f>
        <v>0</v>
      </c>
      <c r="D1713">
        <f t="shared" si="65"/>
        <v>0</v>
      </c>
      <c r="E1713">
        <f>IF(G1713&gt;'Hours Calculation'!$D$6,1,0)</f>
        <v>0</v>
      </c>
      <c r="F1713">
        <f>IF(G1713&lt;'Hours Calculation'!$D$7,1,0)</f>
        <v>1</v>
      </c>
      <c r="G1713" s="4">
        <f>G1712+1</f>
        <v>42148</v>
      </c>
    </row>
    <row r="1714" spans="1:7" x14ac:dyDescent="0.2">
      <c r="A1714">
        <f t="shared" si="64"/>
        <v>0</v>
      </c>
      <c r="B1714">
        <f>IF(G1714='Hours Calculation'!$D$7,1,0)</f>
        <v>0</v>
      </c>
      <c r="C1714">
        <f>IF(G1714='Hours Calculation'!$D$6,1,0)</f>
        <v>0</v>
      </c>
      <c r="D1714">
        <f t="shared" si="65"/>
        <v>0</v>
      </c>
      <c r="E1714">
        <f>IF(G1714&gt;'Hours Calculation'!$D$6,1,0)</f>
        <v>0</v>
      </c>
      <c r="F1714">
        <f>IF(G1714&lt;'Hours Calculation'!$D$7,1,0)</f>
        <v>1</v>
      </c>
      <c r="G1714" s="4">
        <f>G1712+7</f>
        <v>42154</v>
      </c>
    </row>
    <row r="1715" spans="1:7" x14ac:dyDescent="0.2">
      <c r="A1715">
        <f t="shared" si="64"/>
        <v>0</v>
      </c>
      <c r="B1715">
        <f>IF(G1715='Hours Calculation'!$D$7,1,0)</f>
        <v>0</v>
      </c>
      <c r="C1715">
        <f>IF(G1715='Hours Calculation'!$D$6,1,0)</f>
        <v>0</v>
      </c>
      <c r="D1715">
        <f t="shared" si="65"/>
        <v>0</v>
      </c>
      <c r="E1715">
        <f>IF(G1715&gt;'Hours Calculation'!$D$6,1,0)</f>
        <v>0</v>
      </c>
      <c r="F1715">
        <f>IF(G1715&lt;'Hours Calculation'!$D$7,1,0)</f>
        <v>1</v>
      </c>
      <c r="G1715" s="4">
        <f>G1714+1</f>
        <v>42155</v>
      </c>
    </row>
    <row r="1716" spans="1:7" x14ac:dyDescent="0.2">
      <c r="A1716">
        <f t="shared" si="64"/>
        <v>0</v>
      </c>
      <c r="B1716">
        <f>IF(G1716='Hours Calculation'!$D$7,1,0)</f>
        <v>0</v>
      </c>
      <c r="C1716">
        <f>IF(G1716='Hours Calculation'!$D$6,1,0)</f>
        <v>0</v>
      </c>
      <c r="D1716">
        <f t="shared" si="65"/>
        <v>0</v>
      </c>
      <c r="E1716">
        <f>IF(G1716&gt;'Hours Calculation'!$D$6,1,0)</f>
        <v>0</v>
      </c>
      <c r="F1716">
        <f>IF(G1716&lt;'Hours Calculation'!$D$7,1,0)</f>
        <v>1</v>
      </c>
      <c r="G1716" s="4">
        <f>G1714+7</f>
        <v>42161</v>
      </c>
    </row>
    <row r="1717" spans="1:7" x14ac:dyDescent="0.2">
      <c r="A1717">
        <f t="shared" si="64"/>
        <v>0</v>
      </c>
      <c r="B1717">
        <f>IF(G1717='Hours Calculation'!$D$7,1,0)</f>
        <v>0</v>
      </c>
      <c r="C1717">
        <f>IF(G1717='Hours Calculation'!$D$6,1,0)</f>
        <v>0</v>
      </c>
      <c r="D1717">
        <f t="shared" si="65"/>
        <v>0</v>
      </c>
      <c r="E1717">
        <f>IF(G1717&gt;'Hours Calculation'!$D$6,1,0)</f>
        <v>0</v>
      </c>
      <c r="F1717">
        <f>IF(G1717&lt;'Hours Calculation'!$D$7,1,0)</f>
        <v>1</v>
      </c>
      <c r="G1717" s="4">
        <f>G1716+1</f>
        <v>42162</v>
      </c>
    </row>
    <row r="1718" spans="1:7" x14ac:dyDescent="0.2">
      <c r="A1718">
        <f t="shared" si="64"/>
        <v>0</v>
      </c>
      <c r="B1718">
        <f>IF(G1718='Hours Calculation'!$D$7,1,0)</f>
        <v>0</v>
      </c>
      <c r="C1718">
        <f>IF(G1718='Hours Calculation'!$D$6,1,0)</f>
        <v>0</v>
      </c>
      <c r="D1718">
        <f t="shared" si="65"/>
        <v>0</v>
      </c>
      <c r="E1718">
        <f>IF(G1718&gt;'Hours Calculation'!$D$6,1,0)</f>
        <v>0</v>
      </c>
      <c r="F1718">
        <f>IF(G1718&lt;'Hours Calculation'!$D$7,1,0)</f>
        <v>1</v>
      </c>
      <c r="G1718" s="4">
        <f>G1716+7</f>
        <v>42168</v>
      </c>
    </row>
    <row r="1719" spans="1:7" x14ac:dyDescent="0.2">
      <c r="A1719">
        <f t="shared" si="64"/>
        <v>0</v>
      </c>
      <c r="B1719">
        <f>IF(G1719='Hours Calculation'!$D$7,1,0)</f>
        <v>0</v>
      </c>
      <c r="C1719">
        <f>IF(G1719='Hours Calculation'!$D$6,1,0)</f>
        <v>0</v>
      </c>
      <c r="D1719">
        <f t="shared" si="65"/>
        <v>0</v>
      </c>
      <c r="E1719">
        <f>IF(G1719&gt;'Hours Calculation'!$D$6,1,0)</f>
        <v>0</v>
      </c>
      <c r="F1719">
        <f>IF(G1719&lt;'Hours Calculation'!$D$7,1,0)</f>
        <v>1</v>
      </c>
      <c r="G1719" s="4">
        <f>G1718+1</f>
        <v>42169</v>
      </c>
    </row>
    <row r="1720" spans="1:7" x14ac:dyDescent="0.2">
      <c r="A1720">
        <f t="shared" si="64"/>
        <v>0</v>
      </c>
      <c r="B1720">
        <f>IF(G1720='Hours Calculation'!$D$7,1,0)</f>
        <v>0</v>
      </c>
      <c r="C1720">
        <f>IF(G1720='Hours Calculation'!$D$6,1,0)</f>
        <v>0</v>
      </c>
      <c r="D1720">
        <f t="shared" si="65"/>
        <v>0</v>
      </c>
      <c r="E1720">
        <f>IF(G1720&gt;'Hours Calculation'!$D$6,1,0)</f>
        <v>0</v>
      </c>
      <c r="F1720">
        <f>IF(G1720&lt;'Hours Calculation'!$D$7,1,0)</f>
        <v>1</v>
      </c>
      <c r="G1720" s="4">
        <f>G1718+7</f>
        <v>42175</v>
      </c>
    </row>
    <row r="1721" spans="1:7" x14ac:dyDescent="0.2">
      <c r="A1721">
        <f t="shared" si="64"/>
        <v>0</v>
      </c>
      <c r="B1721">
        <f>IF(G1721='Hours Calculation'!$D$7,1,0)</f>
        <v>0</v>
      </c>
      <c r="C1721">
        <f>IF(G1721='Hours Calculation'!$D$6,1,0)</f>
        <v>0</v>
      </c>
      <c r="D1721">
        <f t="shared" si="65"/>
        <v>0</v>
      </c>
      <c r="E1721">
        <f>IF(G1721&gt;'Hours Calculation'!$D$6,1,0)</f>
        <v>0</v>
      </c>
      <c r="F1721">
        <f>IF(G1721&lt;'Hours Calculation'!$D$7,1,0)</f>
        <v>1</v>
      </c>
      <c r="G1721" s="4">
        <f>G1720+1</f>
        <v>42176</v>
      </c>
    </row>
    <row r="1722" spans="1:7" x14ac:dyDescent="0.2">
      <c r="A1722">
        <f t="shared" si="64"/>
        <v>0</v>
      </c>
      <c r="B1722">
        <f>IF(G1722='Hours Calculation'!$D$7,1,0)</f>
        <v>0</v>
      </c>
      <c r="C1722">
        <f>IF(G1722='Hours Calculation'!$D$6,1,0)</f>
        <v>0</v>
      </c>
      <c r="D1722">
        <f t="shared" si="65"/>
        <v>0</v>
      </c>
      <c r="E1722">
        <f>IF(G1722&gt;'Hours Calculation'!$D$6,1,0)</f>
        <v>0</v>
      </c>
      <c r="F1722">
        <f>IF(G1722&lt;'Hours Calculation'!$D$7,1,0)</f>
        <v>1</v>
      </c>
      <c r="G1722" s="4">
        <f>G1720+7</f>
        <v>42182</v>
      </c>
    </row>
    <row r="1723" spans="1:7" x14ac:dyDescent="0.2">
      <c r="A1723">
        <f t="shared" ref="A1723:A1786" si="66">SUM(B1723:D1723)</f>
        <v>0</v>
      </c>
      <c r="B1723">
        <f>IF(G1723='Hours Calculation'!$D$7,1,0)</f>
        <v>0</v>
      </c>
      <c r="C1723">
        <f>IF(G1723='Hours Calculation'!$D$6,1,0)</f>
        <v>0</v>
      </c>
      <c r="D1723">
        <f t="shared" ref="D1723:D1786" si="67">IF(E1723=F1723,1,0)</f>
        <v>0</v>
      </c>
      <c r="E1723">
        <f>IF(G1723&gt;'Hours Calculation'!$D$6,1,0)</f>
        <v>0</v>
      </c>
      <c r="F1723">
        <f>IF(G1723&lt;'Hours Calculation'!$D$7,1,0)</f>
        <v>1</v>
      </c>
      <c r="G1723" s="4">
        <f>G1722+1</f>
        <v>42183</v>
      </c>
    </row>
    <row r="1724" spans="1:7" x14ac:dyDescent="0.2">
      <c r="A1724">
        <f t="shared" si="66"/>
        <v>0</v>
      </c>
      <c r="B1724">
        <f>IF(G1724='Hours Calculation'!$D$7,1,0)</f>
        <v>0</v>
      </c>
      <c r="C1724">
        <f>IF(G1724='Hours Calculation'!$D$6,1,0)</f>
        <v>0</v>
      </c>
      <c r="D1724">
        <f t="shared" si="67"/>
        <v>0</v>
      </c>
      <c r="E1724">
        <f>IF(G1724&gt;'Hours Calculation'!$D$6,1,0)</f>
        <v>0</v>
      </c>
      <c r="F1724">
        <f>IF(G1724&lt;'Hours Calculation'!$D$7,1,0)</f>
        <v>1</v>
      </c>
      <c r="G1724" s="4">
        <f>G1722+7</f>
        <v>42189</v>
      </c>
    </row>
    <row r="1725" spans="1:7" x14ac:dyDescent="0.2">
      <c r="A1725">
        <f t="shared" si="66"/>
        <v>0</v>
      </c>
      <c r="B1725">
        <f>IF(G1725='Hours Calculation'!$D$7,1,0)</f>
        <v>0</v>
      </c>
      <c r="C1725">
        <f>IF(G1725='Hours Calculation'!$D$6,1,0)</f>
        <v>0</v>
      </c>
      <c r="D1725">
        <f t="shared" si="67"/>
        <v>0</v>
      </c>
      <c r="E1725">
        <f>IF(G1725&gt;'Hours Calculation'!$D$6,1,0)</f>
        <v>0</v>
      </c>
      <c r="F1725">
        <f>IF(G1725&lt;'Hours Calculation'!$D$7,1,0)</f>
        <v>1</v>
      </c>
      <c r="G1725" s="4">
        <f>G1724+1</f>
        <v>42190</v>
      </c>
    </row>
    <row r="1726" spans="1:7" x14ac:dyDescent="0.2">
      <c r="A1726">
        <f t="shared" si="66"/>
        <v>0</v>
      </c>
      <c r="B1726">
        <f>IF(G1726='Hours Calculation'!$D$7,1,0)</f>
        <v>0</v>
      </c>
      <c r="C1726">
        <f>IF(G1726='Hours Calculation'!$D$6,1,0)</f>
        <v>0</v>
      </c>
      <c r="D1726">
        <f t="shared" si="67"/>
        <v>0</v>
      </c>
      <c r="E1726">
        <f>IF(G1726&gt;'Hours Calculation'!$D$6,1,0)</f>
        <v>0</v>
      </c>
      <c r="F1726">
        <f>IF(G1726&lt;'Hours Calculation'!$D$7,1,0)</f>
        <v>1</v>
      </c>
      <c r="G1726" s="4">
        <f>G1724+7</f>
        <v>42196</v>
      </c>
    </row>
    <row r="1727" spans="1:7" x14ac:dyDescent="0.2">
      <c r="A1727">
        <f t="shared" si="66"/>
        <v>0</v>
      </c>
      <c r="B1727">
        <f>IF(G1727='Hours Calculation'!$D$7,1,0)</f>
        <v>0</v>
      </c>
      <c r="C1727">
        <f>IF(G1727='Hours Calculation'!$D$6,1,0)</f>
        <v>0</v>
      </c>
      <c r="D1727">
        <f t="shared" si="67"/>
        <v>0</v>
      </c>
      <c r="E1727">
        <f>IF(G1727&gt;'Hours Calculation'!$D$6,1,0)</f>
        <v>0</v>
      </c>
      <c r="F1727">
        <f>IF(G1727&lt;'Hours Calculation'!$D$7,1,0)</f>
        <v>1</v>
      </c>
      <c r="G1727" s="4">
        <f>G1726+1</f>
        <v>42197</v>
      </c>
    </row>
    <row r="1728" spans="1:7" x14ac:dyDescent="0.2">
      <c r="A1728">
        <f t="shared" si="66"/>
        <v>0</v>
      </c>
      <c r="B1728">
        <f>IF(G1728='Hours Calculation'!$D$7,1,0)</f>
        <v>0</v>
      </c>
      <c r="C1728">
        <f>IF(G1728='Hours Calculation'!$D$6,1,0)</f>
        <v>0</v>
      </c>
      <c r="D1728">
        <f t="shared" si="67"/>
        <v>0</v>
      </c>
      <c r="E1728">
        <f>IF(G1728&gt;'Hours Calculation'!$D$6,1,0)</f>
        <v>0</v>
      </c>
      <c r="F1728">
        <f>IF(G1728&lt;'Hours Calculation'!$D$7,1,0)</f>
        <v>1</v>
      </c>
      <c r="G1728" s="4">
        <f>G1726+7</f>
        <v>42203</v>
      </c>
    </row>
    <row r="1729" spans="1:7" x14ac:dyDescent="0.2">
      <c r="A1729">
        <f t="shared" si="66"/>
        <v>0</v>
      </c>
      <c r="B1729">
        <f>IF(G1729='Hours Calculation'!$D$7,1,0)</f>
        <v>0</v>
      </c>
      <c r="C1729">
        <f>IF(G1729='Hours Calculation'!$D$6,1,0)</f>
        <v>0</v>
      </c>
      <c r="D1729">
        <f t="shared" si="67"/>
        <v>0</v>
      </c>
      <c r="E1729">
        <f>IF(G1729&gt;'Hours Calculation'!$D$6,1,0)</f>
        <v>0</v>
      </c>
      <c r="F1729">
        <f>IF(G1729&lt;'Hours Calculation'!$D$7,1,0)</f>
        <v>1</v>
      </c>
      <c r="G1729" s="4">
        <f>G1728+1</f>
        <v>42204</v>
      </c>
    </row>
    <row r="1730" spans="1:7" x14ac:dyDescent="0.2">
      <c r="A1730">
        <f t="shared" si="66"/>
        <v>0</v>
      </c>
      <c r="B1730">
        <f>IF(G1730='Hours Calculation'!$D$7,1,0)</f>
        <v>0</v>
      </c>
      <c r="C1730">
        <f>IF(G1730='Hours Calculation'!$D$6,1,0)</f>
        <v>0</v>
      </c>
      <c r="D1730">
        <f t="shared" si="67"/>
        <v>0</v>
      </c>
      <c r="E1730">
        <f>IF(G1730&gt;'Hours Calculation'!$D$6,1,0)</f>
        <v>0</v>
      </c>
      <c r="F1730">
        <f>IF(G1730&lt;'Hours Calculation'!$D$7,1,0)</f>
        <v>1</v>
      </c>
      <c r="G1730" s="4">
        <f>G1728+7</f>
        <v>42210</v>
      </c>
    </row>
    <row r="1731" spans="1:7" x14ac:dyDescent="0.2">
      <c r="A1731">
        <f t="shared" si="66"/>
        <v>0</v>
      </c>
      <c r="B1731">
        <f>IF(G1731='Hours Calculation'!$D$7,1,0)</f>
        <v>0</v>
      </c>
      <c r="C1731">
        <f>IF(G1731='Hours Calculation'!$D$6,1,0)</f>
        <v>0</v>
      </c>
      <c r="D1731">
        <f t="shared" si="67"/>
        <v>0</v>
      </c>
      <c r="E1731">
        <f>IF(G1731&gt;'Hours Calculation'!$D$6,1,0)</f>
        <v>0</v>
      </c>
      <c r="F1731">
        <f>IF(G1731&lt;'Hours Calculation'!$D$7,1,0)</f>
        <v>1</v>
      </c>
      <c r="G1731" s="4">
        <f>G1730+1</f>
        <v>42211</v>
      </c>
    </row>
    <row r="1732" spans="1:7" x14ac:dyDescent="0.2">
      <c r="A1732">
        <f t="shared" si="66"/>
        <v>0</v>
      </c>
      <c r="B1732">
        <f>IF(G1732='Hours Calculation'!$D$7,1,0)</f>
        <v>0</v>
      </c>
      <c r="C1732">
        <f>IF(G1732='Hours Calculation'!$D$6,1,0)</f>
        <v>0</v>
      </c>
      <c r="D1732">
        <f t="shared" si="67"/>
        <v>0</v>
      </c>
      <c r="E1732">
        <f>IF(G1732&gt;'Hours Calculation'!$D$6,1,0)</f>
        <v>0</v>
      </c>
      <c r="F1732">
        <f>IF(G1732&lt;'Hours Calculation'!$D$7,1,0)</f>
        <v>1</v>
      </c>
      <c r="G1732" s="4">
        <f>G1730+7</f>
        <v>42217</v>
      </c>
    </row>
    <row r="1733" spans="1:7" x14ac:dyDescent="0.2">
      <c r="A1733">
        <f t="shared" si="66"/>
        <v>0</v>
      </c>
      <c r="B1733">
        <f>IF(G1733='Hours Calculation'!$D$7,1,0)</f>
        <v>0</v>
      </c>
      <c r="C1733">
        <f>IF(G1733='Hours Calculation'!$D$6,1,0)</f>
        <v>0</v>
      </c>
      <c r="D1733">
        <f t="shared" si="67"/>
        <v>0</v>
      </c>
      <c r="E1733">
        <f>IF(G1733&gt;'Hours Calculation'!$D$6,1,0)</f>
        <v>0</v>
      </c>
      <c r="F1733">
        <f>IF(G1733&lt;'Hours Calculation'!$D$7,1,0)</f>
        <v>1</v>
      </c>
      <c r="G1733" s="4">
        <f>G1732+1</f>
        <v>42218</v>
      </c>
    </row>
    <row r="1734" spans="1:7" x14ac:dyDescent="0.2">
      <c r="A1734">
        <f t="shared" si="66"/>
        <v>0</v>
      </c>
      <c r="B1734">
        <f>IF(G1734='Hours Calculation'!$D$7,1,0)</f>
        <v>0</v>
      </c>
      <c r="C1734">
        <f>IF(G1734='Hours Calculation'!$D$6,1,0)</f>
        <v>0</v>
      </c>
      <c r="D1734">
        <f t="shared" si="67"/>
        <v>0</v>
      </c>
      <c r="E1734">
        <f>IF(G1734&gt;'Hours Calculation'!$D$6,1,0)</f>
        <v>0</v>
      </c>
      <c r="F1734">
        <f>IF(G1734&lt;'Hours Calculation'!$D$7,1,0)</f>
        <v>1</v>
      </c>
      <c r="G1734" s="4">
        <f>G1732+7</f>
        <v>42224</v>
      </c>
    </row>
    <row r="1735" spans="1:7" x14ac:dyDescent="0.2">
      <c r="A1735">
        <f t="shared" si="66"/>
        <v>0</v>
      </c>
      <c r="B1735">
        <f>IF(G1735='Hours Calculation'!$D$7,1,0)</f>
        <v>0</v>
      </c>
      <c r="C1735">
        <f>IF(G1735='Hours Calculation'!$D$6,1,0)</f>
        <v>0</v>
      </c>
      <c r="D1735">
        <f t="shared" si="67"/>
        <v>0</v>
      </c>
      <c r="E1735">
        <f>IF(G1735&gt;'Hours Calculation'!$D$6,1,0)</f>
        <v>0</v>
      </c>
      <c r="F1735">
        <f>IF(G1735&lt;'Hours Calculation'!$D$7,1,0)</f>
        <v>1</v>
      </c>
      <c r="G1735" s="4">
        <f>G1734+1</f>
        <v>42225</v>
      </c>
    </row>
    <row r="1736" spans="1:7" x14ac:dyDescent="0.2">
      <c r="A1736">
        <f t="shared" si="66"/>
        <v>0</v>
      </c>
      <c r="B1736">
        <f>IF(G1736='Hours Calculation'!$D$7,1,0)</f>
        <v>0</v>
      </c>
      <c r="C1736">
        <f>IF(G1736='Hours Calculation'!$D$6,1,0)</f>
        <v>0</v>
      </c>
      <c r="D1736">
        <f t="shared" si="67"/>
        <v>0</v>
      </c>
      <c r="E1736">
        <f>IF(G1736&gt;'Hours Calculation'!$D$6,1,0)</f>
        <v>0</v>
      </c>
      <c r="F1736">
        <f>IF(G1736&lt;'Hours Calculation'!$D$7,1,0)</f>
        <v>1</v>
      </c>
      <c r="G1736" s="4">
        <f>G1734+7</f>
        <v>42231</v>
      </c>
    </row>
    <row r="1737" spans="1:7" x14ac:dyDescent="0.2">
      <c r="A1737">
        <f t="shared" si="66"/>
        <v>0</v>
      </c>
      <c r="B1737">
        <f>IF(G1737='Hours Calculation'!$D$7,1,0)</f>
        <v>0</v>
      </c>
      <c r="C1737">
        <f>IF(G1737='Hours Calculation'!$D$6,1,0)</f>
        <v>0</v>
      </c>
      <c r="D1737">
        <f t="shared" si="67"/>
        <v>0</v>
      </c>
      <c r="E1737">
        <f>IF(G1737&gt;'Hours Calculation'!$D$6,1,0)</f>
        <v>0</v>
      </c>
      <c r="F1737">
        <f>IF(G1737&lt;'Hours Calculation'!$D$7,1,0)</f>
        <v>1</v>
      </c>
      <c r="G1737" s="4">
        <f>G1736+1</f>
        <v>42232</v>
      </c>
    </row>
    <row r="1738" spans="1:7" x14ac:dyDescent="0.2">
      <c r="A1738">
        <f t="shared" si="66"/>
        <v>0</v>
      </c>
      <c r="B1738">
        <f>IF(G1738='Hours Calculation'!$D$7,1,0)</f>
        <v>0</v>
      </c>
      <c r="C1738">
        <f>IF(G1738='Hours Calculation'!$D$6,1,0)</f>
        <v>0</v>
      </c>
      <c r="D1738">
        <f t="shared" si="67"/>
        <v>0</v>
      </c>
      <c r="E1738">
        <f>IF(G1738&gt;'Hours Calculation'!$D$6,1,0)</f>
        <v>0</v>
      </c>
      <c r="F1738">
        <f>IF(G1738&lt;'Hours Calculation'!$D$7,1,0)</f>
        <v>1</v>
      </c>
      <c r="G1738" s="4">
        <f>G1736+7</f>
        <v>42238</v>
      </c>
    </row>
    <row r="1739" spans="1:7" x14ac:dyDescent="0.2">
      <c r="A1739">
        <f t="shared" si="66"/>
        <v>0</v>
      </c>
      <c r="B1739">
        <f>IF(G1739='Hours Calculation'!$D$7,1,0)</f>
        <v>0</v>
      </c>
      <c r="C1739">
        <f>IF(G1739='Hours Calculation'!$D$6,1,0)</f>
        <v>0</v>
      </c>
      <c r="D1739">
        <f t="shared" si="67"/>
        <v>0</v>
      </c>
      <c r="E1739">
        <f>IF(G1739&gt;'Hours Calculation'!$D$6,1,0)</f>
        <v>0</v>
      </c>
      <c r="F1739">
        <f>IF(G1739&lt;'Hours Calculation'!$D$7,1,0)</f>
        <v>1</v>
      </c>
      <c r="G1739" s="4">
        <f>G1738+1</f>
        <v>42239</v>
      </c>
    </row>
    <row r="1740" spans="1:7" x14ac:dyDescent="0.2">
      <c r="A1740">
        <f t="shared" si="66"/>
        <v>0</v>
      </c>
      <c r="B1740">
        <f>IF(G1740='Hours Calculation'!$D$7,1,0)</f>
        <v>0</v>
      </c>
      <c r="C1740">
        <f>IF(G1740='Hours Calculation'!$D$6,1,0)</f>
        <v>0</v>
      </c>
      <c r="D1740">
        <f t="shared" si="67"/>
        <v>0</v>
      </c>
      <c r="E1740">
        <f>IF(G1740&gt;'Hours Calculation'!$D$6,1,0)</f>
        <v>0</v>
      </c>
      <c r="F1740">
        <f>IF(G1740&lt;'Hours Calculation'!$D$7,1,0)</f>
        <v>1</v>
      </c>
      <c r="G1740" s="4">
        <f>G1738+7</f>
        <v>42245</v>
      </c>
    </row>
    <row r="1741" spans="1:7" x14ac:dyDescent="0.2">
      <c r="A1741">
        <f t="shared" si="66"/>
        <v>0</v>
      </c>
      <c r="B1741">
        <f>IF(G1741='Hours Calculation'!$D$7,1,0)</f>
        <v>0</v>
      </c>
      <c r="C1741">
        <f>IF(G1741='Hours Calculation'!$D$6,1,0)</f>
        <v>0</v>
      </c>
      <c r="D1741">
        <f t="shared" si="67"/>
        <v>0</v>
      </c>
      <c r="E1741">
        <f>IF(G1741&gt;'Hours Calculation'!$D$6,1,0)</f>
        <v>0</v>
      </c>
      <c r="F1741">
        <f>IF(G1741&lt;'Hours Calculation'!$D$7,1,0)</f>
        <v>1</v>
      </c>
      <c r="G1741" s="4">
        <f>G1740+1</f>
        <v>42246</v>
      </c>
    </row>
    <row r="1742" spans="1:7" x14ac:dyDescent="0.2">
      <c r="A1742">
        <f t="shared" si="66"/>
        <v>0</v>
      </c>
      <c r="B1742">
        <f>IF(G1742='Hours Calculation'!$D$7,1,0)</f>
        <v>0</v>
      </c>
      <c r="C1742">
        <f>IF(G1742='Hours Calculation'!$D$6,1,0)</f>
        <v>0</v>
      </c>
      <c r="D1742">
        <f t="shared" si="67"/>
        <v>0</v>
      </c>
      <c r="E1742">
        <f>IF(G1742&gt;'Hours Calculation'!$D$6,1,0)</f>
        <v>0</v>
      </c>
      <c r="F1742">
        <f>IF(G1742&lt;'Hours Calculation'!$D$7,1,0)</f>
        <v>1</v>
      </c>
      <c r="G1742" s="4">
        <f>G1740+7</f>
        <v>42252</v>
      </c>
    </row>
    <row r="1743" spans="1:7" x14ac:dyDescent="0.2">
      <c r="A1743">
        <f t="shared" si="66"/>
        <v>0</v>
      </c>
      <c r="B1743">
        <f>IF(G1743='Hours Calculation'!$D$7,1,0)</f>
        <v>0</v>
      </c>
      <c r="C1743">
        <f>IF(G1743='Hours Calculation'!$D$6,1,0)</f>
        <v>0</v>
      </c>
      <c r="D1743">
        <f t="shared" si="67"/>
        <v>0</v>
      </c>
      <c r="E1743">
        <f>IF(G1743&gt;'Hours Calculation'!$D$6,1,0)</f>
        <v>0</v>
      </c>
      <c r="F1743">
        <f>IF(G1743&lt;'Hours Calculation'!$D$7,1,0)</f>
        <v>1</v>
      </c>
      <c r="G1743" s="4">
        <f>G1742+1</f>
        <v>42253</v>
      </c>
    </row>
    <row r="1744" spans="1:7" x14ac:dyDescent="0.2">
      <c r="A1744">
        <f t="shared" si="66"/>
        <v>0</v>
      </c>
      <c r="B1744">
        <f>IF(G1744='Hours Calculation'!$D$7,1,0)</f>
        <v>0</v>
      </c>
      <c r="C1744">
        <f>IF(G1744='Hours Calculation'!$D$6,1,0)</f>
        <v>0</v>
      </c>
      <c r="D1744">
        <f t="shared" si="67"/>
        <v>0</v>
      </c>
      <c r="E1744">
        <f>IF(G1744&gt;'Hours Calculation'!$D$6,1,0)</f>
        <v>0</v>
      </c>
      <c r="F1744">
        <f>IF(G1744&lt;'Hours Calculation'!$D$7,1,0)</f>
        <v>1</v>
      </c>
      <c r="G1744" s="4">
        <f>G1742+7</f>
        <v>42259</v>
      </c>
    </row>
    <row r="1745" spans="1:7" x14ac:dyDescent="0.2">
      <c r="A1745">
        <f t="shared" si="66"/>
        <v>0</v>
      </c>
      <c r="B1745">
        <f>IF(G1745='Hours Calculation'!$D$7,1,0)</f>
        <v>0</v>
      </c>
      <c r="C1745">
        <f>IF(G1745='Hours Calculation'!$D$6,1,0)</f>
        <v>0</v>
      </c>
      <c r="D1745">
        <f t="shared" si="67"/>
        <v>0</v>
      </c>
      <c r="E1745">
        <f>IF(G1745&gt;'Hours Calculation'!$D$6,1,0)</f>
        <v>0</v>
      </c>
      <c r="F1745">
        <f>IF(G1745&lt;'Hours Calculation'!$D$7,1,0)</f>
        <v>1</v>
      </c>
      <c r="G1745" s="4">
        <f>G1744+1</f>
        <v>42260</v>
      </c>
    </row>
    <row r="1746" spans="1:7" x14ac:dyDescent="0.2">
      <c r="A1746">
        <f t="shared" si="66"/>
        <v>0</v>
      </c>
      <c r="B1746">
        <f>IF(G1746='Hours Calculation'!$D$7,1,0)</f>
        <v>0</v>
      </c>
      <c r="C1746">
        <f>IF(G1746='Hours Calculation'!$D$6,1,0)</f>
        <v>0</v>
      </c>
      <c r="D1746">
        <f t="shared" si="67"/>
        <v>0</v>
      </c>
      <c r="E1746">
        <f>IF(G1746&gt;'Hours Calculation'!$D$6,1,0)</f>
        <v>0</v>
      </c>
      <c r="F1746">
        <f>IF(G1746&lt;'Hours Calculation'!$D$7,1,0)</f>
        <v>1</v>
      </c>
      <c r="G1746" s="4">
        <f>G1744+7</f>
        <v>42266</v>
      </c>
    </row>
    <row r="1747" spans="1:7" x14ac:dyDescent="0.2">
      <c r="A1747">
        <f t="shared" si="66"/>
        <v>0</v>
      </c>
      <c r="B1747">
        <f>IF(G1747='Hours Calculation'!$D$7,1,0)</f>
        <v>0</v>
      </c>
      <c r="C1747">
        <f>IF(G1747='Hours Calculation'!$D$6,1,0)</f>
        <v>0</v>
      </c>
      <c r="D1747">
        <f t="shared" si="67"/>
        <v>0</v>
      </c>
      <c r="E1747">
        <f>IF(G1747&gt;'Hours Calculation'!$D$6,1,0)</f>
        <v>0</v>
      </c>
      <c r="F1747">
        <f>IF(G1747&lt;'Hours Calculation'!$D$7,1,0)</f>
        <v>1</v>
      </c>
      <c r="G1747" s="4">
        <f>G1746+1</f>
        <v>42267</v>
      </c>
    </row>
    <row r="1748" spans="1:7" x14ac:dyDescent="0.2">
      <c r="A1748">
        <f t="shared" si="66"/>
        <v>0</v>
      </c>
      <c r="B1748">
        <f>IF(G1748='Hours Calculation'!$D$7,1,0)</f>
        <v>0</v>
      </c>
      <c r="C1748">
        <f>IF(G1748='Hours Calculation'!$D$6,1,0)</f>
        <v>0</v>
      </c>
      <c r="D1748">
        <f t="shared" si="67"/>
        <v>0</v>
      </c>
      <c r="E1748">
        <f>IF(G1748&gt;'Hours Calculation'!$D$6,1,0)</f>
        <v>0</v>
      </c>
      <c r="F1748">
        <f>IF(G1748&lt;'Hours Calculation'!$D$7,1,0)</f>
        <v>1</v>
      </c>
      <c r="G1748" s="4">
        <f>G1746+7</f>
        <v>42273</v>
      </c>
    </row>
    <row r="1749" spans="1:7" x14ac:dyDescent="0.2">
      <c r="A1749">
        <f t="shared" si="66"/>
        <v>0</v>
      </c>
      <c r="B1749">
        <f>IF(G1749='Hours Calculation'!$D$7,1,0)</f>
        <v>0</v>
      </c>
      <c r="C1749">
        <f>IF(G1749='Hours Calculation'!$D$6,1,0)</f>
        <v>0</v>
      </c>
      <c r="D1749">
        <f t="shared" si="67"/>
        <v>0</v>
      </c>
      <c r="E1749">
        <f>IF(G1749&gt;'Hours Calculation'!$D$6,1,0)</f>
        <v>0</v>
      </c>
      <c r="F1749">
        <f>IF(G1749&lt;'Hours Calculation'!$D$7,1,0)</f>
        <v>1</v>
      </c>
      <c r="G1749" s="4">
        <f>G1748+1</f>
        <v>42274</v>
      </c>
    </row>
    <row r="1750" spans="1:7" x14ac:dyDescent="0.2">
      <c r="A1750">
        <f t="shared" si="66"/>
        <v>0</v>
      </c>
      <c r="B1750">
        <f>IF(G1750='Hours Calculation'!$D$7,1,0)</f>
        <v>0</v>
      </c>
      <c r="C1750">
        <f>IF(G1750='Hours Calculation'!$D$6,1,0)</f>
        <v>0</v>
      </c>
      <c r="D1750">
        <f t="shared" si="67"/>
        <v>0</v>
      </c>
      <c r="E1750">
        <f>IF(G1750&gt;'Hours Calculation'!$D$6,1,0)</f>
        <v>0</v>
      </c>
      <c r="F1750">
        <f>IF(G1750&lt;'Hours Calculation'!$D$7,1,0)</f>
        <v>1</v>
      </c>
      <c r="G1750" s="4">
        <f>G1748+7</f>
        <v>42280</v>
      </c>
    </row>
    <row r="1751" spans="1:7" x14ac:dyDescent="0.2">
      <c r="A1751">
        <f t="shared" si="66"/>
        <v>0</v>
      </c>
      <c r="B1751">
        <f>IF(G1751='Hours Calculation'!$D$7,1,0)</f>
        <v>0</v>
      </c>
      <c r="C1751">
        <f>IF(G1751='Hours Calculation'!$D$6,1,0)</f>
        <v>0</v>
      </c>
      <c r="D1751">
        <f t="shared" si="67"/>
        <v>0</v>
      </c>
      <c r="E1751">
        <f>IF(G1751&gt;'Hours Calculation'!$D$6,1,0)</f>
        <v>0</v>
      </c>
      <c r="F1751">
        <f>IF(G1751&lt;'Hours Calculation'!$D$7,1,0)</f>
        <v>1</v>
      </c>
      <c r="G1751" s="4">
        <f>G1750+1</f>
        <v>42281</v>
      </c>
    </row>
    <row r="1752" spans="1:7" x14ac:dyDescent="0.2">
      <c r="A1752">
        <f t="shared" si="66"/>
        <v>0</v>
      </c>
      <c r="B1752">
        <f>IF(G1752='Hours Calculation'!$D$7,1,0)</f>
        <v>0</v>
      </c>
      <c r="C1752">
        <f>IF(G1752='Hours Calculation'!$D$6,1,0)</f>
        <v>0</v>
      </c>
      <c r="D1752">
        <f t="shared" si="67"/>
        <v>0</v>
      </c>
      <c r="E1752">
        <f>IF(G1752&gt;'Hours Calculation'!$D$6,1,0)</f>
        <v>0</v>
      </c>
      <c r="F1752">
        <f>IF(G1752&lt;'Hours Calculation'!$D$7,1,0)</f>
        <v>1</v>
      </c>
      <c r="G1752" s="4">
        <f>G1750+7</f>
        <v>42287</v>
      </c>
    </row>
    <row r="1753" spans="1:7" x14ac:dyDescent="0.2">
      <c r="A1753">
        <f t="shared" si="66"/>
        <v>0</v>
      </c>
      <c r="B1753">
        <f>IF(G1753='Hours Calculation'!$D$7,1,0)</f>
        <v>0</v>
      </c>
      <c r="C1753">
        <f>IF(G1753='Hours Calculation'!$D$6,1,0)</f>
        <v>0</v>
      </c>
      <c r="D1753">
        <f t="shared" si="67"/>
        <v>0</v>
      </c>
      <c r="E1753">
        <f>IF(G1753&gt;'Hours Calculation'!$D$6,1,0)</f>
        <v>0</v>
      </c>
      <c r="F1753">
        <f>IF(G1753&lt;'Hours Calculation'!$D$7,1,0)</f>
        <v>1</v>
      </c>
      <c r="G1753" s="4">
        <f>G1752+1</f>
        <v>42288</v>
      </c>
    </row>
    <row r="1754" spans="1:7" x14ac:dyDescent="0.2">
      <c r="A1754">
        <f t="shared" si="66"/>
        <v>0</v>
      </c>
      <c r="B1754">
        <f>IF(G1754='Hours Calculation'!$D$7,1,0)</f>
        <v>0</v>
      </c>
      <c r="C1754">
        <f>IF(G1754='Hours Calculation'!$D$6,1,0)</f>
        <v>0</v>
      </c>
      <c r="D1754">
        <f t="shared" si="67"/>
        <v>0</v>
      </c>
      <c r="E1754">
        <f>IF(G1754&gt;'Hours Calculation'!$D$6,1,0)</f>
        <v>0</v>
      </c>
      <c r="F1754">
        <f>IF(G1754&lt;'Hours Calculation'!$D$7,1,0)</f>
        <v>1</v>
      </c>
      <c r="G1754" s="4">
        <f>G1752+7</f>
        <v>42294</v>
      </c>
    </row>
    <row r="1755" spans="1:7" x14ac:dyDescent="0.2">
      <c r="A1755">
        <f t="shared" si="66"/>
        <v>0</v>
      </c>
      <c r="B1755">
        <f>IF(G1755='Hours Calculation'!$D$7,1,0)</f>
        <v>0</v>
      </c>
      <c r="C1755">
        <f>IF(G1755='Hours Calculation'!$D$6,1,0)</f>
        <v>0</v>
      </c>
      <c r="D1755">
        <f t="shared" si="67"/>
        <v>0</v>
      </c>
      <c r="E1755">
        <f>IF(G1755&gt;'Hours Calculation'!$D$6,1,0)</f>
        <v>0</v>
      </c>
      <c r="F1755">
        <f>IF(G1755&lt;'Hours Calculation'!$D$7,1,0)</f>
        <v>1</v>
      </c>
      <c r="G1755" s="4">
        <f>G1754+1</f>
        <v>42295</v>
      </c>
    </row>
    <row r="1756" spans="1:7" x14ac:dyDescent="0.2">
      <c r="A1756">
        <f t="shared" si="66"/>
        <v>0</v>
      </c>
      <c r="B1756">
        <f>IF(G1756='Hours Calculation'!$D$7,1,0)</f>
        <v>0</v>
      </c>
      <c r="C1756">
        <f>IF(G1756='Hours Calculation'!$D$6,1,0)</f>
        <v>0</v>
      </c>
      <c r="D1756">
        <f t="shared" si="67"/>
        <v>0</v>
      </c>
      <c r="E1756">
        <f>IF(G1756&gt;'Hours Calculation'!$D$6,1,0)</f>
        <v>0</v>
      </c>
      <c r="F1756">
        <f>IF(G1756&lt;'Hours Calculation'!$D$7,1,0)</f>
        <v>1</v>
      </c>
      <c r="G1756" s="4">
        <f>G1754+7</f>
        <v>42301</v>
      </c>
    </row>
    <row r="1757" spans="1:7" x14ac:dyDescent="0.2">
      <c r="A1757">
        <f t="shared" si="66"/>
        <v>0</v>
      </c>
      <c r="B1757">
        <f>IF(G1757='Hours Calculation'!$D$7,1,0)</f>
        <v>0</v>
      </c>
      <c r="C1757">
        <f>IF(G1757='Hours Calculation'!$D$6,1,0)</f>
        <v>0</v>
      </c>
      <c r="D1757">
        <f t="shared" si="67"/>
        <v>0</v>
      </c>
      <c r="E1757">
        <f>IF(G1757&gt;'Hours Calculation'!$D$6,1,0)</f>
        <v>0</v>
      </c>
      <c r="F1757">
        <f>IF(G1757&lt;'Hours Calculation'!$D$7,1,0)</f>
        <v>1</v>
      </c>
      <c r="G1757" s="4">
        <f>G1756+1</f>
        <v>42302</v>
      </c>
    </row>
    <row r="1758" spans="1:7" x14ac:dyDescent="0.2">
      <c r="A1758">
        <f t="shared" si="66"/>
        <v>0</v>
      </c>
      <c r="B1758">
        <f>IF(G1758='Hours Calculation'!$D$7,1,0)</f>
        <v>0</v>
      </c>
      <c r="C1758">
        <f>IF(G1758='Hours Calculation'!$D$6,1,0)</f>
        <v>0</v>
      </c>
      <c r="D1758">
        <f t="shared" si="67"/>
        <v>0</v>
      </c>
      <c r="E1758">
        <f>IF(G1758&gt;'Hours Calculation'!$D$6,1,0)</f>
        <v>0</v>
      </c>
      <c r="F1758">
        <f>IF(G1758&lt;'Hours Calculation'!$D$7,1,0)</f>
        <v>1</v>
      </c>
      <c r="G1758" s="4">
        <f>G1756+7</f>
        <v>42308</v>
      </c>
    </row>
    <row r="1759" spans="1:7" x14ac:dyDescent="0.2">
      <c r="A1759">
        <f t="shared" si="66"/>
        <v>0</v>
      </c>
      <c r="B1759">
        <f>IF(G1759='Hours Calculation'!$D$7,1,0)</f>
        <v>0</v>
      </c>
      <c r="C1759">
        <f>IF(G1759='Hours Calculation'!$D$6,1,0)</f>
        <v>0</v>
      </c>
      <c r="D1759">
        <f t="shared" si="67"/>
        <v>0</v>
      </c>
      <c r="E1759">
        <f>IF(G1759&gt;'Hours Calculation'!$D$6,1,0)</f>
        <v>0</v>
      </c>
      <c r="F1759">
        <f>IF(G1759&lt;'Hours Calculation'!$D$7,1,0)</f>
        <v>1</v>
      </c>
      <c r="G1759" s="4">
        <f>G1758+1</f>
        <v>42309</v>
      </c>
    </row>
    <row r="1760" spans="1:7" x14ac:dyDescent="0.2">
      <c r="A1760">
        <f t="shared" si="66"/>
        <v>0</v>
      </c>
      <c r="B1760">
        <f>IF(G1760='Hours Calculation'!$D$7,1,0)</f>
        <v>0</v>
      </c>
      <c r="C1760">
        <f>IF(G1760='Hours Calculation'!$D$6,1,0)</f>
        <v>0</v>
      </c>
      <c r="D1760">
        <f t="shared" si="67"/>
        <v>0</v>
      </c>
      <c r="E1760">
        <f>IF(G1760&gt;'Hours Calculation'!$D$6,1,0)</f>
        <v>0</v>
      </c>
      <c r="F1760">
        <f>IF(G1760&lt;'Hours Calculation'!$D$7,1,0)</f>
        <v>1</v>
      </c>
      <c r="G1760" s="4">
        <f>G1758+7</f>
        <v>42315</v>
      </c>
    </row>
    <row r="1761" spans="1:7" x14ac:dyDescent="0.2">
      <c r="A1761">
        <f t="shared" si="66"/>
        <v>0</v>
      </c>
      <c r="B1761">
        <f>IF(G1761='Hours Calculation'!$D$7,1,0)</f>
        <v>0</v>
      </c>
      <c r="C1761">
        <f>IF(G1761='Hours Calculation'!$D$6,1,0)</f>
        <v>0</v>
      </c>
      <c r="D1761">
        <f t="shared" si="67"/>
        <v>0</v>
      </c>
      <c r="E1761">
        <f>IF(G1761&gt;'Hours Calculation'!$D$6,1,0)</f>
        <v>0</v>
      </c>
      <c r="F1761">
        <f>IF(G1761&lt;'Hours Calculation'!$D$7,1,0)</f>
        <v>1</v>
      </c>
      <c r="G1761" s="4">
        <f>G1760+1</f>
        <v>42316</v>
      </c>
    </row>
    <row r="1762" spans="1:7" x14ac:dyDescent="0.2">
      <c r="A1762">
        <f t="shared" si="66"/>
        <v>0</v>
      </c>
      <c r="B1762">
        <f>IF(G1762='Hours Calculation'!$D$7,1,0)</f>
        <v>0</v>
      </c>
      <c r="C1762">
        <f>IF(G1762='Hours Calculation'!$D$6,1,0)</f>
        <v>0</v>
      </c>
      <c r="D1762">
        <f t="shared" si="67"/>
        <v>0</v>
      </c>
      <c r="E1762">
        <f>IF(G1762&gt;'Hours Calculation'!$D$6,1,0)</f>
        <v>0</v>
      </c>
      <c r="F1762">
        <f>IF(G1762&lt;'Hours Calculation'!$D$7,1,0)</f>
        <v>1</v>
      </c>
      <c r="G1762" s="4">
        <f>G1760+7</f>
        <v>42322</v>
      </c>
    </row>
    <row r="1763" spans="1:7" x14ac:dyDescent="0.2">
      <c r="A1763">
        <f t="shared" si="66"/>
        <v>0</v>
      </c>
      <c r="B1763">
        <f>IF(G1763='Hours Calculation'!$D$7,1,0)</f>
        <v>0</v>
      </c>
      <c r="C1763">
        <f>IF(G1763='Hours Calculation'!$D$6,1,0)</f>
        <v>0</v>
      </c>
      <c r="D1763">
        <f t="shared" si="67"/>
        <v>0</v>
      </c>
      <c r="E1763">
        <f>IF(G1763&gt;'Hours Calculation'!$D$6,1,0)</f>
        <v>0</v>
      </c>
      <c r="F1763">
        <f>IF(G1763&lt;'Hours Calculation'!$D$7,1,0)</f>
        <v>1</v>
      </c>
      <c r="G1763" s="4">
        <f>G1762+1</f>
        <v>42323</v>
      </c>
    </row>
    <row r="1764" spans="1:7" x14ac:dyDescent="0.2">
      <c r="A1764">
        <f t="shared" si="66"/>
        <v>0</v>
      </c>
      <c r="B1764">
        <f>IF(G1764='Hours Calculation'!$D$7,1,0)</f>
        <v>0</v>
      </c>
      <c r="C1764">
        <f>IF(G1764='Hours Calculation'!$D$6,1,0)</f>
        <v>0</v>
      </c>
      <c r="D1764">
        <f t="shared" si="67"/>
        <v>0</v>
      </c>
      <c r="E1764">
        <f>IF(G1764&gt;'Hours Calculation'!$D$6,1,0)</f>
        <v>0</v>
      </c>
      <c r="F1764">
        <f>IF(G1764&lt;'Hours Calculation'!$D$7,1,0)</f>
        <v>1</v>
      </c>
      <c r="G1764" s="4">
        <f>G1762+7</f>
        <v>42329</v>
      </c>
    </row>
    <row r="1765" spans="1:7" x14ac:dyDescent="0.2">
      <c r="A1765">
        <f t="shared" si="66"/>
        <v>0</v>
      </c>
      <c r="B1765">
        <f>IF(G1765='Hours Calculation'!$D$7,1,0)</f>
        <v>0</v>
      </c>
      <c r="C1765">
        <f>IF(G1765='Hours Calculation'!$D$6,1,0)</f>
        <v>0</v>
      </c>
      <c r="D1765">
        <f t="shared" si="67"/>
        <v>0</v>
      </c>
      <c r="E1765">
        <f>IF(G1765&gt;'Hours Calculation'!$D$6,1,0)</f>
        <v>0</v>
      </c>
      <c r="F1765">
        <f>IF(G1765&lt;'Hours Calculation'!$D$7,1,0)</f>
        <v>1</v>
      </c>
      <c r="G1765" s="4">
        <f>G1764+1</f>
        <v>42330</v>
      </c>
    </row>
    <row r="1766" spans="1:7" x14ac:dyDescent="0.2">
      <c r="A1766">
        <f t="shared" si="66"/>
        <v>0</v>
      </c>
      <c r="B1766">
        <f>IF(G1766='Hours Calculation'!$D$7,1,0)</f>
        <v>0</v>
      </c>
      <c r="C1766">
        <f>IF(G1766='Hours Calculation'!$D$6,1,0)</f>
        <v>0</v>
      </c>
      <c r="D1766">
        <f t="shared" si="67"/>
        <v>0</v>
      </c>
      <c r="E1766">
        <f>IF(G1766&gt;'Hours Calculation'!$D$6,1,0)</f>
        <v>0</v>
      </c>
      <c r="F1766">
        <f>IF(G1766&lt;'Hours Calculation'!$D$7,1,0)</f>
        <v>1</v>
      </c>
      <c r="G1766" s="4">
        <f>G1764+7</f>
        <v>42336</v>
      </c>
    </row>
    <row r="1767" spans="1:7" x14ac:dyDescent="0.2">
      <c r="A1767">
        <f t="shared" si="66"/>
        <v>0</v>
      </c>
      <c r="B1767">
        <f>IF(G1767='Hours Calculation'!$D$7,1,0)</f>
        <v>0</v>
      </c>
      <c r="C1767">
        <f>IF(G1767='Hours Calculation'!$D$6,1,0)</f>
        <v>0</v>
      </c>
      <c r="D1767">
        <f t="shared" si="67"/>
        <v>0</v>
      </c>
      <c r="E1767">
        <f>IF(G1767&gt;'Hours Calculation'!$D$6,1,0)</f>
        <v>0</v>
      </c>
      <c r="F1767">
        <f>IF(G1767&lt;'Hours Calculation'!$D$7,1,0)</f>
        <v>1</v>
      </c>
      <c r="G1767" s="4">
        <f>G1766+1</f>
        <v>42337</v>
      </c>
    </row>
    <row r="1768" spans="1:7" x14ac:dyDescent="0.2">
      <c r="A1768">
        <f t="shared" si="66"/>
        <v>0</v>
      </c>
      <c r="B1768">
        <f>IF(G1768='Hours Calculation'!$D$7,1,0)</f>
        <v>0</v>
      </c>
      <c r="C1768">
        <f>IF(G1768='Hours Calculation'!$D$6,1,0)</f>
        <v>0</v>
      </c>
      <c r="D1768">
        <f t="shared" si="67"/>
        <v>0</v>
      </c>
      <c r="E1768">
        <f>IF(G1768&gt;'Hours Calculation'!$D$6,1,0)</f>
        <v>0</v>
      </c>
      <c r="F1768">
        <f>IF(G1768&lt;'Hours Calculation'!$D$7,1,0)</f>
        <v>1</v>
      </c>
      <c r="G1768" s="4">
        <f>G1766+7</f>
        <v>42343</v>
      </c>
    </row>
    <row r="1769" spans="1:7" x14ac:dyDescent="0.2">
      <c r="A1769">
        <f t="shared" si="66"/>
        <v>0</v>
      </c>
      <c r="B1769">
        <f>IF(G1769='Hours Calculation'!$D$7,1,0)</f>
        <v>0</v>
      </c>
      <c r="C1769">
        <f>IF(G1769='Hours Calculation'!$D$6,1,0)</f>
        <v>0</v>
      </c>
      <c r="D1769">
        <f t="shared" si="67"/>
        <v>0</v>
      </c>
      <c r="E1769">
        <f>IF(G1769&gt;'Hours Calculation'!$D$6,1,0)</f>
        <v>0</v>
      </c>
      <c r="F1769">
        <f>IF(G1769&lt;'Hours Calculation'!$D$7,1,0)</f>
        <v>1</v>
      </c>
      <c r="G1769" s="4">
        <f>G1768+1</f>
        <v>42344</v>
      </c>
    </row>
    <row r="1770" spans="1:7" x14ac:dyDescent="0.2">
      <c r="A1770">
        <f t="shared" si="66"/>
        <v>0</v>
      </c>
      <c r="B1770">
        <f>IF(G1770='Hours Calculation'!$D$7,1,0)</f>
        <v>0</v>
      </c>
      <c r="C1770">
        <f>IF(G1770='Hours Calculation'!$D$6,1,0)</f>
        <v>0</v>
      </c>
      <c r="D1770">
        <f t="shared" si="67"/>
        <v>0</v>
      </c>
      <c r="E1770">
        <f>IF(G1770&gt;'Hours Calculation'!$D$6,1,0)</f>
        <v>0</v>
      </c>
      <c r="F1770">
        <f>IF(G1770&lt;'Hours Calculation'!$D$7,1,0)</f>
        <v>1</v>
      </c>
      <c r="G1770" s="4">
        <f>G1768+7</f>
        <v>42350</v>
      </c>
    </row>
    <row r="1771" spans="1:7" x14ac:dyDescent="0.2">
      <c r="A1771">
        <f t="shared" si="66"/>
        <v>0</v>
      </c>
      <c r="B1771">
        <f>IF(G1771='Hours Calculation'!$D$7,1,0)</f>
        <v>0</v>
      </c>
      <c r="C1771">
        <f>IF(G1771='Hours Calculation'!$D$6,1,0)</f>
        <v>0</v>
      </c>
      <c r="D1771">
        <f t="shared" si="67"/>
        <v>0</v>
      </c>
      <c r="E1771">
        <f>IF(G1771&gt;'Hours Calculation'!$D$6,1,0)</f>
        <v>0</v>
      </c>
      <c r="F1771">
        <f>IF(G1771&lt;'Hours Calculation'!$D$7,1,0)</f>
        <v>1</v>
      </c>
      <c r="G1771" s="4">
        <f>G1770+1</f>
        <v>42351</v>
      </c>
    </row>
    <row r="1772" spans="1:7" x14ac:dyDescent="0.2">
      <c r="A1772">
        <f t="shared" si="66"/>
        <v>0</v>
      </c>
      <c r="B1772">
        <f>IF(G1772='Hours Calculation'!$D$7,1,0)</f>
        <v>0</v>
      </c>
      <c r="C1772">
        <f>IF(G1772='Hours Calculation'!$D$6,1,0)</f>
        <v>0</v>
      </c>
      <c r="D1772">
        <f t="shared" si="67"/>
        <v>0</v>
      </c>
      <c r="E1772">
        <f>IF(G1772&gt;'Hours Calculation'!$D$6,1,0)</f>
        <v>0</v>
      </c>
      <c r="F1772">
        <f>IF(G1772&lt;'Hours Calculation'!$D$7,1,0)</f>
        <v>1</v>
      </c>
      <c r="G1772" s="4">
        <f>G1770+7</f>
        <v>42357</v>
      </c>
    </row>
    <row r="1773" spans="1:7" x14ac:dyDescent="0.2">
      <c r="A1773">
        <f t="shared" si="66"/>
        <v>0</v>
      </c>
      <c r="B1773">
        <f>IF(G1773='Hours Calculation'!$D$7,1,0)</f>
        <v>0</v>
      </c>
      <c r="C1773">
        <f>IF(G1773='Hours Calculation'!$D$6,1,0)</f>
        <v>0</v>
      </c>
      <c r="D1773">
        <f t="shared" si="67"/>
        <v>0</v>
      </c>
      <c r="E1773">
        <f>IF(G1773&gt;'Hours Calculation'!$D$6,1,0)</f>
        <v>0</v>
      </c>
      <c r="F1773">
        <f>IF(G1773&lt;'Hours Calculation'!$D$7,1,0)</f>
        <v>1</v>
      </c>
      <c r="G1773" s="4">
        <f>G1772+1</f>
        <v>42358</v>
      </c>
    </row>
    <row r="1774" spans="1:7" x14ac:dyDescent="0.2">
      <c r="A1774">
        <f t="shared" si="66"/>
        <v>0</v>
      </c>
      <c r="B1774">
        <f>IF(G1774='Hours Calculation'!$D$7,1,0)</f>
        <v>0</v>
      </c>
      <c r="C1774">
        <f>IF(G1774='Hours Calculation'!$D$6,1,0)</f>
        <v>0</v>
      </c>
      <c r="D1774">
        <f t="shared" si="67"/>
        <v>0</v>
      </c>
      <c r="E1774">
        <f>IF(G1774&gt;'Hours Calculation'!$D$6,1,0)</f>
        <v>0</v>
      </c>
      <c r="F1774">
        <f>IF(G1774&lt;'Hours Calculation'!$D$7,1,0)</f>
        <v>1</v>
      </c>
      <c r="G1774" s="4">
        <f>G1772+7</f>
        <v>42364</v>
      </c>
    </row>
    <row r="1775" spans="1:7" x14ac:dyDescent="0.2">
      <c r="A1775">
        <f t="shared" si="66"/>
        <v>0</v>
      </c>
      <c r="B1775">
        <f>IF(G1775='Hours Calculation'!$D$7,1,0)</f>
        <v>0</v>
      </c>
      <c r="C1775">
        <f>IF(G1775='Hours Calculation'!$D$6,1,0)</f>
        <v>0</v>
      </c>
      <c r="D1775">
        <f t="shared" si="67"/>
        <v>0</v>
      </c>
      <c r="E1775">
        <f>IF(G1775&gt;'Hours Calculation'!$D$6,1,0)</f>
        <v>0</v>
      </c>
      <c r="F1775">
        <f>IF(G1775&lt;'Hours Calculation'!$D$7,1,0)</f>
        <v>1</v>
      </c>
      <c r="G1775" s="4">
        <f>G1774+1</f>
        <v>42365</v>
      </c>
    </row>
    <row r="1776" spans="1:7" x14ac:dyDescent="0.2">
      <c r="A1776">
        <f t="shared" si="66"/>
        <v>0</v>
      </c>
      <c r="B1776">
        <f>IF(G1776='Hours Calculation'!$D$7,1,0)</f>
        <v>0</v>
      </c>
      <c r="C1776">
        <f>IF(G1776='Hours Calculation'!$D$6,1,0)</f>
        <v>0</v>
      </c>
      <c r="D1776">
        <f t="shared" si="67"/>
        <v>0</v>
      </c>
      <c r="E1776">
        <f>IF(G1776&gt;'Hours Calculation'!$D$6,1,0)</f>
        <v>0</v>
      </c>
      <c r="F1776">
        <f>IF(G1776&lt;'Hours Calculation'!$D$7,1,0)</f>
        <v>1</v>
      </c>
      <c r="G1776" s="4">
        <f>G1774+7</f>
        <v>42371</v>
      </c>
    </row>
    <row r="1777" spans="1:7" x14ac:dyDescent="0.2">
      <c r="A1777">
        <f t="shared" si="66"/>
        <v>0</v>
      </c>
      <c r="B1777">
        <f>IF(G1777='Hours Calculation'!$D$7,1,0)</f>
        <v>0</v>
      </c>
      <c r="C1777">
        <f>IF(G1777='Hours Calculation'!$D$6,1,0)</f>
        <v>0</v>
      </c>
      <c r="D1777">
        <f t="shared" si="67"/>
        <v>0</v>
      </c>
      <c r="E1777">
        <f>IF(G1777&gt;'Hours Calculation'!$D$6,1,0)</f>
        <v>0</v>
      </c>
      <c r="F1777">
        <f>IF(G1777&lt;'Hours Calculation'!$D$7,1,0)</f>
        <v>1</v>
      </c>
      <c r="G1777" s="4">
        <f>G1776+1</f>
        <v>42372</v>
      </c>
    </row>
    <row r="1778" spans="1:7" x14ac:dyDescent="0.2">
      <c r="A1778">
        <f t="shared" si="66"/>
        <v>0</v>
      </c>
      <c r="B1778">
        <f>IF(G1778='Hours Calculation'!$D$7,1,0)</f>
        <v>0</v>
      </c>
      <c r="C1778">
        <f>IF(G1778='Hours Calculation'!$D$6,1,0)</f>
        <v>0</v>
      </c>
      <c r="D1778">
        <f t="shared" si="67"/>
        <v>0</v>
      </c>
      <c r="E1778">
        <f>IF(G1778&gt;'Hours Calculation'!$D$6,1,0)</f>
        <v>0</v>
      </c>
      <c r="F1778">
        <f>IF(G1778&lt;'Hours Calculation'!$D$7,1,0)</f>
        <v>1</v>
      </c>
      <c r="G1778" s="4">
        <f>G1776+7</f>
        <v>42378</v>
      </c>
    </row>
    <row r="1779" spans="1:7" x14ac:dyDescent="0.2">
      <c r="A1779">
        <f t="shared" si="66"/>
        <v>0</v>
      </c>
      <c r="B1779">
        <f>IF(G1779='Hours Calculation'!$D$7,1,0)</f>
        <v>0</v>
      </c>
      <c r="C1779">
        <f>IF(G1779='Hours Calculation'!$D$6,1,0)</f>
        <v>0</v>
      </c>
      <c r="D1779">
        <f t="shared" si="67"/>
        <v>0</v>
      </c>
      <c r="E1779">
        <f>IF(G1779&gt;'Hours Calculation'!$D$6,1,0)</f>
        <v>0</v>
      </c>
      <c r="F1779">
        <f>IF(G1779&lt;'Hours Calculation'!$D$7,1,0)</f>
        <v>1</v>
      </c>
      <c r="G1779" s="4">
        <f>G1778+1</f>
        <v>42379</v>
      </c>
    </row>
    <row r="1780" spans="1:7" x14ac:dyDescent="0.2">
      <c r="A1780">
        <f t="shared" si="66"/>
        <v>0</v>
      </c>
      <c r="B1780">
        <f>IF(G1780='Hours Calculation'!$D$7,1,0)</f>
        <v>0</v>
      </c>
      <c r="C1780">
        <f>IF(G1780='Hours Calculation'!$D$6,1,0)</f>
        <v>0</v>
      </c>
      <c r="D1780">
        <f t="shared" si="67"/>
        <v>0</v>
      </c>
      <c r="E1780">
        <f>IF(G1780&gt;'Hours Calculation'!$D$6,1,0)</f>
        <v>0</v>
      </c>
      <c r="F1780">
        <f>IF(G1780&lt;'Hours Calculation'!$D$7,1,0)</f>
        <v>1</v>
      </c>
      <c r="G1780" s="4">
        <f>G1778+7</f>
        <v>42385</v>
      </c>
    </row>
    <row r="1781" spans="1:7" x14ac:dyDescent="0.2">
      <c r="A1781">
        <f t="shared" si="66"/>
        <v>0</v>
      </c>
      <c r="B1781">
        <f>IF(G1781='Hours Calculation'!$D$7,1,0)</f>
        <v>0</v>
      </c>
      <c r="C1781">
        <f>IF(G1781='Hours Calculation'!$D$6,1,0)</f>
        <v>0</v>
      </c>
      <c r="D1781">
        <f t="shared" si="67"/>
        <v>0</v>
      </c>
      <c r="E1781">
        <f>IF(G1781&gt;'Hours Calculation'!$D$6,1,0)</f>
        <v>0</v>
      </c>
      <c r="F1781">
        <f>IF(G1781&lt;'Hours Calculation'!$D$7,1,0)</f>
        <v>1</v>
      </c>
      <c r="G1781" s="4">
        <f>G1780+1</f>
        <v>42386</v>
      </c>
    </row>
    <row r="1782" spans="1:7" x14ac:dyDescent="0.2">
      <c r="A1782">
        <f t="shared" si="66"/>
        <v>0</v>
      </c>
      <c r="B1782">
        <f>IF(G1782='Hours Calculation'!$D$7,1,0)</f>
        <v>0</v>
      </c>
      <c r="C1782">
        <f>IF(G1782='Hours Calculation'!$D$6,1,0)</f>
        <v>0</v>
      </c>
      <c r="D1782">
        <f t="shared" si="67"/>
        <v>0</v>
      </c>
      <c r="E1782">
        <f>IF(G1782&gt;'Hours Calculation'!$D$6,1,0)</f>
        <v>0</v>
      </c>
      <c r="F1782">
        <f>IF(G1782&lt;'Hours Calculation'!$D$7,1,0)</f>
        <v>1</v>
      </c>
      <c r="G1782" s="4">
        <f>G1780+7</f>
        <v>42392</v>
      </c>
    </row>
    <row r="1783" spans="1:7" x14ac:dyDescent="0.2">
      <c r="A1783">
        <f t="shared" si="66"/>
        <v>0</v>
      </c>
      <c r="B1783">
        <f>IF(G1783='Hours Calculation'!$D$7,1,0)</f>
        <v>0</v>
      </c>
      <c r="C1783">
        <f>IF(G1783='Hours Calculation'!$D$6,1,0)</f>
        <v>0</v>
      </c>
      <c r="D1783">
        <f t="shared" si="67"/>
        <v>0</v>
      </c>
      <c r="E1783">
        <f>IF(G1783&gt;'Hours Calculation'!$D$6,1,0)</f>
        <v>0</v>
      </c>
      <c r="F1783">
        <f>IF(G1783&lt;'Hours Calculation'!$D$7,1,0)</f>
        <v>1</v>
      </c>
      <c r="G1783" s="4">
        <f>G1782+1</f>
        <v>42393</v>
      </c>
    </row>
    <row r="1784" spans="1:7" x14ac:dyDescent="0.2">
      <c r="A1784">
        <f t="shared" si="66"/>
        <v>0</v>
      </c>
      <c r="B1784">
        <f>IF(G1784='Hours Calculation'!$D$7,1,0)</f>
        <v>0</v>
      </c>
      <c r="C1784">
        <f>IF(G1784='Hours Calculation'!$D$6,1,0)</f>
        <v>0</v>
      </c>
      <c r="D1784">
        <f t="shared" si="67"/>
        <v>0</v>
      </c>
      <c r="E1784">
        <f>IF(G1784&gt;'Hours Calculation'!$D$6,1,0)</f>
        <v>0</v>
      </c>
      <c r="F1784">
        <f>IF(G1784&lt;'Hours Calculation'!$D$7,1,0)</f>
        <v>1</v>
      </c>
      <c r="G1784" s="4">
        <f>G1782+7</f>
        <v>42399</v>
      </c>
    </row>
    <row r="1785" spans="1:7" x14ac:dyDescent="0.2">
      <c r="A1785">
        <f t="shared" si="66"/>
        <v>0</v>
      </c>
      <c r="B1785">
        <f>IF(G1785='Hours Calculation'!$D$7,1,0)</f>
        <v>0</v>
      </c>
      <c r="C1785">
        <f>IF(G1785='Hours Calculation'!$D$6,1,0)</f>
        <v>0</v>
      </c>
      <c r="D1785">
        <f t="shared" si="67"/>
        <v>0</v>
      </c>
      <c r="E1785">
        <f>IF(G1785&gt;'Hours Calculation'!$D$6,1,0)</f>
        <v>0</v>
      </c>
      <c r="F1785">
        <f>IF(G1785&lt;'Hours Calculation'!$D$7,1,0)</f>
        <v>1</v>
      </c>
      <c r="G1785" s="4">
        <f>G1784+1</f>
        <v>42400</v>
      </c>
    </row>
    <row r="1786" spans="1:7" x14ac:dyDescent="0.2">
      <c r="A1786">
        <f t="shared" si="66"/>
        <v>0</v>
      </c>
      <c r="B1786">
        <f>IF(G1786='Hours Calculation'!$D$7,1,0)</f>
        <v>0</v>
      </c>
      <c r="C1786">
        <f>IF(G1786='Hours Calculation'!$D$6,1,0)</f>
        <v>0</v>
      </c>
      <c r="D1786">
        <f t="shared" si="67"/>
        <v>0</v>
      </c>
      <c r="E1786">
        <f>IF(G1786&gt;'Hours Calculation'!$D$6,1,0)</f>
        <v>0</v>
      </c>
      <c r="F1786">
        <f>IF(G1786&lt;'Hours Calculation'!$D$7,1,0)</f>
        <v>1</v>
      </c>
      <c r="G1786" s="4">
        <f>G1784+7</f>
        <v>42406</v>
      </c>
    </row>
    <row r="1787" spans="1:7" x14ac:dyDescent="0.2">
      <c r="A1787">
        <f t="shared" ref="A1787:A1850" si="68">SUM(B1787:D1787)</f>
        <v>0</v>
      </c>
      <c r="B1787">
        <f>IF(G1787='Hours Calculation'!$D$7,1,0)</f>
        <v>0</v>
      </c>
      <c r="C1787">
        <f>IF(G1787='Hours Calculation'!$D$6,1,0)</f>
        <v>0</v>
      </c>
      <c r="D1787">
        <f t="shared" ref="D1787:D1850" si="69">IF(E1787=F1787,1,0)</f>
        <v>0</v>
      </c>
      <c r="E1787">
        <f>IF(G1787&gt;'Hours Calculation'!$D$6,1,0)</f>
        <v>0</v>
      </c>
      <c r="F1787">
        <f>IF(G1787&lt;'Hours Calculation'!$D$7,1,0)</f>
        <v>1</v>
      </c>
      <c r="G1787" s="4">
        <f>G1786+1</f>
        <v>42407</v>
      </c>
    </row>
    <row r="1788" spans="1:7" x14ac:dyDescent="0.2">
      <c r="A1788">
        <f t="shared" si="68"/>
        <v>0</v>
      </c>
      <c r="B1788">
        <f>IF(G1788='Hours Calculation'!$D$7,1,0)</f>
        <v>0</v>
      </c>
      <c r="C1788">
        <f>IF(G1788='Hours Calculation'!$D$6,1,0)</f>
        <v>0</v>
      </c>
      <c r="D1788">
        <f t="shared" si="69"/>
        <v>0</v>
      </c>
      <c r="E1788">
        <f>IF(G1788&gt;'Hours Calculation'!$D$6,1,0)</f>
        <v>0</v>
      </c>
      <c r="F1788">
        <f>IF(G1788&lt;'Hours Calculation'!$D$7,1,0)</f>
        <v>1</v>
      </c>
      <c r="G1788" s="4">
        <f>G1786+7</f>
        <v>42413</v>
      </c>
    </row>
    <row r="1789" spans="1:7" x14ac:dyDescent="0.2">
      <c r="A1789">
        <f t="shared" si="68"/>
        <v>0</v>
      </c>
      <c r="B1789">
        <f>IF(G1789='Hours Calculation'!$D$7,1,0)</f>
        <v>0</v>
      </c>
      <c r="C1789">
        <f>IF(G1789='Hours Calculation'!$D$6,1,0)</f>
        <v>0</v>
      </c>
      <c r="D1789">
        <f t="shared" si="69"/>
        <v>0</v>
      </c>
      <c r="E1789">
        <f>IF(G1789&gt;'Hours Calculation'!$D$6,1,0)</f>
        <v>0</v>
      </c>
      <c r="F1789">
        <f>IF(G1789&lt;'Hours Calculation'!$D$7,1,0)</f>
        <v>1</v>
      </c>
      <c r="G1789" s="4">
        <f>G1788+1</f>
        <v>42414</v>
      </c>
    </row>
    <row r="1790" spans="1:7" x14ac:dyDescent="0.2">
      <c r="A1790">
        <f t="shared" si="68"/>
        <v>0</v>
      </c>
      <c r="B1790">
        <f>IF(G1790='Hours Calculation'!$D$7,1,0)</f>
        <v>0</v>
      </c>
      <c r="C1790">
        <f>IF(G1790='Hours Calculation'!$D$6,1,0)</f>
        <v>0</v>
      </c>
      <c r="D1790">
        <f t="shared" si="69"/>
        <v>0</v>
      </c>
      <c r="E1790">
        <f>IF(G1790&gt;'Hours Calculation'!$D$6,1,0)</f>
        <v>0</v>
      </c>
      <c r="F1790">
        <f>IF(G1790&lt;'Hours Calculation'!$D$7,1,0)</f>
        <v>1</v>
      </c>
      <c r="G1790" s="4">
        <f>G1788+7</f>
        <v>42420</v>
      </c>
    </row>
    <row r="1791" spans="1:7" x14ac:dyDescent="0.2">
      <c r="A1791">
        <f t="shared" si="68"/>
        <v>0</v>
      </c>
      <c r="B1791">
        <f>IF(G1791='Hours Calculation'!$D$7,1,0)</f>
        <v>0</v>
      </c>
      <c r="C1791">
        <f>IF(G1791='Hours Calculation'!$D$6,1,0)</f>
        <v>0</v>
      </c>
      <c r="D1791">
        <f t="shared" si="69"/>
        <v>0</v>
      </c>
      <c r="E1791">
        <f>IF(G1791&gt;'Hours Calculation'!$D$6,1,0)</f>
        <v>0</v>
      </c>
      <c r="F1791">
        <f>IF(G1791&lt;'Hours Calculation'!$D$7,1,0)</f>
        <v>1</v>
      </c>
      <c r="G1791" s="4">
        <f>G1790+1</f>
        <v>42421</v>
      </c>
    </row>
    <row r="1792" spans="1:7" x14ac:dyDescent="0.2">
      <c r="A1792">
        <f t="shared" si="68"/>
        <v>0</v>
      </c>
      <c r="B1792">
        <f>IF(G1792='Hours Calculation'!$D$7,1,0)</f>
        <v>0</v>
      </c>
      <c r="C1792">
        <f>IF(G1792='Hours Calculation'!$D$6,1,0)</f>
        <v>0</v>
      </c>
      <c r="D1792">
        <f t="shared" si="69"/>
        <v>0</v>
      </c>
      <c r="E1792">
        <f>IF(G1792&gt;'Hours Calculation'!$D$6,1,0)</f>
        <v>0</v>
      </c>
      <c r="F1792">
        <f>IF(G1792&lt;'Hours Calculation'!$D$7,1,0)</f>
        <v>1</v>
      </c>
      <c r="G1792" s="4">
        <f>G1790+7</f>
        <v>42427</v>
      </c>
    </row>
    <row r="1793" spans="1:7" x14ac:dyDescent="0.2">
      <c r="A1793">
        <f t="shared" si="68"/>
        <v>0</v>
      </c>
      <c r="B1793">
        <f>IF(G1793='Hours Calculation'!$D$7,1,0)</f>
        <v>0</v>
      </c>
      <c r="C1793">
        <f>IF(G1793='Hours Calculation'!$D$6,1,0)</f>
        <v>0</v>
      </c>
      <c r="D1793">
        <f t="shared" si="69"/>
        <v>0</v>
      </c>
      <c r="E1793">
        <f>IF(G1793&gt;'Hours Calculation'!$D$6,1,0)</f>
        <v>0</v>
      </c>
      <c r="F1793">
        <f>IF(G1793&lt;'Hours Calculation'!$D$7,1,0)</f>
        <v>1</v>
      </c>
      <c r="G1793" s="4">
        <f>G1792+1</f>
        <v>42428</v>
      </c>
    </row>
    <row r="1794" spans="1:7" x14ac:dyDescent="0.2">
      <c r="A1794">
        <f t="shared" si="68"/>
        <v>0</v>
      </c>
      <c r="B1794">
        <f>IF(G1794='Hours Calculation'!$D$7,1,0)</f>
        <v>0</v>
      </c>
      <c r="C1794">
        <f>IF(G1794='Hours Calculation'!$D$6,1,0)</f>
        <v>0</v>
      </c>
      <c r="D1794">
        <f t="shared" si="69"/>
        <v>0</v>
      </c>
      <c r="E1794">
        <f>IF(G1794&gt;'Hours Calculation'!$D$6,1,0)</f>
        <v>0</v>
      </c>
      <c r="F1794">
        <f>IF(G1794&lt;'Hours Calculation'!$D$7,1,0)</f>
        <v>1</v>
      </c>
      <c r="G1794" s="4">
        <f>G1792+7</f>
        <v>42434</v>
      </c>
    </row>
    <row r="1795" spans="1:7" x14ac:dyDescent="0.2">
      <c r="A1795">
        <f t="shared" si="68"/>
        <v>0</v>
      </c>
      <c r="B1795">
        <f>IF(G1795='Hours Calculation'!$D$7,1,0)</f>
        <v>0</v>
      </c>
      <c r="C1795">
        <f>IF(G1795='Hours Calculation'!$D$6,1,0)</f>
        <v>0</v>
      </c>
      <c r="D1795">
        <f t="shared" si="69"/>
        <v>0</v>
      </c>
      <c r="E1795">
        <f>IF(G1795&gt;'Hours Calculation'!$D$6,1,0)</f>
        <v>0</v>
      </c>
      <c r="F1795">
        <f>IF(G1795&lt;'Hours Calculation'!$D$7,1,0)</f>
        <v>1</v>
      </c>
      <c r="G1795" s="4">
        <f>G1794+1</f>
        <v>42435</v>
      </c>
    </row>
    <row r="1796" spans="1:7" x14ac:dyDescent="0.2">
      <c r="A1796">
        <f t="shared" si="68"/>
        <v>0</v>
      </c>
      <c r="B1796">
        <f>IF(G1796='Hours Calculation'!$D$7,1,0)</f>
        <v>0</v>
      </c>
      <c r="C1796">
        <f>IF(G1796='Hours Calculation'!$D$6,1,0)</f>
        <v>0</v>
      </c>
      <c r="D1796">
        <f t="shared" si="69"/>
        <v>0</v>
      </c>
      <c r="E1796">
        <f>IF(G1796&gt;'Hours Calculation'!$D$6,1,0)</f>
        <v>0</v>
      </c>
      <c r="F1796">
        <f>IF(G1796&lt;'Hours Calculation'!$D$7,1,0)</f>
        <v>1</v>
      </c>
      <c r="G1796" s="4">
        <f>G1794+7</f>
        <v>42441</v>
      </c>
    </row>
    <row r="1797" spans="1:7" x14ac:dyDescent="0.2">
      <c r="A1797">
        <f t="shared" si="68"/>
        <v>0</v>
      </c>
      <c r="B1797">
        <f>IF(G1797='Hours Calculation'!$D$7,1,0)</f>
        <v>0</v>
      </c>
      <c r="C1797">
        <f>IF(G1797='Hours Calculation'!$D$6,1,0)</f>
        <v>0</v>
      </c>
      <c r="D1797">
        <f t="shared" si="69"/>
        <v>0</v>
      </c>
      <c r="E1797">
        <f>IF(G1797&gt;'Hours Calculation'!$D$6,1,0)</f>
        <v>0</v>
      </c>
      <c r="F1797">
        <f>IF(G1797&lt;'Hours Calculation'!$D$7,1,0)</f>
        <v>1</v>
      </c>
      <c r="G1797" s="4">
        <f>G1796+1</f>
        <v>42442</v>
      </c>
    </row>
    <row r="1798" spans="1:7" x14ac:dyDescent="0.2">
      <c r="A1798">
        <f t="shared" si="68"/>
        <v>0</v>
      </c>
      <c r="B1798">
        <f>IF(G1798='Hours Calculation'!$D$7,1,0)</f>
        <v>0</v>
      </c>
      <c r="C1798">
        <f>IF(G1798='Hours Calculation'!$D$6,1,0)</f>
        <v>0</v>
      </c>
      <c r="D1798">
        <f t="shared" si="69"/>
        <v>0</v>
      </c>
      <c r="E1798">
        <f>IF(G1798&gt;'Hours Calculation'!$D$6,1,0)</f>
        <v>0</v>
      </c>
      <c r="F1798">
        <f>IF(G1798&lt;'Hours Calculation'!$D$7,1,0)</f>
        <v>1</v>
      </c>
      <c r="G1798" s="4">
        <f>G1796+7</f>
        <v>42448</v>
      </c>
    </row>
    <row r="1799" spans="1:7" x14ac:dyDescent="0.2">
      <c r="A1799">
        <f t="shared" si="68"/>
        <v>0</v>
      </c>
      <c r="B1799">
        <f>IF(G1799='Hours Calculation'!$D$7,1,0)</f>
        <v>0</v>
      </c>
      <c r="C1799">
        <f>IF(G1799='Hours Calculation'!$D$6,1,0)</f>
        <v>0</v>
      </c>
      <c r="D1799">
        <f t="shared" si="69"/>
        <v>0</v>
      </c>
      <c r="E1799">
        <f>IF(G1799&gt;'Hours Calculation'!$D$6,1,0)</f>
        <v>0</v>
      </c>
      <c r="F1799">
        <f>IF(G1799&lt;'Hours Calculation'!$D$7,1,0)</f>
        <v>1</v>
      </c>
      <c r="G1799" s="4">
        <f>G1798+1</f>
        <v>42449</v>
      </c>
    </row>
    <row r="1800" spans="1:7" x14ac:dyDescent="0.2">
      <c r="A1800">
        <f t="shared" si="68"/>
        <v>0</v>
      </c>
      <c r="B1800">
        <f>IF(G1800='Hours Calculation'!$D$7,1,0)</f>
        <v>0</v>
      </c>
      <c r="C1800">
        <f>IF(G1800='Hours Calculation'!$D$6,1,0)</f>
        <v>0</v>
      </c>
      <c r="D1800">
        <f t="shared" si="69"/>
        <v>0</v>
      </c>
      <c r="E1800">
        <f>IF(G1800&gt;'Hours Calculation'!$D$6,1,0)</f>
        <v>0</v>
      </c>
      <c r="F1800">
        <f>IF(G1800&lt;'Hours Calculation'!$D$7,1,0)</f>
        <v>1</v>
      </c>
      <c r="G1800" s="4">
        <f>G1798+7</f>
        <v>42455</v>
      </c>
    </row>
    <row r="1801" spans="1:7" x14ac:dyDescent="0.2">
      <c r="A1801">
        <f t="shared" si="68"/>
        <v>0</v>
      </c>
      <c r="B1801">
        <f>IF(G1801='Hours Calculation'!$D$7,1,0)</f>
        <v>0</v>
      </c>
      <c r="C1801">
        <f>IF(G1801='Hours Calculation'!$D$6,1,0)</f>
        <v>0</v>
      </c>
      <c r="D1801">
        <f t="shared" si="69"/>
        <v>0</v>
      </c>
      <c r="E1801">
        <f>IF(G1801&gt;'Hours Calculation'!$D$6,1,0)</f>
        <v>0</v>
      </c>
      <c r="F1801">
        <f>IF(G1801&lt;'Hours Calculation'!$D$7,1,0)</f>
        <v>1</v>
      </c>
      <c r="G1801" s="4">
        <f>G1800+1</f>
        <v>42456</v>
      </c>
    </row>
    <row r="1802" spans="1:7" x14ac:dyDescent="0.2">
      <c r="A1802">
        <f t="shared" si="68"/>
        <v>0</v>
      </c>
      <c r="B1802">
        <f>IF(G1802='Hours Calculation'!$D$7,1,0)</f>
        <v>0</v>
      </c>
      <c r="C1802">
        <f>IF(G1802='Hours Calculation'!$D$6,1,0)</f>
        <v>0</v>
      </c>
      <c r="D1802">
        <f t="shared" si="69"/>
        <v>0</v>
      </c>
      <c r="E1802">
        <f>IF(G1802&gt;'Hours Calculation'!$D$6,1,0)</f>
        <v>0</v>
      </c>
      <c r="F1802">
        <f>IF(G1802&lt;'Hours Calculation'!$D$7,1,0)</f>
        <v>1</v>
      </c>
      <c r="G1802" s="4">
        <f>G1800+7</f>
        <v>42462</v>
      </c>
    </row>
    <row r="1803" spans="1:7" x14ac:dyDescent="0.2">
      <c r="A1803">
        <f t="shared" si="68"/>
        <v>0</v>
      </c>
      <c r="B1803">
        <f>IF(G1803='Hours Calculation'!$D$7,1,0)</f>
        <v>0</v>
      </c>
      <c r="C1803">
        <f>IF(G1803='Hours Calculation'!$D$6,1,0)</f>
        <v>0</v>
      </c>
      <c r="D1803">
        <f t="shared" si="69"/>
        <v>0</v>
      </c>
      <c r="E1803">
        <f>IF(G1803&gt;'Hours Calculation'!$D$6,1,0)</f>
        <v>0</v>
      </c>
      <c r="F1803">
        <f>IF(G1803&lt;'Hours Calculation'!$D$7,1,0)</f>
        <v>1</v>
      </c>
      <c r="G1803" s="4">
        <f>G1802+1</f>
        <v>42463</v>
      </c>
    </row>
    <row r="1804" spans="1:7" x14ac:dyDescent="0.2">
      <c r="A1804">
        <f t="shared" si="68"/>
        <v>0</v>
      </c>
      <c r="B1804">
        <f>IF(G1804='Hours Calculation'!$D$7,1,0)</f>
        <v>0</v>
      </c>
      <c r="C1804">
        <f>IF(G1804='Hours Calculation'!$D$6,1,0)</f>
        <v>0</v>
      </c>
      <c r="D1804">
        <f t="shared" si="69"/>
        <v>0</v>
      </c>
      <c r="E1804">
        <f>IF(G1804&gt;'Hours Calculation'!$D$6,1,0)</f>
        <v>0</v>
      </c>
      <c r="F1804">
        <f>IF(G1804&lt;'Hours Calculation'!$D$7,1,0)</f>
        <v>1</v>
      </c>
      <c r="G1804" s="4">
        <f>G1802+7</f>
        <v>42469</v>
      </c>
    </row>
    <row r="1805" spans="1:7" x14ac:dyDescent="0.2">
      <c r="A1805">
        <f t="shared" si="68"/>
        <v>0</v>
      </c>
      <c r="B1805">
        <f>IF(G1805='Hours Calculation'!$D$7,1,0)</f>
        <v>0</v>
      </c>
      <c r="C1805">
        <f>IF(G1805='Hours Calculation'!$D$6,1,0)</f>
        <v>0</v>
      </c>
      <c r="D1805">
        <f t="shared" si="69"/>
        <v>0</v>
      </c>
      <c r="E1805">
        <f>IF(G1805&gt;'Hours Calculation'!$D$6,1,0)</f>
        <v>0</v>
      </c>
      <c r="F1805">
        <f>IF(G1805&lt;'Hours Calculation'!$D$7,1,0)</f>
        <v>1</v>
      </c>
      <c r="G1805" s="4">
        <f>G1804+1</f>
        <v>42470</v>
      </c>
    </row>
    <row r="1806" spans="1:7" x14ac:dyDescent="0.2">
      <c r="A1806">
        <f t="shared" si="68"/>
        <v>0</v>
      </c>
      <c r="B1806">
        <f>IF(G1806='Hours Calculation'!$D$7,1,0)</f>
        <v>0</v>
      </c>
      <c r="C1806">
        <f>IF(G1806='Hours Calculation'!$D$6,1,0)</f>
        <v>0</v>
      </c>
      <c r="D1806">
        <f t="shared" si="69"/>
        <v>0</v>
      </c>
      <c r="E1806">
        <f>IF(G1806&gt;'Hours Calculation'!$D$6,1,0)</f>
        <v>0</v>
      </c>
      <c r="F1806">
        <f>IF(G1806&lt;'Hours Calculation'!$D$7,1,0)</f>
        <v>1</v>
      </c>
      <c r="G1806" s="4">
        <f>G1804+7</f>
        <v>42476</v>
      </c>
    </row>
    <row r="1807" spans="1:7" x14ac:dyDescent="0.2">
      <c r="A1807">
        <f t="shared" si="68"/>
        <v>0</v>
      </c>
      <c r="B1807">
        <f>IF(G1807='Hours Calculation'!$D$7,1,0)</f>
        <v>0</v>
      </c>
      <c r="C1807">
        <f>IF(G1807='Hours Calculation'!$D$6,1,0)</f>
        <v>0</v>
      </c>
      <c r="D1807">
        <f t="shared" si="69"/>
        <v>0</v>
      </c>
      <c r="E1807">
        <f>IF(G1807&gt;'Hours Calculation'!$D$6,1,0)</f>
        <v>0</v>
      </c>
      <c r="F1807">
        <f>IF(G1807&lt;'Hours Calculation'!$D$7,1,0)</f>
        <v>1</v>
      </c>
      <c r="G1807" s="4">
        <f>G1806+1</f>
        <v>42477</v>
      </c>
    </row>
    <row r="1808" spans="1:7" x14ac:dyDescent="0.2">
      <c r="A1808">
        <f t="shared" si="68"/>
        <v>0</v>
      </c>
      <c r="B1808">
        <f>IF(G1808='Hours Calculation'!$D$7,1,0)</f>
        <v>0</v>
      </c>
      <c r="C1808">
        <f>IF(G1808='Hours Calculation'!$D$6,1,0)</f>
        <v>0</v>
      </c>
      <c r="D1808">
        <f t="shared" si="69"/>
        <v>0</v>
      </c>
      <c r="E1808">
        <f>IF(G1808&gt;'Hours Calculation'!$D$6,1,0)</f>
        <v>0</v>
      </c>
      <c r="F1808">
        <f>IF(G1808&lt;'Hours Calculation'!$D$7,1,0)</f>
        <v>1</v>
      </c>
      <c r="G1808" s="4">
        <f>G1806+7</f>
        <v>42483</v>
      </c>
    </row>
    <row r="1809" spans="1:7" x14ac:dyDescent="0.2">
      <c r="A1809">
        <f t="shared" si="68"/>
        <v>0</v>
      </c>
      <c r="B1809">
        <f>IF(G1809='Hours Calculation'!$D$7,1,0)</f>
        <v>0</v>
      </c>
      <c r="C1809">
        <f>IF(G1809='Hours Calculation'!$D$6,1,0)</f>
        <v>0</v>
      </c>
      <c r="D1809">
        <f t="shared" si="69"/>
        <v>0</v>
      </c>
      <c r="E1809">
        <f>IF(G1809&gt;'Hours Calculation'!$D$6,1,0)</f>
        <v>0</v>
      </c>
      <c r="F1809">
        <f>IF(G1809&lt;'Hours Calculation'!$D$7,1,0)</f>
        <v>1</v>
      </c>
      <c r="G1809" s="4">
        <f>G1808+1</f>
        <v>42484</v>
      </c>
    </row>
    <row r="1810" spans="1:7" x14ac:dyDescent="0.2">
      <c r="A1810">
        <f t="shared" si="68"/>
        <v>0</v>
      </c>
      <c r="B1810">
        <f>IF(G1810='Hours Calculation'!$D$7,1,0)</f>
        <v>0</v>
      </c>
      <c r="C1810">
        <f>IF(G1810='Hours Calculation'!$D$6,1,0)</f>
        <v>0</v>
      </c>
      <c r="D1810">
        <f t="shared" si="69"/>
        <v>0</v>
      </c>
      <c r="E1810">
        <f>IF(G1810&gt;'Hours Calculation'!$D$6,1,0)</f>
        <v>0</v>
      </c>
      <c r="F1810">
        <f>IF(G1810&lt;'Hours Calculation'!$D$7,1,0)</f>
        <v>1</v>
      </c>
      <c r="G1810" s="4">
        <f>G1808+7</f>
        <v>42490</v>
      </c>
    </row>
    <row r="1811" spans="1:7" x14ac:dyDescent="0.2">
      <c r="A1811">
        <f t="shared" si="68"/>
        <v>0</v>
      </c>
      <c r="B1811">
        <f>IF(G1811='Hours Calculation'!$D$7,1,0)</f>
        <v>0</v>
      </c>
      <c r="C1811">
        <f>IF(G1811='Hours Calculation'!$D$6,1,0)</f>
        <v>0</v>
      </c>
      <c r="D1811">
        <f t="shared" si="69"/>
        <v>0</v>
      </c>
      <c r="E1811">
        <f>IF(G1811&gt;'Hours Calculation'!$D$6,1,0)</f>
        <v>0</v>
      </c>
      <c r="F1811">
        <f>IF(G1811&lt;'Hours Calculation'!$D$7,1,0)</f>
        <v>1</v>
      </c>
      <c r="G1811" s="4">
        <f>G1810+1</f>
        <v>42491</v>
      </c>
    </row>
    <row r="1812" spans="1:7" x14ac:dyDescent="0.2">
      <c r="A1812">
        <f t="shared" si="68"/>
        <v>0</v>
      </c>
      <c r="B1812">
        <f>IF(G1812='Hours Calculation'!$D$7,1,0)</f>
        <v>0</v>
      </c>
      <c r="C1812">
        <f>IF(G1812='Hours Calculation'!$D$6,1,0)</f>
        <v>0</v>
      </c>
      <c r="D1812">
        <f t="shared" si="69"/>
        <v>0</v>
      </c>
      <c r="E1812">
        <f>IF(G1812&gt;'Hours Calculation'!$D$6,1,0)</f>
        <v>0</v>
      </c>
      <c r="F1812">
        <f>IF(G1812&lt;'Hours Calculation'!$D$7,1,0)</f>
        <v>1</v>
      </c>
      <c r="G1812" s="4">
        <f>G1810+7</f>
        <v>42497</v>
      </c>
    </row>
    <row r="1813" spans="1:7" x14ac:dyDescent="0.2">
      <c r="A1813">
        <f t="shared" si="68"/>
        <v>0</v>
      </c>
      <c r="B1813">
        <f>IF(G1813='Hours Calculation'!$D$7,1,0)</f>
        <v>0</v>
      </c>
      <c r="C1813">
        <f>IF(G1813='Hours Calculation'!$D$6,1,0)</f>
        <v>0</v>
      </c>
      <c r="D1813">
        <f t="shared" si="69"/>
        <v>0</v>
      </c>
      <c r="E1813">
        <f>IF(G1813&gt;'Hours Calculation'!$D$6,1,0)</f>
        <v>0</v>
      </c>
      <c r="F1813">
        <f>IF(G1813&lt;'Hours Calculation'!$D$7,1,0)</f>
        <v>1</v>
      </c>
      <c r="G1813" s="4">
        <f>G1812+1</f>
        <v>42498</v>
      </c>
    </row>
    <row r="1814" spans="1:7" x14ac:dyDescent="0.2">
      <c r="A1814">
        <f t="shared" si="68"/>
        <v>0</v>
      </c>
      <c r="B1814">
        <f>IF(G1814='Hours Calculation'!$D$7,1,0)</f>
        <v>0</v>
      </c>
      <c r="C1814">
        <f>IF(G1814='Hours Calculation'!$D$6,1,0)</f>
        <v>0</v>
      </c>
      <c r="D1814">
        <f t="shared" si="69"/>
        <v>0</v>
      </c>
      <c r="E1814">
        <f>IF(G1814&gt;'Hours Calculation'!$D$6,1,0)</f>
        <v>0</v>
      </c>
      <c r="F1814">
        <f>IF(G1814&lt;'Hours Calculation'!$D$7,1,0)</f>
        <v>1</v>
      </c>
      <c r="G1814" s="4">
        <f>G1812+7</f>
        <v>42504</v>
      </c>
    </row>
    <row r="1815" spans="1:7" x14ac:dyDescent="0.2">
      <c r="A1815">
        <f t="shared" si="68"/>
        <v>0</v>
      </c>
      <c r="B1815">
        <f>IF(G1815='Hours Calculation'!$D$7,1,0)</f>
        <v>0</v>
      </c>
      <c r="C1815">
        <f>IF(G1815='Hours Calculation'!$D$6,1,0)</f>
        <v>0</v>
      </c>
      <c r="D1815">
        <f t="shared" si="69"/>
        <v>0</v>
      </c>
      <c r="E1815">
        <f>IF(G1815&gt;'Hours Calculation'!$D$6,1,0)</f>
        <v>0</v>
      </c>
      <c r="F1815">
        <f>IF(G1815&lt;'Hours Calculation'!$D$7,1,0)</f>
        <v>1</v>
      </c>
      <c r="G1815" s="4">
        <f>G1814+1</f>
        <v>42505</v>
      </c>
    </row>
    <row r="1816" spans="1:7" x14ac:dyDescent="0.2">
      <c r="A1816">
        <f t="shared" si="68"/>
        <v>0</v>
      </c>
      <c r="B1816">
        <f>IF(G1816='Hours Calculation'!$D$7,1,0)</f>
        <v>0</v>
      </c>
      <c r="C1816">
        <f>IF(G1816='Hours Calculation'!$D$6,1,0)</f>
        <v>0</v>
      </c>
      <c r="D1816">
        <f t="shared" si="69"/>
        <v>0</v>
      </c>
      <c r="E1816">
        <f>IF(G1816&gt;'Hours Calculation'!$D$6,1,0)</f>
        <v>0</v>
      </c>
      <c r="F1816">
        <f>IF(G1816&lt;'Hours Calculation'!$D$7,1,0)</f>
        <v>1</v>
      </c>
      <c r="G1816" s="4">
        <f>G1814+7</f>
        <v>42511</v>
      </c>
    </row>
    <row r="1817" spans="1:7" x14ac:dyDescent="0.2">
      <c r="A1817">
        <f t="shared" si="68"/>
        <v>0</v>
      </c>
      <c r="B1817">
        <f>IF(G1817='Hours Calculation'!$D$7,1,0)</f>
        <v>0</v>
      </c>
      <c r="C1817">
        <f>IF(G1817='Hours Calculation'!$D$6,1,0)</f>
        <v>0</v>
      </c>
      <c r="D1817">
        <f t="shared" si="69"/>
        <v>0</v>
      </c>
      <c r="E1817">
        <f>IF(G1817&gt;'Hours Calculation'!$D$6,1,0)</f>
        <v>0</v>
      </c>
      <c r="F1817">
        <f>IF(G1817&lt;'Hours Calculation'!$D$7,1,0)</f>
        <v>1</v>
      </c>
      <c r="G1817" s="4">
        <f>G1816+1</f>
        <v>42512</v>
      </c>
    </row>
    <row r="1818" spans="1:7" x14ac:dyDescent="0.2">
      <c r="A1818">
        <f t="shared" si="68"/>
        <v>0</v>
      </c>
      <c r="B1818">
        <f>IF(G1818='Hours Calculation'!$D$7,1,0)</f>
        <v>0</v>
      </c>
      <c r="C1818">
        <f>IF(G1818='Hours Calculation'!$D$6,1,0)</f>
        <v>0</v>
      </c>
      <c r="D1818">
        <f t="shared" si="69"/>
        <v>0</v>
      </c>
      <c r="E1818">
        <f>IF(G1818&gt;'Hours Calculation'!$D$6,1,0)</f>
        <v>0</v>
      </c>
      <c r="F1818">
        <f>IF(G1818&lt;'Hours Calculation'!$D$7,1,0)</f>
        <v>1</v>
      </c>
      <c r="G1818" s="4">
        <f>G1816+7</f>
        <v>42518</v>
      </c>
    </row>
    <row r="1819" spans="1:7" x14ac:dyDescent="0.2">
      <c r="A1819">
        <f t="shared" si="68"/>
        <v>0</v>
      </c>
      <c r="B1819">
        <f>IF(G1819='Hours Calculation'!$D$7,1,0)</f>
        <v>0</v>
      </c>
      <c r="C1819">
        <f>IF(G1819='Hours Calculation'!$D$6,1,0)</f>
        <v>0</v>
      </c>
      <c r="D1819">
        <f t="shared" si="69"/>
        <v>0</v>
      </c>
      <c r="E1819">
        <f>IF(G1819&gt;'Hours Calculation'!$D$6,1,0)</f>
        <v>0</v>
      </c>
      <c r="F1819">
        <f>IF(G1819&lt;'Hours Calculation'!$D$7,1,0)</f>
        <v>1</v>
      </c>
      <c r="G1819" s="4">
        <f>G1818+1</f>
        <v>42519</v>
      </c>
    </row>
    <row r="1820" spans="1:7" x14ac:dyDescent="0.2">
      <c r="A1820">
        <f t="shared" si="68"/>
        <v>0</v>
      </c>
      <c r="B1820">
        <f>IF(G1820='Hours Calculation'!$D$7,1,0)</f>
        <v>0</v>
      </c>
      <c r="C1820">
        <f>IF(G1820='Hours Calculation'!$D$6,1,0)</f>
        <v>0</v>
      </c>
      <c r="D1820">
        <f t="shared" si="69"/>
        <v>0</v>
      </c>
      <c r="E1820">
        <f>IF(G1820&gt;'Hours Calculation'!$D$6,1,0)</f>
        <v>0</v>
      </c>
      <c r="F1820">
        <f>IF(G1820&lt;'Hours Calculation'!$D$7,1,0)</f>
        <v>1</v>
      </c>
      <c r="G1820" s="4">
        <f>G1818+7</f>
        <v>42525</v>
      </c>
    </row>
    <row r="1821" spans="1:7" x14ac:dyDescent="0.2">
      <c r="A1821">
        <f t="shared" si="68"/>
        <v>0</v>
      </c>
      <c r="B1821">
        <f>IF(G1821='Hours Calculation'!$D$7,1,0)</f>
        <v>0</v>
      </c>
      <c r="C1821">
        <f>IF(G1821='Hours Calculation'!$D$6,1,0)</f>
        <v>0</v>
      </c>
      <c r="D1821">
        <f t="shared" si="69"/>
        <v>0</v>
      </c>
      <c r="E1821">
        <f>IF(G1821&gt;'Hours Calculation'!$D$6,1,0)</f>
        <v>0</v>
      </c>
      <c r="F1821">
        <f>IF(G1821&lt;'Hours Calculation'!$D$7,1,0)</f>
        <v>1</v>
      </c>
      <c r="G1821" s="4">
        <f>G1820+1</f>
        <v>42526</v>
      </c>
    </row>
    <row r="1822" spans="1:7" x14ac:dyDescent="0.2">
      <c r="A1822">
        <f t="shared" si="68"/>
        <v>0</v>
      </c>
      <c r="B1822">
        <f>IF(G1822='Hours Calculation'!$D$7,1,0)</f>
        <v>0</v>
      </c>
      <c r="C1822">
        <f>IF(G1822='Hours Calculation'!$D$6,1,0)</f>
        <v>0</v>
      </c>
      <c r="D1822">
        <f t="shared" si="69"/>
        <v>0</v>
      </c>
      <c r="E1822">
        <f>IF(G1822&gt;'Hours Calculation'!$D$6,1,0)</f>
        <v>0</v>
      </c>
      <c r="F1822">
        <f>IF(G1822&lt;'Hours Calculation'!$D$7,1,0)</f>
        <v>1</v>
      </c>
      <c r="G1822" s="4">
        <f>G1820+7</f>
        <v>42532</v>
      </c>
    </row>
    <row r="1823" spans="1:7" x14ac:dyDescent="0.2">
      <c r="A1823">
        <f t="shared" si="68"/>
        <v>0</v>
      </c>
      <c r="B1823">
        <f>IF(G1823='Hours Calculation'!$D$7,1,0)</f>
        <v>0</v>
      </c>
      <c r="C1823">
        <f>IF(G1823='Hours Calculation'!$D$6,1,0)</f>
        <v>0</v>
      </c>
      <c r="D1823">
        <f t="shared" si="69"/>
        <v>0</v>
      </c>
      <c r="E1823">
        <f>IF(G1823&gt;'Hours Calculation'!$D$6,1,0)</f>
        <v>0</v>
      </c>
      <c r="F1823">
        <f>IF(G1823&lt;'Hours Calculation'!$D$7,1,0)</f>
        <v>1</v>
      </c>
      <c r="G1823" s="4">
        <f>G1822+1</f>
        <v>42533</v>
      </c>
    </row>
    <row r="1824" spans="1:7" x14ac:dyDescent="0.2">
      <c r="A1824">
        <f t="shared" si="68"/>
        <v>0</v>
      </c>
      <c r="B1824">
        <f>IF(G1824='Hours Calculation'!$D$7,1,0)</f>
        <v>0</v>
      </c>
      <c r="C1824">
        <f>IF(G1824='Hours Calculation'!$D$6,1,0)</f>
        <v>0</v>
      </c>
      <c r="D1824">
        <f t="shared" si="69"/>
        <v>0</v>
      </c>
      <c r="E1824">
        <f>IF(G1824&gt;'Hours Calculation'!$D$6,1,0)</f>
        <v>0</v>
      </c>
      <c r="F1824">
        <f>IF(G1824&lt;'Hours Calculation'!$D$7,1,0)</f>
        <v>1</v>
      </c>
      <c r="G1824" s="4">
        <f>G1822+7</f>
        <v>42539</v>
      </c>
    </row>
    <row r="1825" spans="1:7" x14ac:dyDescent="0.2">
      <c r="A1825">
        <f t="shared" si="68"/>
        <v>0</v>
      </c>
      <c r="B1825">
        <f>IF(G1825='Hours Calculation'!$D$7,1,0)</f>
        <v>0</v>
      </c>
      <c r="C1825">
        <f>IF(G1825='Hours Calculation'!$D$6,1,0)</f>
        <v>0</v>
      </c>
      <c r="D1825">
        <f t="shared" si="69"/>
        <v>0</v>
      </c>
      <c r="E1825">
        <f>IF(G1825&gt;'Hours Calculation'!$D$6,1,0)</f>
        <v>0</v>
      </c>
      <c r="F1825">
        <f>IF(G1825&lt;'Hours Calculation'!$D$7,1,0)</f>
        <v>1</v>
      </c>
      <c r="G1825" s="4">
        <f>G1824+1</f>
        <v>42540</v>
      </c>
    </row>
    <row r="1826" spans="1:7" x14ac:dyDescent="0.2">
      <c r="A1826">
        <f t="shared" si="68"/>
        <v>0</v>
      </c>
      <c r="B1826">
        <f>IF(G1826='Hours Calculation'!$D$7,1,0)</f>
        <v>0</v>
      </c>
      <c r="C1826">
        <f>IF(G1826='Hours Calculation'!$D$6,1,0)</f>
        <v>0</v>
      </c>
      <c r="D1826">
        <f t="shared" si="69"/>
        <v>0</v>
      </c>
      <c r="E1826">
        <f>IF(G1826&gt;'Hours Calculation'!$D$6,1,0)</f>
        <v>0</v>
      </c>
      <c r="F1826">
        <f>IF(G1826&lt;'Hours Calculation'!$D$7,1,0)</f>
        <v>1</v>
      </c>
      <c r="G1826" s="4">
        <f>G1824+7</f>
        <v>42546</v>
      </c>
    </row>
    <row r="1827" spans="1:7" x14ac:dyDescent="0.2">
      <c r="A1827">
        <f t="shared" si="68"/>
        <v>0</v>
      </c>
      <c r="B1827">
        <f>IF(G1827='Hours Calculation'!$D$7,1,0)</f>
        <v>0</v>
      </c>
      <c r="C1827">
        <f>IF(G1827='Hours Calculation'!$D$6,1,0)</f>
        <v>0</v>
      </c>
      <c r="D1827">
        <f t="shared" si="69"/>
        <v>0</v>
      </c>
      <c r="E1827">
        <f>IF(G1827&gt;'Hours Calculation'!$D$6,1,0)</f>
        <v>0</v>
      </c>
      <c r="F1827">
        <f>IF(G1827&lt;'Hours Calculation'!$D$7,1,0)</f>
        <v>1</v>
      </c>
      <c r="G1827" s="4">
        <f>G1826+1</f>
        <v>42547</v>
      </c>
    </row>
    <row r="1828" spans="1:7" x14ac:dyDescent="0.2">
      <c r="A1828">
        <f t="shared" si="68"/>
        <v>0</v>
      </c>
      <c r="B1828">
        <f>IF(G1828='Hours Calculation'!$D$7,1,0)</f>
        <v>0</v>
      </c>
      <c r="C1828">
        <f>IF(G1828='Hours Calculation'!$D$6,1,0)</f>
        <v>0</v>
      </c>
      <c r="D1828">
        <f t="shared" si="69"/>
        <v>0</v>
      </c>
      <c r="E1828">
        <f>IF(G1828&gt;'Hours Calculation'!$D$6,1,0)</f>
        <v>0</v>
      </c>
      <c r="F1828">
        <f>IF(G1828&lt;'Hours Calculation'!$D$7,1,0)</f>
        <v>1</v>
      </c>
      <c r="G1828" s="4">
        <f>G1826+7</f>
        <v>42553</v>
      </c>
    </row>
    <row r="1829" spans="1:7" x14ac:dyDescent="0.2">
      <c r="A1829">
        <f t="shared" si="68"/>
        <v>0</v>
      </c>
      <c r="B1829">
        <f>IF(G1829='Hours Calculation'!$D$7,1,0)</f>
        <v>0</v>
      </c>
      <c r="C1829">
        <f>IF(G1829='Hours Calculation'!$D$6,1,0)</f>
        <v>0</v>
      </c>
      <c r="D1829">
        <f t="shared" si="69"/>
        <v>0</v>
      </c>
      <c r="E1829">
        <f>IF(G1829&gt;'Hours Calculation'!$D$6,1,0)</f>
        <v>0</v>
      </c>
      <c r="F1829">
        <f>IF(G1829&lt;'Hours Calculation'!$D$7,1,0)</f>
        <v>1</v>
      </c>
      <c r="G1829" s="4">
        <f>G1828+1</f>
        <v>42554</v>
      </c>
    </row>
    <row r="1830" spans="1:7" x14ac:dyDescent="0.2">
      <c r="A1830">
        <f t="shared" si="68"/>
        <v>0</v>
      </c>
      <c r="B1830">
        <f>IF(G1830='Hours Calculation'!$D$7,1,0)</f>
        <v>0</v>
      </c>
      <c r="C1830">
        <f>IF(G1830='Hours Calculation'!$D$6,1,0)</f>
        <v>0</v>
      </c>
      <c r="D1830">
        <f t="shared" si="69"/>
        <v>0</v>
      </c>
      <c r="E1830">
        <f>IF(G1830&gt;'Hours Calculation'!$D$6,1,0)</f>
        <v>0</v>
      </c>
      <c r="F1830">
        <f>IF(G1830&lt;'Hours Calculation'!$D$7,1,0)</f>
        <v>1</v>
      </c>
      <c r="G1830" s="4">
        <f>G1828+7</f>
        <v>42560</v>
      </c>
    </row>
    <row r="1831" spans="1:7" x14ac:dyDescent="0.2">
      <c r="A1831">
        <f t="shared" si="68"/>
        <v>0</v>
      </c>
      <c r="B1831">
        <f>IF(G1831='Hours Calculation'!$D$7,1,0)</f>
        <v>0</v>
      </c>
      <c r="C1831">
        <f>IF(G1831='Hours Calculation'!$D$6,1,0)</f>
        <v>0</v>
      </c>
      <c r="D1831">
        <f t="shared" si="69"/>
        <v>0</v>
      </c>
      <c r="E1831">
        <f>IF(G1831&gt;'Hours Calculation'!$D$6,1,0)</f>
        <v>0</v>
      </c>
      <c r="F1831">
        <f>IF(G1831&lt;'Hours Calculation'!$D$7,1,0)</f>
        <v>1</v>
      </c>
      <c r="G1831" s="4">
        <f>G1830+1</f>
        <v>42561</v>
      </c>
    </row>
    <row r="1832" spans="1:7" x14ac:dyDescent="0.2">
      <c r="A1832">
        <f t="shared" si="68"/>
        <v>0</v>
      </c>
      <c r="B1832">
        <f>IF(G1832='Hours Calculation'!$D$7,1,0)</f>
        <v>0</v>
      </c>
      <c r="C1832">
        <f>IF(G1832='Hours Calculation'!$D$6,1,0)</f>
        <v>0</v>
      </c>
      <c r="D1832">
        <f t="shared" si="69"/>
        <v>0</v>
      </c>
      <c r="E1832">
        <f>IF(G1832&gt;'Hours Calculation'!$D$6,1,0)</f>
        <v>0</v>
      </c>
      <c r="F1832">
        <f>IF(G1832&lt;'Hours Calculation'!$D$7,1,0)</f>
        <v>1</v>
      </c>
      <c r="G1832" s="4">
        <f>G1830+7</f>
        <v>42567</v>
      </c>
    </row>
    <row r="1833" spans="1:7" x14ac:dyDescent="0.2">
      <c r="A1833">
        <f t="shared" si="68"/>
        <v>0</v>
      </c>
      <c r="B1833">
        <f>IF(G1833='Hours Calculation'!$D$7,1,0)</f>
        <v>0</v>
      </c>
      <c r="C1833">
        <f>IF(G1833='Hours Calculation'!$D$6,1,0)</f>
        <v>0</v>
      </c>
      <c r="D1833">
        <f t="shared" si="69"/>
        <v>0</v>
      </c>
      <c r="E1833">
        <f>IF(G1833&gt;'Hours Calculation'!$D$6,1,0)</f>
        <v>0</v>
      </c>
      <c r="F1833">
        <f>IF(G1833&lt;'Hours Calculation'!$D$7,1,0)</f>
        <v>1</v>
      </c>
      <c r="G1833" s="4">
        <f>G1832+1</f>
        <v>42568</v>
      </c>
    </row>
    <row r="1834" spans="1:7" x14ac:dyDescent="0.2">
      <c r="A1834">
        <f t="shared" si="68"/>
        <v>0</v>
      </c>
      <c r="B1834">
        <f>IF(G1834='Hours Calculation'!$D$7,1,0)</f>
        <v>0</v>
      </c>
      <c r="C1834">
        <f>IF(G1834='Hours Calculation'!$D$6,1,0)</f>
        <v>0</v>
      </c>
      <c r="D1834">
        <f t="shared" si="69"/>
        <v>0</v>
      </c>
      <c r="E1834">
        <f>IF(G1834&gt;'Hours Calculation'!$D$6,1,0)</f>
        <v>0</v>
      </c>
      <c r="F1834">
        <f>IF(G1834&lt;'Hours Calculation'!$D$7,1,0)</f>
        <v>1</v>
      </c>
      <c r="G1834" s="4">
        <f>G1832+7</f>
        <v>42574</v>
      </c>
    </row>
    <row r="1835" spans="1:7" x14ac:dyDescent="0.2">
      <c r="A1835">
        <f t="shared" si="68"/>
        <v>0</v>
      </c>
      <c r="B1835">
        <f>IF(G1835='Hours Calculation'!$D$7,1,0)</f>
        <v>0</v>
      </c>
      <c r="C1835">
        <f>IF(G1835='Hours Calculation'!$D$6,1,0)</f>
        <v>0</v>
      </c>
      <c r="D1835">
        <f t="shared" si="69"/>
        <v>0</v>
      </c>
      <c r="E1835">
        <f>IF(G1835&gt;'Hours Calculation'!$D$6,1,0)</f>
        <v>0</v>
      </c>
      <c r="F1835">
        <f>IF(G1835&lt;'Hours Calculation'!$D$7,1,0)</f>
        <v>1</v>
      </c>
      <c r="G1835" s="4">
        <f>G1834+1</f>
        <v>42575</v>
      </c>
    </row>
    <row r="1836" spans="1:7" x14ac:dyDescent="0.2">
      <c r="A1836">
        <f t="shared" si="68"/>
        <v>0</v>
      </c>
      <c r="B1836">
        <f>IF(G1836='Hours Calculation'!$D$7,1,0)</f>
        <v>0</v>
      </c>
      <c r="C1836">
        <f>IF(G1836='Hours Calculation'!$D$6,1,0)</f>
        <v>0</v>
      </c>
      <c r="D1836">
        <f t="shared" si="69"/>
        <v>0</v>
      </c>
      <c r="E1836">
        <f>IF(G1836&gt;'Hours Calculation'!$D$6,1,0)</f>
        <v>0</v>
      </c>
      <c r="F1836">
        <f>IF(G1836&lt;'Hours Calculation'!$D$7,1,0)</f>
        <v>1</v>
      </c>
      <c r="G1836" s="4">
        <f>G1834+7</f>
        <v>42581</v>
      </c>
    </row>
    <row r="1837" spans="1:7" x14ac:dyDescent="0.2">
      <c r="A1837">
        <f t="shared" si="68"/>
        <v>0</v>
      </c>
      <c r="B1837">
        <f>IF(G1837='Hours Calculation'!$D$7,1,0)</f>
        <v>0</v>
      </c>
      <c r="C1837">
        <f>IF(G1837='Hours Calculation'!$D$6,1,0)</f>
        <v>0</v>
      </c>
      <c r="D1837">
        <f t="shared" si="69"/>
        <v>0</v>
      </c>
      <c r="E1837">
        <f>IF(G1837&gt;'Hours Calculation'!$D$6,1,0)</f>
        <v>0</v>
      </c>
      <c r="F1837">
        <f>IF(G1837&lt;'Hours Calculation'!$D$7,1,0)</f>
        <v>1</v>
      </c>
      <c r="G1837" s="4">
        <f>G1836+1</f>
        <v>42582</v>
      </c>
    </row>
    <row r="1838" spans="1:7" x14ac:dyDescent="0.2">
      <c r="A1838">
        <f t="shared" si="68"/>
        <v>0</v>
      </c>
      <c r="B1838">
        <f>IF(G1838='Hours Calculation'!$D$7,1,0)</f>
        <v>0</v>
      </c>
      <c r="C1838">
        <f>IF(G1838='Hours Calculation'!$D$6,1,0)</f>
        <v>0</v>
      </c>
      <c r="D1838">
        <f t="shared" si="69"/>
        <v>0</v>
      </c>
      <c r="E1838">
        <f>IF(G1838&gt;'Hours Calculation'!$D$6,1,0)</f>
        <v>0</v>
      </c>
      <c r="F1838">
        <f>IF(G1838&lt;'Hours Calculation'!$D$7,1,0)</f>
        <v>1</v>
      </c>
      <c r="G1838" s="4">
        <f>G1836+7</f>
        <v>42588</v>
      </c>
    </row>
    <row r="1839" spans="1:7" x14ac:dyDescent="0.2">
      <c r="A1839">
        <f t="shared" si="68"/>
        <v>0</v>
      </c>
      <c r="B1839">
        <f>IF(G1839='Hours Calculation'!$D$7,1,0)</f>
        <v>0</v>
      </c>
      <c r="C1839">
        <f>IF(G1839='Hours Calculation'!$D$6,1,0)</f>
        <v>0</v>
      </c>
      <c r="D1839">
        <f t="shared" si="69"/>
        <v>0</v>
      </c>
      <c r="E1839">
        <f>IF(G1839&gt;'Hours Calculation'!$D$6,1,0)</f>
        <v>0</v>
      </c>
      <c r="F1839">
        <f>IF(G1839&lt;'Hours Calculation'!$D$7,1,0)</f>
        <v>1</v>
      </c>
      <c r="G1839" s="4">
        <f>G1838+1</f>
        <v>42589</v>
      </c>
    </row>
    <row r="1840" spans="1:7" x14ac:dyDescent="0.2">
      <c r="A1840">
        <f t="shared" si="68"/>
        <v>0</v>
      </c>
      <c r="B1840">
        <f>IF(G1840='Hours Calculation'!$D$7,1,0)</f>
        <v>0</v>
      </c>
      <c r="C1840">
        <f>IF(G1840='Hours Calculation'!$D$6,1,0)</f>
        <v>0</v>
      </c>
      <c r="D1840">
        <f t="shared" si="69"/>
        <v>0</v>
      </c>
      <c r="E1840">
        <f>IF(G1840&gt;'Hours Calculation'!$D$6,1,0)</f>
        <v>0</v>
      </c>
      <c r="F1840">
        <f>IF(G1840&lt;'Hours Calculation'!$D$7,1,0)</f>
        <v>1</v>
      </c>
      <c r="G1840" s="4">
        <f>G1838+7</f>
        <v>42595</v>
      </c>
    </row>
    <row r="1841" spans="1:7" x14ac:dyDescent="0.2">
      <c r="A1841">
        <f t="shared" si="68"/>
        <v>0</v>
      </c>
      <c r="B1841">
        <f>IF(G1841='Hours Calculation'!$D$7,1,0)</f>
        <v>0</v>
      </c>
      <c r="C1841">
        <f>IF(G1841='Hours Calculation'!$D$6,1,0)</f>
        <v>0</v>
      </c>
      <c r="D1841">
        <f t="shared" si="69"/>
        <v>0</v>
      </c>
      <c r="E1841">
        <f>IF(G1841&gt;'Hours Calculation'!$D$6,1,0)</f>
        <v>0</v>
      </c>
      <c r="F1841">
        <f>IF(G1841&lt;'Hours Calculation'!$D$7,1,0)</f>
        <v>1</v>
      </c>
      <c r="G1841" s="4">
        <f>G1840+1</f>
        <v>42596</v>
      </c>
    </row>
    <row r="1842" spans="1:7" x14ac:dyDescent="0.2">
      <c r="A1842">
        <f t="shared" si="68"/>
        <v>0</v>
      </c>
      <c r="B1842">
        <f>IF(G1842='Hours Calculation'!$D$7,1,0)</f>
        <v>0</v>
      </c>
      <c r="C1842">
        <f>IF(G1842='Hours Calculation'!$D$6,1,0)</f>
        <v>0</v>
      </c>
      <c r="D1842">
        <f t="shared" si="69"/>
        <v>0</v>
      </c>
      <c r="E1842">
        <f>IF(G1842&gt;'Hours Calculation'!$D$6,1,0)</f>
        <v>0</v>
      </c>
      <c r="F1842">
        <f>IF(G1842&lt;'Hours Calculation'!$D$7,1,0)</f>
        <v>1</v>
      </c>
      <c r="G1842" s="4">
        <f>G1840+7</f>
        <v>42602</v>
      </c>
    </row>
    <row r="1843" spans="1:7" x14ac:dyDescent="0.2">
      <c r="A1843">
        <f t="shared" si="68"/>
        <v>0</v>
      </c>
      <c r="B1843">
        <f>IF(G1843='Hours Calculation'!$D$7,1,0)</f>
        <v>0</v>
      </c>
      <c r="C1843">
        <f>IF(G1843='Hours Calculation'!$D$6,1,0)</f>
        <v>0</v>
      </c>
      <c r="D1843">
        <f t="shared" si="69"/>
        <v>0</v>
      </c>
      <c r="E1843">
        <f>IF(G1843&gt;'Hours Calculation'!$D$6,1,0)</f>
        <v>0</v>
      </c>
      <c r="F1843">
        <f>IF(G1843&lt;'Hours Calculation'!$D$7,1,0)</f>
        <v>1</v>
      </c>
      <c r="G1843" s="4">
        <f>G1842+1</f>
        <v>42603</v>
      </c>
    </row>
    <row r="1844" spans="1:7" x14ac:dyDescent="0.2">
      <c r="A1844">
        <f t="shared" si="68"/>
        <v>0</v>
      </c>
      <c r="B1844">
        <f>IF(G1844='Hours Calculation'!$D$7,1,0)</f>
        <v>0</v>
      </c>
      <c r="C1844">
        <f>IF(G1844='Hours Calculation'!$D$6,1,0)</f>
        <v>0</v>
      </c>
      <c r="D1844">
        <f t="shared" si="69"/>
        <v>0</v>
      </c>
      <c r="E1844">
        <f>IF(G1844&gt;'Hours Calculation'!$D$6,1,0)</f>
        <v>0</v>
      </c>
      <c r="F1844">
        <f>IF(G1844&lt;'Hours Calculation'!$D$7,1,0)</f>
        <v>1</v>
      </c>
      <c r="G1844" s="4">
        <f>G1842+7</f>
        <v>42609</v>
      </c>
    </row>
    <row r="1845" spans="1:7" x14ac:dyDescent="0.2">
      <c r="A1845">
        <f t="shared" si="68"/>
        <v>0</v>
      </c>
      <c r="B1845">
        <f>IF(G1845='Hours Calculation'!$D$7,1,0)</f>
        <v>0</v>
      </c>
      <c r="C1845">
        <f>IF(G1845='Hours Calculation'!$D$6,1,0)</f>
        <v>0</v>
      </c>
      <c r="D1845">
        <f t="shared" si="69"/>
        <v>0</v>
      </c>
      <c r="E1845">
        <f>IF(G1845&gt;'Hours Calculation'!$D$6,1,0)</f>
        <v>0</v>
      </c>
      <c r="F1845">
        <f>IF(G1845&lt;'Hours Calculation'!$D$7,1,0)</f>
        <v>1</v>
      </c>
      <c r="G1845" s="4">
        <f>G1844+1</f>
        <v>42610</v>
      </c>
    </row>
    <row r="1846" spans="1:7" x14ac:dyDescent="0.2">
      <c r="A1846">
        <f t="shared" si="68"/>
        <v>0</v>
      </c>
      <c r="B1846">
        <f>IF(G1846='Hours Calculation'!$D$7,1,0)</f>
        <v>0</v>
      </c>
      <c r="C1846">
        <f>IF(G1846='Hours Calculation'!$D$6,1,0)</f>
        <v>0</v>
      </c>
      <c r="D1846">
        <f t="shared" si="69"/>
        <v>0</v>
      </c>
      <c r="E1846">
        <f>IF(G1846&gt;'Hours Calculation'!$D$6,1,0)</f>
        <v>0</v>
      </c>
      <c r="F1846">
        <f>IF(G1846&lt;'Hours Calculation'!$D$7,1,0)</f>
        <v>1</v>
      </c>
      <c r="G1846" s="4">
        <f>G1844+7</f>
        <v>42616</v>
      </c>
    </row>
    <row r="1847" spans="1:7" x14ac:dyDescent="0.2">
      <c r="A1847">
        <f t="shared" si="68"/>
        <v>0</v>
      </c>
      <c r="B1847">
        <f>IF(G1847='Hours Calculation'!$D$7,1,0)</f>
        <v>0</v>
      </c>
      <c r="C1847">
        <f>IF(G1847='Hours Calculation'!$D$6,1,0)</f>
        <v>0</v>
      </c>
      <c r="D1847">
        <f t="shared" si="69"/>
        <v>0</v>
      </c>
      <c r="E1847">
        <f>IF(G1847&gt;'Hours Calculation'!$D$6,1,0)</f>
        <v>0</v>
      </c>
      <c r="F1847">
        <f>IF(G1847&lt;'Hours Calculation'!$D$7,1,0)</f>
        <v>1</v>
      </c>
      <c r="G1847" s="4">
        <f>G1846+1</f>
        <v>42617</v>
      </c>
    </row>
    <row r="1848" spans="1:7" x14ac:dyDescent="0.2">
      <c r="A1848">
        <f t="shared" si="68"/>
        <v>0</v>
      </c>
      <c r="B1848">
        <f>IF(G1848='Hours Calculation'!$D$7,1,0)</f>
        <v>0</v>
      </c>
      <c r="C1848">
        <f>IF(G1848='Hours Calculation'!$D$6,1,0)</f>
        <v>0</v>
      </c>
      <c r="D1848">
        <f t="shared" si="69"/>
        <v>0</v>
      </c>
      <c r="E1848">
        <f>IF(G1848&gt;'Hours Calculation'!$D$6,1,0)</f>
        <v>0</v>
      </c>
      <c r="F1848">
        <f>IF(G1848&lt;'Hours Calculation'!$D$7,1,0)</f>
        <v>1</v>
      </c>
      <c r="G1848" s="4">
        <f>G1846+7</f>
        <v>42623</v>
      </c>
    </row>
    <row r="1849" spans="1:7" x14ac:dyDescent="0.2">
      <c r="A1849">
        <f t="shared" si="68"/>
        <v>0</v>
      </c>
      <c r="B1849">
        <f>IF(G1849='Hours Calculation'!$D$7,1,0)</f>
        <v>0</v>
      </c>
      <c r="C1849">
        <f>IF(G1849='Hours Calculation'!$D$6,1,0)</f>
        <v>0</v>
      </c>
      <c r="D1849">
        <f t="shared" si="69"/>
        <v>0</v>
      </c>
      <c r="E1849">
        <f>IF(G1849&gt;'Hours Calculation'!$D$6,1,0)</f>
        <v>0</v>
      </c>
      <c r="F1849">
        <f>IF(G1849&lt;'Hours Calculation'!$D$7,1,0)</f>
        <v>1</v>
      </c>
      <c r="G1849" s="4">
        <f>G1848+1</f>
        <v>42624</v>
      </c>
    </row>
    <row r="1850" spans="1:7" x14ac:dyDescent="0.2">
      <c r="A1850">
        <f t="shared" si="68"/>
        <v>0</v>
      </c>
      <c r="B1850">
        <f>IF(G1850='Hours Calculation'!$D$7,1,0)</f>
        <v>0</v>
      </c>
      <c r="C1850">
        <f>IF(G1850='Hours Calculation'!$D$6,1,0)</f>
        <v>0</v>
      </c>
      <c r="D1850">
        <f t="shared" si="69"/>
        <v>0</v>
      </c>
      <c r="E1850">
        <f>IF(G1850&gt;'Hours Calculation'!$D$6,1,0)</f>
        <v>0</v>
      </c>
      <c r="F1850">
        <f>IF(G1850&lt;'Hours Calculation'!$D$7,1,0)</f>
        <v>1</v>
      </c>
      <c r="G1850" s="4">
        <f>G1848+7</f>
        <v>42630</v>
      </c>
    </row>
    <row r="1851" spans="1:7" x14ac:dyDescent="0.2">
      <c r="A1851">
        <f t="shared" ref="A1851:A1914" si="70">SUM(B1851:D1851)</f>
        <v>0</v>
      </c>
      <c r="B1851">
        <f>IF(G1851='Hours Calculation'!$D$7,1,0)</f>
        <v>0</v>
      </c>
      <c r="C1851">
        <f>IF(G1851='Hours Calculation'!$D$6,1,0)</f>
        <v>0</v>
      </c>
      <c r="D1851">
        <f t="shared" ref="D1851:D1914" si="71">IF(E1851=F1851,1,0)</f>
        <v>0</v>
      </c>
      <c r="E1851">
        <f>IF(G1851&gt;'Hours Calculation'!$D$6,1,0)</f>
        <v>0</v>
      </c>
      <c r="F1851">
        <f>IF(G1851&lt;'Hours Calculation'!$D$7,1,0)</f>
        <v>1</v>
      </c>
      <c r="G1851" s="4">
        <f>G1850+1</f>
        <v>42631</v>
      </c>
    </row>
    <row r="1852" spans="1:7" x14ac:dyDescent="0.2">
      <c r="A1852">
        <f t="shared" si="70"/>
        <v>0</v>
      </c>
      <c r="B1852">
        <f>IF(G1852='Hours Calculation'!$D$7,1,0)</f>
        <v>0</v>
      </c>
      <c r="C1852">
        <f>IF(G1852='Hours Calculation'!$D$6,1,0)</f>
        <v>0</v>
      </c>
      <c r="D1852">
        <f t="shared" si="71"/>
        <v>0</v>
      </c>
      <c r="E1852">
        <f>IF(G1852&gt;'Hours Calculation'!$D$6,1,0)</f>
        <v>0</v>
      </c>
      <c r="F1852">
        <f>IF(G1852&lt;'Hours Calculation'!$D$7,1,0)</f>
        <v>1</v>
      </c>
      <c r="G1852" s="4">
        <f>G1850+7</f>
        <v>42637</v>
      </c>
    </row>
    <row r="1853" spans="1:7" x14ac:dyDescent="0.2">
      <c r="A1853">
        <f t="shared" si="70"/>
        <v>0</v>
      </c>
      <c r="B1853">
        <f>IF(G1853='Hours Calculation'!$D$7,1,0)</f>
        <v>0</v>
      </c>
      <c r="C1853">
        <f>IF(G1853='Hours Calculation'!$D$6,1,0)</f>
        <v>0</v>
      </c>
      <c r="D1853">
        <f t="shared" si="71"/>
        <v>0</v>
      </c>
      <c r="E1853">
        <f>IF(G1853&gt;'Hours Calculation'!$D$6,1,0)</f>
        <v>0</v>
      </c>
      <c r="F1853">
        <f>IF(G1853&lt;'Hours Calculation'!$D$7,1,0)</f>
        <v>1</v>
      </c>
      <c r="G1853" s="4">
        <f>G1852+1</f>
        <v>42638</v>
      </c>
    </row>
    <row r="1854" spans="1:7" x14ac:dyDescent="0.2">
      <c r="A1854">
        <f t="shared" si="70"/>
        <v>0</v>
      </c>
      <c r="B1854">
        <f>IF(G1854='Hours Calculation'!$D$7,1,0)</f>
        <v>0</v>
      </c>
      <c r="C1854">
        <f>IF(G1854='Hours Calculation'!$D$6,1,0)</f>
        <v>0</v>
      </c>
      <c r="D1854">
        <f t="shared" si="71"/>
        <v>0</v>
      </c>
      <c r="E1854">
        <f>IF(G1854&gt;'Hours Calculation'!$D$6,1,0)</f>
        <v>0</v>
      </c>
      <c r="F1854">
        <f>IF(G1854&lt;'Hours Calculation'!$D$7,1,0)</f>
        <v>1</v>
      </c>
      <c r="G1854" s="4">
        <f>G1852+7</f>
        <v>42644</v>
      </c>
    </row>
    <row r="1855" spans="1:7" x14ac:dyDescent="0.2">
      <c r="A1855">
        <f t="shared" si="70"/>
        <v>0</v>
      </c>
      <c r="B1855">
        <f>IF(G1855='Hours Calculation'!$D$7,1,0)</f>
        <v>0</v>
      </c>
      <c r="C1855">
        <f>IF(G1855='Hours Calculation'!$D$6,1,0)</f>
        <v>0</v>
      </c>
      <c r="D1855">
        <f t="shared" si="71"/>
        <v>0</v>
      </c>
      <c r="E1855">
        <f>IF(G1855&gt;'Hours Calculation'!$D$6,1,0)</f>
        <v>0</v>
      </c>
      <c r="F1855">
        <f>IF(G1855&lt;'Hours Calculation'!$D$7,1,0)</f>
        <v>1</v>
      </c>
      <c r="G1855" s="4">
        <f>G1854+1</f>
        <v>42645</v>
      </c>
    </row>
    <row r="1856" spans="1:7" x14ac:dyDescent="0.2">
      <c r="A1856">
        <f t="shared" si="70"/>
        <v>0</v>
      </c>
      <c r="B1856">
        <f>IF(G1856='Hours Calculation'!$D$7,1,0)</f>
        <v>0</v>
      </c>
      <c r="C1856">
        <f>IF(G1856='Hours Calculation'!$D$6,1,0)</f>
        <v>0</v>
      </c>
      <c r="D1856">
        <f t="shared" si="71"/>
        <v>0</v>
      </c>
      <c r="E1856">
        <f>IF(G1856&gt;'Hours Calculation'!$D$6,1,0)</f>
        <v>0</v>
      </c>
      <c r="F1856">
        <f>IF(G1856&lt;'Hours Calculation'!$D$7,1,0)</f>
        <v>1</v>
      </c>
      <c r="G1856" s="4">
        <f>G1854+7</f>
        <v>42651</v>
      </c>
    </row>
    <row r="1857" spans="1:7" x14ac:dyDescent="0.2">
      <c r="A1857">
        <f t="shared" si="70"/>
        <v>0</v>
      </c>
      <c r="B1857">
        <f>IF(G1857='Hours Calculation'!$D$7,1,0)</f>
        <v>0</v>
      </c>
      <c r="C1857">
        <f>IF(G1857='Hours Calculation'!$D$6,1,0)</f>
        <v>0</v>
      </c>
      <c r="D1857">
        <f t="shared" si="71"/>
        <v>0</v>
      </c>
      <c r="E1857">
        <f>IF(G1857&gt;'Hours Calculation'!$D$6,1,0)</f>
        <v>0</v>
      </c>
      <c r="F1857">
        <f>IF(G1857&lt;'Hours Calculation'!$D$7,1,0)</f>
        <v>1</v>
      </c>
      <c r="G1857" s="4">
        <f>G1856+1</f>
        <v>42652</v>
      </c>
    </row>
    <row r="1858" spans="1:7" x14ac:dyDescent="0.2">
      <c r="A1858">
        <f t="shared" si="70"/>
        <v>0</v>
      </c>
      <c r="B1858">
        <f>IF(G1858='Hours Calculation'!$D$7,1,0)</f>
        <v>0</v>
      </c>
      <c r="C1858">
        <f>IF(G1858='Hours Calculation'!$D$6,1,0)</f>
        <v>0</v>
      </c>
      <c r="D1858">
        <f t="shared" si="71"/>
        <v>0</v>
      </c>
      <c r="E1858">
        <f>IF(G1858&gt;'Hours Calculation'!$D$6,1,0)</f>
        <v>0</v>
      </c>
      <c r="F1858">
        <f>IF(G1858&lt;'Hours Calculation'!$D$7,1,0)</f>
        <v>1</v>
      </c>
      <c r="G1858" s="4">
        <f>G1856+7</f>
        <v>42658</v>
      </c>
    </row>
    <row r="1859" spans="1:7" x14ac:dyDescent="0.2">
      <c r="A1859">
        <f t="shared" si="70"/>
        <v>0</v>
      </c>
      <c r="B1859">
        <f>IF(G1859='Hours Calculation'!$D$7,1,0)</f>
        <v>0</v>
      </c>
      <c r="C1859">
        <f>IF(G1859='Hours Calculation'!$D$6,1,0)</f>
        <v>0</v>
      </c>
      <c r="D1859">
        <f t="shared" si="71"/>
        <v>0</v>
      </c>
      <c r="E1859">
        <f>IF(G1859&gt;'Hours Calculation'!$D$6,1,0)</f>
        <v>0</v>
      </c>
      <c r="F1859">
        <f>IF(G1859&lt;'Hours Calculation'!$D$7,1,0)</f>
        <v>1</v>
      </c>
      <c r="G1859" s="4">
        <f>G1858+1</f>
        <v>42659</v>
      </c>
    </row>
    <row r="1860" spans="1:7" x14ac:dyDescent="0.2">
      <c r="A1860">
        <f t="shared" si="70"/>
        <v>0</v>
      </c>
      <c r="B1860">
        <f>IF(G1860='Hours Calculation'!$D$7,1,0)</f>
        <v>0</v>
      </c>
      <c r="C1860">
        <f>IF(G1860='Hours Calculation'!$D$6,1,0)</f>
        <v>0</v>
      </c>
      <c r="D1860">
        <f t="shared" si="71"/>
        <v>0</v>
      </c>
      <c r="E1860">
        <f>IF(G1860&gt;'Hours Calculation'!$D$6,1,0)</f>
        <v>0</v>
      </c>
      <c r="F1860">
        <f>IF(G1860&lt;'Hours Calculation'!$D$7,1,0)</f>
        <v>1</v>
      </c>
      <c r="G1860" s="4">
        <f>G1858+7</f>
        <v>42665</v>
      </c>
    </row>
    <row r="1861" spans="1:7" x14ac:dyDescent="0.2">
      <c r="A1861">
        <f t="shared" si="70"/>
        <v>0</v>
      </c>
      <c r="B1861">
        <f>IF(G1861='Hours Calculation'!$D$7,1,0)</f>
        <v>0</v>
      </c>
      <c r="C1861">
        <f>IF(G1861='Hours Calculation'!$D$6,1,0)</f>
        <v>0</v>
      </c>
      <c r="D1861">
        <f t="shared" si="71"/>
        <v>0</v>
      </c>
      <c r="E1861">
        <f>IF(G1861&gt;'Hours Calculation'!$D$6,1,0)</f>
        <v>0</v>
      </c>
      <c r="F1861">
        <f>IF(G1861&lt;'Hours Calculation'!$D$7,1,0)</f>
        <v>1</v>
      </c>
      <c r="G1861" s="4">
        <f>G1860+1</f>
        <v>42666</v>
      </c>
    </row>
    <row r="1862" spans="1:7" x14ac:dyDescent="0.2">
      <c r="A1862">
        <f t="shared" si="70"/>
        <v>0</v>
      </c>
      <c r="B1862">
        <f>IF(G1862='Hours Calculation'!$D$7,1,0)</f>
        <v>0</v>
      </c>
      <c r="C1862">
        <f>IF(G1862='Hours Calculation'!$D$6,1,0)</f>
        <v>0</v>
      </c>
      <c r="D1862">
        <f t="shared" si="71"/>
        <v>0</v>
      </c>
      <c r="E1862">
        <f>IF(G1862&gt;'Hours Calculation'!$D$6,1,0)</f>
        <v>0</v>
      </c>
      <c r="F1862">
        <f>IF(G1862&lt;'Hours Calculation'!$D$7,1,0)</f>
        <v>1</v>
      </c>
      <c r="G1862" s="4">
        <f>G1860+7</f>
        <v>42672</v>
      </c>
    </row>
    <row r="1863" spans="1:7" x14ac:dyDescent="0.2">
      <c r="A1863">
        <f t="shared" si="70"/>
        <v>0</v>
      </c>
      <c r="B1863">
        <f>IF(G1863='Hours Calculation'!$D$7,1,0)</f>
        <v>0</v>
      </c>
      <c r="C1863">
        <f>IF(G1863='Hours Calculation'!$D$6,1,0)</f>
        <v>0</v>
      </c>
      <c r="D1863">
        <f t="shared" si="71"/>
        <v>0</v>
      </c>
      <c r="E1863">
        <f>IF(G1863&gt;'Hours Calculation'!$D$6,1,0)</f>
        <v>0</v>
      </c>
      <c r="F1863">
        <f>IF(G1863&lt;'Hours Calculation'!$D$7,1,0)</f>
        <v>1</v>
      </c>
      <c r="G1863" s="4">
        <f>G1862+1</f>
        <v>42673</v>
      </c>
    </row>
    <row r="1864" spans="1:7" x14ac:dyDescent="0.2">
      <c r="A1864">
        <f t="shared" si="70"/>
        <v>0</v>
      </c>
      <c r="B1864">
        <f>IF(G1864='Hours Calculation'!$D$7,1,0)</f>
        <v>0</v>
      </c>
      <c r="C1864">
        <f>IF(G1864='Hours Calculation'!$D$6,1,0)</f>
        <v>0</v>
      </c>
      <c r="D1864">
        <f t="shared" si="71"/>
        <v>0</v>
      </c>
      <c r="E1864">
        <f>IF(G1864&gt;'Hours Calculation'!$D$6,1,0)</f>
        <v>0</v>
      </c>
      <c r="F1864">
        <f>IF(G1864&lt;'Hours Calculation'!$D$7,1,0)</f>
        <v>1</v>
      </c>
      <c r="G1864" s="4">
        <f>G1862+7</f>
        <v>42679</v>
      </c>
    </row>
    <row r="1865" spans="1:7" x14ac:dyDescent="0.2">
      <c r="A1865">
        <f t="shared" si="70"/>
        <v>0</v>
      </c>
      <c r="B1865">
        <f>IF(G1865='Hours Calculation'!$D$7,1,0)</f>
        <v>0</v>
      </c>
      <c r="C1865">
        <f>IF(G1865='Hours Calculation'!$D$6,1,0)</f>
        <v>0</v>
      </c>
      <c r="D1865">
        <f t="shared" si="71"/>
        <v>0</v>
      </c>
      <c r="E1865">
        <f>IF(G1865&gt;'Hours Calculation'!$D$6,1,0)</f>
        <v>0</v>
      </c>
      <c r="F1865">
        <f>IF(G1865&lt;'Hours Calculation'!$D$7,1,0)</f>
        <v>1</v>
      </c>
      <c r="G1865" s="4">
        <f>G1864+1</f>
        <v>42680</v>
      </c>
    </row>
    <row r="1866" spans="1:7" x14ac:dyDescent="0.2">
      <c r="A1866">
        <f t="shared" si="70"/>
        <v>0</v>
      </c>
      <c r="B1866">
        <f>IF(G1866='Hours Calculation'!$D$7,1,0)</f>
        <v>0</v>
      </c>
      <c r="C1866">
        <f>IF(G1866='Hours Calculation'!$D$6,1,0)</f>
        <v>0</v>
      </c>
      <c r="D1866">
        <f t="shared" si="71"/>
        <v>0</v>
      </c>
      <c r="E1866">
        <f>IF(G1866&gt;'Hours Calculation'!$D$6,1,0)</f>
        <v>0</v>
      </c>
      <c r="F1866">
        <f>IF(G1866&lt;'Hours Calculation'!$D$7,1,0)</f>
        <v>1</v>
      </c>
      <c r="G1866" s="4">
        <f>G1864+7</f>
        <v>42686</v>
      </c>
    </row>
    <row r="1867" spans="1:7" x14ac:dyDescent="0.2">
      <c r="A1867">
        <f t="shared" si="70"/>
        <v>0</v>
      </c>
      <c r="B1867">
        <f>IF(G1867='Hours Calculation'!$D$7,1,0)</f>
        <v>0</v>
      </c>
      <c r="C1867">
        <f>IF(G1867='Hours Calculation'!$D$6,1,0)</f>
        <v>0</v>
      </c>
      <c r="D1867">
        <f t="shared" si="71"/>
        <v>0</v>
      </c>
      <c r="E1867">
        <f>IF(G1867&gt;'Hours Calculation'!$D$6,1,0)</f>
        <v>0</v>
      </c>
      <c r="F1867">
        <f>IF(G1867&lt;'Hours Calculation'!$D$7,1,0)</f>
        <v>1</v>
      </c>
      <c r="G1867" s="4">
        <f>G1866+1</f>
        <v>42687</v>
      </c>
    </row>
    <row r="1868" spans="1:7" x14ac:dyDescent="0.2">
      <c r="A1868">
        <f t="shared" si="70"/>
        <v>0</v>
      </c>
      <c r="B1868">
        <f>IF(G1868='Hours Calculation'!$D$7,1,0)</f>
        <v>0</v>
      </c>
      <c r="C1868">
        <f>IF(G1868='Hours Calculation'!$D$6,1,0)</f>
        <v>0</v>
      </c>
      <c r="D1868">
        <f t="shared" si="71"/>
        <v>0</v>
      </c>
      <c r="E1868">
        <f>IF(G1868&gt;'Hours Calculation'!$D$6,1,0)</f>
        <v>0</v>
      </c>
      <c r="F1868">
        <f>IF(G1868&lt;'Hours Calculation'!$D$7,1,0)</f>
        <v>1</v>
      </c>
      <c r="G1868" s="4">
        <f>G1866+7</f>
        <v>42693</v>
      </c>
    </row>
    <row r="1869" spans="1:7" x14ac:dyDescent="0.2">
      <c r="A1869">
        <f t="shared" si="70"/>
        <v>0</v>
      </c>
      <c r="B1869">
        <f>IF(G1869='Hours Calculation'!$D$7,1,0)</f>
        <v>0</v>
      </c>
      <c r="C1869">
        <f>IF(G1869='Hours Calculation'!$D$6,1,0)</f>
        <v>0</v>
      </c>
      <c r="D1869">
        <f t="shared" si="71"/>
        <v>0</v>
      </c>
      <c r="E1869">
        <f>IF(G1869&gt;'Hours Calculation'!$D$6,1,0)</f>
        <v>0</v>
      </c>
      <c r="F1869">
        <f>IF(G1869&lt;'Hours Calculation'!$D$7,1,0)</f>
        <v>1</v>
      </c>
      <c r="G1869" s="4">
        <f>G1868+1</f>
        <v>42694</v>
      </c>
    </row>
    <row r="1870" spans="1:7" x14ac:dyDescent="0.2">
      <c r="A1870">
        <f t="shared" si="70"/>
        <v>0</v>
      </c>
      <c r="B1870">
        <f>IF(G1870='Hours Calculation'!$D$7,1,0)</f>
        <v>0</v>
      </c>
      <c r="C1870">
        <f>IF(G1870='Hours Calculation'!$D$6,1,0)</f>
        <v>0</v>
      </c>
      <c r="D1870">
        <f t="shared" si="71"/>
        <v>0</v>
      </c>
      <c r="E1870">
        <f>IF(G1870&gt;'Hours Calculation'!$D$6,1,0)</f>
        <v>0</v>
      </c>
      <c r="F1870">
        <f>IF(G1870&lt;'Hours Calculation'!$D$7,1,0)</f>
        <v>1</v>
      </c>
      <c r="G1870" s="4">
        <f>G1868+7</f>
        <v>42700</v>
      </c>
    </row>
    <row r="1871" spans="1:7" x14ac:dyDescent="0.2">
      <c r="A1871">
        <f t="shared" si="70"/>
        <v>0</v>
      </c>
      <c r="B1871">
        <f>IF(G1871='Hours Calculation'!$D$7,1,0)</f>
        <v>0</v>
      </c>
      <c r="C1871">
        <f>IF(G1871='Hours Calculation'!$D$6,1,0)</f>
        <v>0</v>
      </c>
      <c r="D1871">
        <f t="shared" si="71"/>
        <v>0</v>
      </c>
      <c r="E1871">
        <f>IF(G1871&gt;'Hours Calculation'!$D$6,1,0)</f>
        <v>0</v>
      </c>
      <c r="F1871">
        <f>IF(G1871&lt;'Hours Calculation'!$D$7,1,0)</f>
        <v>1</v>
      </c>
      <c r="G1871" s="4">
        <f>G1870+1</f>
        <v>42701</v>
      </c>
    </row>
    <row r="1872" spans="1:7" x14ac:dyDescent="0.2">
      <c r="A1872">
        <f t="shared" si="70"/>
        <v>0</v>
      </c>
      <c r="B1872">
        <f>IF(G1872='Hours Calculation'!$D$7,1,0)</f>
        <v>0</v>
      </c>
      <c r="C1872">
        <f>IF(G1872='Hours Calculation'!$D$6,1,0)</f>
        <v>0</v>
      </c>
      <c r="D1872">
        <f t="shared" si="71"/>
        <v>0</v>
      </c>
      <c r="E1872">
        <f>IF(G1872&gt;'Hours Calculation'!$D$6,1,0)</f>
        <v>0</v>
      </c>
      <c r="F1872">
        <f>IF(G1872&lt;'Hours Calculation'!$D$7,1,0)</f>
        <v>1</v>
      </c>
      <c r="G1872" s="4">
        <f>G1870+7</f>
        <v>42707</v>
      </c>
    </row>
    <row r="1873" spans="1:7" x14ac:dyDescent="0.2">
      <c r="A1873">
        <f t="shared" si="70"/>
        <v>0</v>
      </c>
      <c r="B1873">
        <f>IF(G1873='Hours Calculation'!$D$7,1,0)</f>
        <v>0</v>
      </c>
      <c r="C1873">
        <f>IF(G1873='Hours Calculation'!$D$6,1,0)</f>
        <v>0</v>
      </c>
      <c r="D1873">
        <f t="shared" si="71"/>
        <v>0</v>
      </c>
      <c r="E1873">
        <f>IF(G1873&gt;'Hours Calculation'!$D$6,1,0)</f>
        <v>0</v>
      </c>
      <c r="F1873">
        <f>IF(G1873&lt;'Hours Calculation'!$D$7,1,0)</f>
        <v>1</v>
      </c>
      <c r="G1873" s="4">
        <f>G1872+1</f>
        <v>42708</v>
      </c>
    </row>
    <row r="1874" spans="1:7" x14ac:dyDescent="0.2">
      <c r="A1874">
        <f t="shared" si="70"/>
        <v>0</v>
      </c>
      <c r="B1874">
        <f>IF(G1874='Hours Calculation'!$D$7,1,0)</f>
        <v>0</v>
      </c>
      <c r="C1874">
        <f>IF(G1874='Hours Calculation'!$D$6,1,0)</f>
        <v>0</v>
      </c>
      <c r="D1874">
        <f t="shared" si="71"/>
        <v>0</v>
      </c>
      <c r="E1874">
        <f>IF(G1874&gt;'Hours Calculation'!$D$6,1,0)</f>
        <v>0</v>
      </c>
      <c r="F1874">
        <f>IF(G1874&lt;'Hours Calculation'!$D$7,1,0)</f>
        <v>1</v>
      </c>
      <c r="G1874" s="4">
        <f>G1872+7</f>
        <v>42714</v>
      </c>
    </row>
    <row r="1875" spans="1:7" x14ac:dyDescent="0.2">
      <c r="A1875">
        <f t="shared" si="70"/>
        <v>0</v>
      </c>
      <c r="B1875">
        <f>IF(G1875='Hours Calculation'!$D$7,1,0)</f>
        <v>0</v>
      </c>
      <c r="C1875">
        <f>IF(G1875='Hours Calculation'!$D$6,1,0)</f>
        <v>0</v>
      </c>
      <c r="D1875">
        <f t="shared" si="71"/>
        <v>0</v>
      </c>
      <c r="E1875">
        <f>IF(G1875&gt;'Hours Calculation'!$D$6,1,0)</f>
        <v>0</v>
      </c>
      <c r="F1875">
        <f>IF(G1875&lt;'Hours Calculation'!$D$7,1,0)</f>
        <v>1</v>
      </c>
      <c r="G1875" s="4">
        <f>G1874+1</f>
        <v>42715</v>
      </c>
    </row>
    <row r="1876" spans="1:7" x14ac:dyDescent="0.2">
      <c r="A1876">
        <f t="shared" si="70"/>
        <v>0</v>
      </c>
      <c r="B1876">
        <f>IF(G1876='Hours Calculation'!$D$7,1,0)</f>
        <v>0</v>
      </c>
      <c r="C1876">
        <f>IF(G1876='Hours Calculation'!$D$6,1,0)</f>
        <v>0</v>
      </c>
      <c r="D1876">
        <f t="shared" si="71"/>
        <v>0</v>
      </c>
      <c r="E1876">
        <f>IF(G1876&gt;'Hours Calculation'!$D$6,1,0)</f>
        <v>0</v>
      </c>
      <c r="F1876">
        <f>IF(G1876&lt;'Hours Calculation'!$D$7,1,0)</f>
        <v>1</v>
      </c>
      <c r="G1876" s="4">
        <f>G1874+7</f>
        <v>42721</v>
      </c>
    </row>
    <row r="1877" spans="1:7" x14ac:dyDescent="0.2">
      <c r="A1877">
        <f t="shared" si="70"/>
        <v>0</v>
      </c>
      <c r="B1877">
        <f>IF(G1877='Hours Calculation'!$D$7,1,0)</f>
        <v>0</v>
      </c>
      <c r="C1877">
        <f>IF(G1877='Hours Calculation'!$D$6,1,0)</f>
        <v>0</v>
      </c>
      <c r="D1877">
        <f t="shared" si="71"/>
        <v>0</v>
      </c>
      <c r="E1877">
        <f>IF(G1877&gt;'Hours Calculation'!$D$6,1,0)</f>
        <v>0</v>
      </c>
      <c r="F1877">
        <f>IF(G1877&lt;'Hours Calculation'!$D$7,1,0)</f>
        <v>1</v>
      </c>
      <c r="G1877" s="4">
        <f>G1876+1</f>
        <v>42722</v>
      </c>
    </row>
    <row r="1878" spans="1:7" x14ac:dyDescent="0.2">
      <c r="A1878">
        <f t="shared" si="70"/>
        <v>0</v>
      </c>
      <c r="B1878">
        <f>IF(G1878='Hours Calculation'!$D$7,1,0)</f>
        <v>0</v>
      </c>
      <c r="C1878">
        <f>IF(G1878='Hours Calculation'!$D$6,1,0)</f>
        <v>0</v>
      </c>
      <c r="D1878">
        <f t="shared" si="71"/>
        <v>0</v>
      </c>
      <c r="E1878">
        <f>IF(G1878&gt;'Hours Calculation'!$D$6,1,0)</f>
        <v>0</v>
      </c>
      <c r="F1878">
        <f>IF(G1878&lt;'Hours Calculation'!$D$7,1,0)</f>
        <v>1</v>
      </c>
      <c r="G1878" s="4">
        <f>G1876+7</f>
        <v>42728</v>
      </c>
    </row>
    <row r="1879" spans="1:7" x14ac:dyDescent="0.2">
      <c r="A1879">
        <f t="shared" si="70"/>
        <v>0</v>
      </c>
      <c r="B1879">
        <f>IF(G1879='Hours Calculation'!$D$7,1,0)</f>
        <v>0</v>
      </c>
      <c r="C1879">
        <f>IF(G1879='Hours Calculation'!$D$6,1,0)</f>
        <v>0</v>
      </c>
      <c r="D1879">
        <f t="shared" si="71"/>
        <v>0</v>
      </c>
      <c r="E1879">
        <f>IF(G1879&gt;'Hours Calculation'!$D$6,1,0)</f>
        <v>0</v>
      </c>
      <c r="F1879">
        <f>IF(G1879&lt;'Hours Calculation'!$D$7,1,0)</f>
        <v>1</v>
      </c>
      <c r="G1879" s="4">
        <f>G1878+1</f>
        <v>42729</v>
      </c>
    </row>
    <row r="1880" spans="1:7" x14ac:dyDescent="0.2">
      <c r="A1880">
        <f t="shared" si="70"/>
        <v>0</v>
      </c>
      <c r="B1880">
        <f>IF(G1880='Hours Calculation'!$D$7,1,0)</f>
        <v>0</v>
      </c>
      <c r="C1880">
        <f>IF(G1880='Hours Calculation'!$D$6,1,0)</f>
        <v>0</v>
      </c>
      <c r="D1880">
        <f t="shared" si="71"/>
        <v>0</v>
      </c>
      <c r="E1880">
        <f>IF(G1880&gt;'Hours Calculation'!$D$6,1,0)</f>
        <v>0</v>
      </c>
      <c r="F1880">
        <f>IF(G1880&lt;'Hours Calculation'!$D$7,1,0)</f>
        <v>1</v>
      </c>
      <c r="G1880" s="4">
        <f>G1878+7</f>
        <v>42735</v>
      </c>
    </row>
    <row r="1881" spans="1:7" x14ac:dyDescent="0.2">
      <c r="A1881">
        <f t="shared" si="70"/>
        <v>0</v>
      </c>
      <c r="B1881">
        <f>IF(G1881='Hours Calculation'!$D$7,1,0)</f>
        <v>0</v>
      </c>
      <c r="C1881">
        <f>IF(G1881='Hours Calculation'!$D$6,1,0)</f>
        <v>0</v>
      </c>
      <c r="D1881">
        <f t="shared" si="71"/>
        <v>0</v>
      </c>
      <c r="E1881">
        <f>IF(G1881&gt;'Hours Calculation'!$D$6,1,0)</f>
        <v>0</v>
      </c>
      <c r="F1881">
        <f>IF(G1881&lt;'Hours Calculation'!$D$7,1,0)</f>
        <v>1</v>
      </c>
      <c r="G1881" s="4">
        <f>G1880+1</f>
        <v>42736</v>
      </c>
    </row>
    <row r="1882" spans="1:7" x14ac:dyDescent="0.2">
      <c r="A1882">
        <f t="shared" si="70"/>
        <v>0</v>
      </c>
      <c r="B1882">
        <f>IF(G1882='Hours Calculation'!$D$7,1,0)</f>
        <v>0</v>
      </c>
      <c r="C1882">
        <f>IF(G1882='Hours Calculation'!$D$6,1,0)</f>
        <v>0</v>
      </c>
      <c r="D1882">
        <f t="shared" si="71"/>
        <v>0</v>
      </c>
      <c r="E1882">
        <f>IF(G1882&gt;'Hours Calculation'!$D$6,1,0)</f>
        <v>0</v>
      </c>
      <c r="F1882">
        <f>IF(G1882&lt;'Hours Calculation'!$D$7,1,0)</f>
        <v>1</v>
      </c>
      <c r="G1882" s="4">
        <f>G1880+7</f>
        <v>42742</v>
      </c>
    </row>
    <row r="1883" spans="1:7" x14ac:dyDescent="0.2">
      <c r="A1883">
        <f t="shared" si="70"/>
        <v>0</v>
      </c>
      <c r="B1883">
        <f>IF(G1883='Hours Calculation'!$D$7,1,0)</f>
        <v>0</v>
      </c>
      <c r="C1883">
        <f>IF(G1883='Hours Calculation'!$D$6,1,0)</f>
        <v>0</v>
      </c>
      <c r="D1883">
        <f t="shared" si="71"/>
        <v>0</v>
      </c>
      <c r="E1883">
        <f>IF(G1883&gt;'Hours Calculation'!$D$6,1,0)</f>
        <v>0</v>
      </c>
      <c r="F1883">
        <f>IF(G1883&lt;'Hours Calculation'!$D$7,1,0)</f>
        <v>1</v>
      </c>
      <c r="G1883" s="4">
        <f>G1882+1</f>
        <v>42743</v>
      </c>
    </row>
    <row r="1884" spans="1:7" x14ac:dyDescent="0.2">
      <c r="A1884">
        <f t="shared" si="70"/>
        <v>0</v>
      </c>
      <c r="B1884">
        <f>IF(G1884='Hours Calculation'!$D$7,1,0)</f>
        <v>0</v>
      </c>
      <c r="C1884">
        <f>IF(G1884='Hours Calculation'!$D$6,1,0)</f>
        <v>0</v>
      </c>
      <c r="D1884">
        <f t="shared" si="71"/>
        <v>0</v>
      </c>
      <c r="E1884">
        <f>IF(G1884&gt;'Hours Calculation'!$D$6,1,0)</f>
        <v>0</v>
      </c>
      <c r="F1884">
        <f>IF(G1884&lt;'Hours Calculation'!$D$7,1,0)</f>
        <v>1</v>
      </c>
      <c r="G1884" s="4">
        <f>G1882+7</f>
        <v>42749</v>
      </c>
    </row>
    <row r="1885" spans="1:7" x14ac:dyDescent="0.2">
      <c r="A1885">
        <f t="shared" si="70"/>
        <v>0</v>
      </c>
      <c r="B1885">
        <f>IF(G1885='Hours Calculation'!$D$7,1,0)</f>
        <v>0</v>
      </c>
      <c r="C1885">
        <f>IF(G1885='Hours Calculation'!$D$6,1,0)</f>
        <v>0</v>
      </c>
      <c r="D1885">
        <f t="shared" si="71"/>
        <v>0</v>
      </c>
      <c r="E1885">
        <f>IF(G1885&gt;'Hours Calculation'!$D$6,1,0)</f>
        <v>0</v>
      </c>
      <c r="F1885">
        <f>IF(G1885&lt;'Hours Calculation'!$D$7,1,0)</f>
        <v>1</v>
      </c>
      <c r="G1885" s="4">
        <f>G1884+1</f>
        <v>42750</v>
      </c>
    </row>
    <row r="1886" spans="1:7" x14ac:dyDescent="0.2">
      <c r="A1886">
        <f t="shared" si="70"/>
        <v>0</v>
      </c>
      <c r="B1886">
        <f>IF(G1886='Hours Calculation'!$D$7,1,0)</f>
        <v>0</v>
      </c>
      <c r="C1886">
        <f>IF(G1886='Hours Calculation'!$D$6,1,0)</f>
        <v>0</v>
      </c>
      <c r="D1886">
        <f t="shared" si="71"/>
        <v>0</v>
      </c>
      <c r="E1886">
        <f>IF(G1886&gt;'Hours Calculation'!$D$6,1,0)</f>
        <v>0</v>
      </c>
      <c r="F1886">
        <f>IF(G1886&lt;'Hours Calculation'!$D$7,1,0)</f>
        <v>1</v>
      </c>
      <c r="G1886" s="4">
        <f>G1884+7</f>
        <v>42756</v>
      </c>
    </row>
    <row r="1887" spans="1:7" x14ac:dyDescent="0.2">
      <c r="A1887">
        <f t="shared" si="70"/>
        <v>0</v>
      </c>
      <c r="B1887">
        <f>IF(G1887='Hours Calculation'!$D$7,1,0)</f>
        <v>0</v>
      </c>
      <c r="C1887">
        <f>IF(G1887='Hours Calculation'!$D$6,1,0)</f>
        <v>0</v>
      </c>
      <c r="D1887">
        <f t="shared" si="71"/>
        <v>0</v>
      </c>
      <c r="E1887">
        <f>IF(G1887&gt;'Hours Calculation'!$D$6,1,0)</f>
        <v>0</v>
      </c>
      <c r="F1887">
        <f>IF(G1887&lt;'Hours Calculation'!$D$7,1,0)</f>
        <v>1</v>
      </c>
      <c r="G1887" s="4">
        <f>G1886+1</f>
        <v>42757</v>
      </c>
    </row>
    <row r="1888" spans="1:7" x14ac:dyDescent="0.2">
      <c r="A1888">
        <f t="shared" si="70"/>
        <v>0</v>
      </c>
      <c r="B1888">
        <f>IF(G1888='Hours Calculation'!$D$7,1,0)</f>
        <v>0</v>
      </c>
      <c r="C1888">
        <f>IF(G1888='Hours Calculation'!$D$6,1,0)</f>
        <v>0</v>
      </c>
      <c r="D1888">
        <f t="shared" si="71"/>
        <v>0</v>
      </c>
      <c r="E1888">
        <f>IF(G1888&gt;'Hours Calculation'!$D$6,1,0)</f>
        <v>0</v>
      </c>
      <c r="F1888">
        <f>IF(G1888&lt;'Hours Calculation'!$D$7,1,0)</f>
        <v>1</v>
      </c>
      <c r="G1888" s="4">
        <f>G1886+7</f>
        <v>42763</v>
      </c>
    </row>
    <row r="1889" spans="1:7" x14ac:dyDescent="0.2">
      <c r="A1889">
        <f t="shared" si="70"/>
        <v>0</v>
      </c>
      <c r="B1889">
        <f>IF(G1889='Hours Calculation'!$D$7,1,0)</f>
        <v>0</v>
      </c>
      <c r="C1889">
        <f>IF(G1889='Hours Calculation'!$D$6,1,0)</f>
        <v>0</v>
      </c>
      <c r="D1889">
        <f t="shared" si="71"/>
        <v>0</v>
      </c>
      <c r="E1889">
        <f>IF(G1889&gt;'Hours Calculation'!$D$6,1,0)</f>
        <v>0</v>
      </c>
      <c r="F1889">
        <f>IF(G1889&lt;'Hours Calculation'!$D$7,1,0)</f>
        <v>1</v>
      </c>
      <c r="G1889" s="4">
        <f>G1888+1</f>
        <v>42764</v>
      </c>
    </row>
    <row r="1890" spans="1:7" x14ac:dyDescent="0.2">
      <c r="A1890">
        <f t="shared" si="70"/>
        <v>0</v>
      </c>
      <c r="B1890">
        <f>IF(G1890='Hours Calculation'!$D$7,1,0)</f>
        <v>0</v>
      </c>
      <c r="C1890">
        <f>IF(G1890='Hours Calculation'!$D$6,1,0)</f>
        <v>0</v>
      </c>
      <c r="D1890">
        <f t="shared" si="71"/>
        <v>0</v>
      </c>
      <c r="E1890">
        <f>IF(G1890&gt;'Hours Calculation'!$D$6,1,0)</f>
        <v>0</v>
      </c>
      <c r="F1890">
        <f>IF(G1890&lt;'Hours Calculation'!$D$7,1,0)</f>
        <v>1</v>
      </c>
      <c r="G1890" s="4">
        <f>G1888+7</f>
        <v>42770</v>
      </c>
    </row>
    <row r="1891" spans="1:7" x14ac:dyDescent="0.2">
      <c r="A1891">
        <f t="shared" si="70"/>
        <v>0</v>
      </c>
      <c r="B1891">
        <f>IF(G1891='Hours Calculation'!$D$7,1,0)</f>
        <v>0</v>
      </c>
      <c r="C1891">
        <f>IF(G1891='Hours Calculation'!$D$6,1,0)</f>
        <v>0</v>
      </c>
      <c r="D1891">
        <f t="shared" si="71"/>
        <v>0</v>
      </c>
      <c r="E1891">
        <f>IF(G1891&gt;'Hours Calculation'!$D$6,1,0)</f>
        <v>0</v>
      </c>
      <c r="F1891">
        <f>IF(G1891&lt;'Hours Calculation'!$D$7,1,0)</f>
        <v>1</v>
      </c>
      <c r="G1891" s="4">
        <f>G1890+1</f>
        <v>42771</v>
      </c>
    </row>
    <row r="1892" spans="1:7" x14ac:dyDescent="0.2">
      <c r="A1892">
        <f t="shared" si="70"/>
        <v>0</v>
      </c>
      <c r="B1892">
        <f>IF(G1892='Hours Calculation'!$D$7,1,0)</f>
        <v>0</v>
      </c>
      <c r="C1892">
        <f>IF(G1892='Hours Calculation'!$D$6,1,0)</f>
        <v>0</v>
      </c>
      <c r="D1892">
        <f t="shared" si="71"/>
        <v>0</v>
      </c>
      <c r="E1892">
        <f>IF(G1892&gt;'Hours Calculation'!$D$6,1,0)</f>
        <v>0</v>
      </c>
      <c r="F1892">
        <f>IF(G1892&lt;'Hours Calculation'!$D$7,1,0)</f>
        <v>1</v>
      </c>
      <c r="G1892" s="4">
        <f>G1890+7</f>
        <v>42777</v>
      </c>
    </row>
    <row r="1893" spans="1:7" x14ac:dyDescent="0.2">
      <c r="A1893">
        <f t="shared" si="70"/>
        <v>0</v>
      </c>
      <c r="B1893">
        <f>IF(G1893='Hours Calculation'!$D$7,1,0)</f>
        <v>0</v>
      </c>
      <c r="C1893">
        <f>IF(G1893='Hours Calculation'!$D$6,1,0)</f>
        <v>0</v>
      </c>
      <c r="D1893">
        <f t="shared" si="71"/>
        <v>0</v>
      </c>
      <c r="E1893">
        <f>IF(G1893&gt;'Hours Calculation'!$D$6,1,0)</f>
        <v>0</v>
      </c>
      <c r="F1893">
        <f>IF(G1893&lt;'Hours Calculation'!$D$7,1,0)</f>
        <v>1</v>
      </c>
      <c r="G1893" s="4">
        <f>G1892+1</f>
        <v>42778</v>
      </c>
    </row>
    <row r="1894" spans="1:7" x14ac:dyDescent="0.2">
      <c r="A1894">
        <f t="shared" si="70"/>
        <v>0</v>
      </c>
      <c r="B1894">
        <f>IF(G1894='Hours Calculation'!$D$7,1,0)</f>
        <v>0</v>
      </c>
      <c r="C1894">
        <f>IF(G1894='Hours Calculation'!$D$6,1,0)</f>
        <v>0</v>
      </c>
      <c r="D1894">
        <f t="shared" si="71"/>
        <v>0</v>
      </c>
      <c r="E1894">
        <f>IF(G1894&gt;'Hours Calculation'!$D$6,1,0)</f>
        <v>0</v>
      </c>
      <c r="F1894">
        <f>IF(G1894&lt;'Hours Calculation'!$D$7,1,0)</f>
        <v>1</v>
      </c>
      <c r="G1894" s="4">
        <f>G1892+7</f>
        <v>42784</v>
      </c>
    </row>
    <row r="1895" spans="1:7" x14ac:dyDescent="0.2">
      <c r="A1895">
        <f t="shared" si="70"/>
        <v>0</v>
      </c>
      <c r="B1895">
        <f>IF(G1895='Hours Calculation'!$D$7,1,0)</f>
        <v>0</v>
      </c>
      <c r="C1895">
        <f>IF(G1895='Hours Calculation'!$D$6,1,0)</f>
        <v>0</v>
      </c>
      <c r="D1895">
        <f t="shared" si="71"/>
        <v>0</v>
      </c>
      <c r="E1895">
        <f>IF(G1895&gt;'Hours Calculation'!$D$6,1,0)</f>
        <v>0</v>
      </c>
      <c r="F1895">
        <f>IF(G1895&lt;'Hours Calculation'!$D$7,1,0)</f>
        <v>1</v>
      </c>
      <c r="G1895" s="4">
        <f>G1894+1</f>
        <v>42785</v>
      </c>
    </row>
    <row r="1896" spans="1:7" x14ac:dyDescent="0.2">
      <c r="A1896">
        <f t="shared" si="70"/>
        <v>0</v>
      </c>
      <c r="B1896">
        <f>IF(G1896='Hours Calculation'!$D$7,1,0)</f>
        <v>0</v>
      </c>
      <c r="C1896">
        <f>IF(G1896='Hours Calculation'!$D$6,1,0)</f>
        <v>0</v>
      </c>
      <c r="D1896">
        <f t="shared" si="71"/>
        <v>0</v>
      </c>
      <c r="E1896">
        <f>IF(G1896&gt;'Hours Calculation'!$D$6,1,0)</f>
        <v>0</v>
      </c>
      <c r="F1896">
        <f>IF(G1896&lt;'Hours Calculation'!$D$7,1,0)</f>
        <v>1</v>
      </c>
      <c r="G1896" s="4">
        <f>G1894+7</f>
        <v>42791</v>
      </c>
    </row>
    <row r="1897" spans="1:7" x14ac:dyDescent="0.2">
      <c r="A1897">
        <f t="shared" si="70"/>
        <v>0</v>
      </c>
      <c r="B1897">
        <f>IF(G1897='Hours Calculation'!$D$7,1,0)</f>
        <v>0</v>
      </c>
      <c r="C1897">
        <f>IF(G1897='Hours Calculation'!$D$6,1,0)</f>
        <v>0</v>
      </c>
      <c r="D1897">
        <f t="shared" si="71"/>
        <v>0</v>
      </c>
      <c r="E1897">
        <f>IF(G1897&gt;'Hours Calculation'!$D$6,1,0)</f>
        <v>0</v>
      </c>
      <c r="F1897">
        <f>IF(G1897&lt;'Hours Calculation'!$D$7,1,0)</f>
        <v>1</v>
      </c>
      <c r="G1897" s="4">
        <f>G1896+1</f>
        <v>42792</v>
      </c>
    </row>
    <row r="1898" spans="1:7" x14ac:dyDescent="0.2">
      <c r="A1898">
        <f t="shared" si="70"/>
        <v>0</v>
      </c>
      <c r="B1898">
        <f>IF(G1898='Hours Calculation'!$D$7,1,0)</f>
        <v>0</v>
      </c>
      <c r="C1898">
        <f>IF(G1898='Hours Calculation'!$D$6,1,0)</f>
        <v>0</v>
      </c>
      <c r="D1898">
        <f t="shared" si="71"/>
        <v>0</v>
      </c>
      <c r="E1898">
        <f>IF(G1898&gt;'Hours Calculation'!$D$6,1,0)</f>
        <v>0</v>
      </c>
      <c r="F1898">
        <f>IF(G1898&lt;'Hours Calculation'!$D$7,1,0)</f>
        <v>1</v>
      </c>
      <c r="G1898" s="4">
        <f>G1896+7</f>
        <v>42798</v>
      </c>
    </row>
    <row r="1899" spans="1:7" x14ac:dyDescent="0.2">
      <c r="A1899">
        <f t="shared" si="70"/>
        <v>0</v>
      </c>
      <c r="B1899">
        <f>IF(G1899='Hours Calculation'!$D$7,1,0)</f>
        <v>0</v>
      </c>
      <c r="C1899">
        <f>IF(G1899='Hours Calculation'!$D$6,1,0)</f>
        <v>0</v>
      </c>
      <c r="D1899">
        <f t="shared" si="71"/>
        <v>0</v>
      </c>
      <c r="E1899">
        <f>IF(G1899&gt;'Hours Calculation'!$D$6,1,0)</f>
        <v>0</v>
      </c>
      <c r="F1899">
        <f>IF(G1899&lt;'Hours Calculation'!$D$7,1,0)</f>
        <v>1</v>
      </c>
      <c r="G1899" s="4">
        <f>G1898+1</f>
        <v>42799</v>
      </c>
    </row>
    <row r="1900" spans="1:7" x14ac:dyDescent="0.2">
      <c r="A1900">
        <f t="shared" si="70"/>
        <v>0</v>
      </c>
      <c r="B1900">
        <f>IF(G1900='Hours Calculation'!$D$7,1,0)</f>
        <v>0</v>
      </c>
      <c r="C1900">
        <f>IF(G1900='Hours Calculation'!$D$6,1,0)</f>
        <v>0</v>
      </c>
      <c r="D1900">
        <f t="shared" si="71"/>
        <v>0</v>
      </c>
      <c r="E1900">
        <f>IF(G1900&gt;'Hours Calculation'!$D$6,1,0)</f>
        <v>0</v>
      </c>
      <c r="F1900">
        <f>IF(G1900&lt;'Hours Calculation'!$D$7,1,0)</f>
        <v>1</v>
      </c>
      <c r="G1900" s="4">
        <f>G1898+7</f>
        <v>42805</v>
      </c>
    </row>
    <row r="1901" spans="1:7" x14ac:dyDescent="0.2">
      <c r="A1901">
        <f t="shared" si="70"/>
        <v>0</v>
      </c>
      <c r="B1901">
        <f>IF(G1901='Hours Calculation'!$D$7,1,0)</f>
        <v>0</v>
      </c>
      <c r="C1901">
        <f>IF(G1901='Hours Calculation'!$D$6,1,0)</f>
        <v>0</v>
      </c>
      <c r="D1901">
        <f t="shared" si="71"/>
        <v>0</v>
      </c>
      <c r="E1901">
        <f>IF(G1901&gt;'Hours Calculation'!$D$6,1,0)</f>
        <v>0</v>
      </c>
      <c r="F1901">
        <f>IF(G1901&lt;'Hours Calculation'!$D$7,1,0)</f>
        <v>1</v>
      </c>
      <c r="G1901" s="4">
        <f>G1900+1</f>
        <v>42806</v>
      </c>
    </row>
    <row r="1902" spans="1:7" x14ac:dyDescent="0.2">
      <c r="A1902">
        <f t="shared" si="70"/>
        <v>0</v>
      </c>
      <c r="B1902">
        <f>IF(G1902='Hours Calculation'!$D$7,1,0)</f>
        <v>0</v>
      </c>
      <c r="C1902">
        <f>IF(G1902='Hours Calculation'!$D$6,1,0)</f>
        <v>0</v>
      </c>
      <c r="D1902">
        <f t="shared" si="71"/>
        <v>0</v>
      </c>
      <c r="E1902">
        <f>IF(G1902&gt;'Hours Calculation'!$D$6,1,0)</f>
        <v>0</v>
      </c>
      <c r="F1902">
        <f>IF(G1902&lt;'Hours Calculation'!$D$7,1,0)</f>
        <v>1</v>
      </c>
      <c r="G1902" s="4">
        <f>G1900+7</f>
        <v>42812</v>
      </c>
    </row>
    <row r="1903" spans="1:7" x14ac:dyDescent="0.2">
      <c r="A1903">
        <f t="shared" si="70"/>
        <v>0</v>
      </c>
      <c r="B1903">
        <f>IF(G1903='Hours Calculation'!$D$7,1,0)</f>
        <v>0</v>
      </c>
      <c r="C1903">
        <f>IF(G1903='Hours Calculation'!$D$6,1,0)</f>
        <v>0</v>
      </c>
      <c r="D1903">
        <f t="shared" si="71"/>
        <v>0</v>
      </c>
      <c r="E1903">
        <f>IF(G1903&gt;'Hours Calculation'!$D$6,1,0)</f>
        <v>0</v>
      </c>
      <c r="F1903">
        <f>IF(G1903&lt;'Hours Calculation'!$D$7,1,0)</f>
        <v>1</v>
      </c>
      <c r="G1903" s="4">
        <f>G1902+1</f>
        <v>42813</v>
      </c>
    </row>
    <row r="1904" spans="1:7" x14ac:dyDescent="0.2">
      <c r="A1904">
        <f t="shared" si="70"/>
        <v>0</v>
      </c>
      <c r="B1904">
        <f>IF(G1904='Hours Calculation'!$D$7,1,0)</f>
        <v>0</v>
      </c>
      <c r="C1904">
        <f>IF(G1904='Hours Calculation'!$D$6,1,0)</f>
        <v>0</v>
      </c>
      <c r="D1904">
        <f t="shared" si="71"/>
        <v>0</v>
      </c>
      <c r="E1904">
        <f>IF(G1904&gt;'Hours Calculation'!$D$6,1,0)</f>
        <v>0</v>
      </c>
      <c r="F1904">
        <f>IF(G1904&lt;'Hours Calculation'!$D$7,1,0)</f>
        <v>1</v>
      </c>
      <c r="G1904" s="4">
        <f>G1902+7</f>
        <v>42819</v>
      </c>
    </row>
    <row r="1905" spans="1:7" x14ac:dyDescent="0.2">
      <c r="A1905">
        <f t="shared" si="70"/>
        <v>0</v>
      </c>
      <c r="B1905">
        <f>IF(G1905='Hours Calculation'!$D$7,1,0)</f>
        <v>0</v>
      </c>
      <c r="C1905">
        <f>IF(G1905='Hours Calculation'!$D$6,1,0)</f>
        <v>0</v>
      </c>
      <c r="D1905">
        <f t="shared" si="71"/>
        <v>0</v>
      </c>
      <c r="E1905">
        <f>IF(G1905&gt;'Hours Calculation'!$D$6,1,0)</f>
        <v>0</v>
      </c>
      <c r="F1905">
        <f>IF(G1905&lt;'Hours Calculation'!$D$7,1,0)</f>
        <v>1</v>
      </c>
      <c r="G1905" s="4">
        <f>G1904+1</f>
        <v>42820</v>
      </c>
    </row>
    <row r="1906" spans="1:7" x14ac:dyDescent="0.2">
      <c r="A1906">
        <f t="shared" si="70"/>
        <v>0</v>
      </c>
      <c r="B1906">
        <f>IF(G1906='Hours Calculation'!$D$7,1,0)</f>
        <v>0</v>
      </c>
      <c r="C1906">
        <f>IF(G1906='Hours Calculation'!$D$6,1,0)</f>
        <v>0</v>
      </c>
      <c r="D1906">
        <f t="shared" si="71"/>
        <v>0</v>
      </c>
      <c r="E1906">
        <f>IF(G1906&gt;'Hours Calculation'!$D$6,1,0)</f>
        <v>0</v>
      </c>
      <c r="F1906">
        <f>IF(G1906&lt;'Hours Calculation'!$D$7,1,0)</f>
        <v>1</v>
      </c>
      <c r="G1906" s="4">
        <f>G1904+7</f>
        <v>42826</v>
      </c>
    </row>
    <row r="1907" spans="1:7" x14ac:dyDescent="0.2">
      <c r="A1907">
        <f t="shared" si="70"/>
        <v>0</v>
      </c>
      <c r="B1907">
        <f>IF(G1907='Hours Calculation'!$D$7,1,0)</f>
        <v>0</v>
      </c>
      <c r="C1907">
        <f>IF(G1907='Hours Calculation'!$D$6,1,0)</f>
        <v>0</v>
      </c>
      <c r="D1907">
        <f t="shared" si="71"/>
        <v>0</v>
      </c>
      <c r="E1907">
        <f>IF(G1907&gt;'Hours Calculation'!$D$6,1,0)</f>
        <v>0</v>
      </c>
      <c r="F1907">
        <f>IF(G1907&lt;'Hours Calculation'!$D$7,1,0)</f>
        <v>1</v>
      </c>
      <c r="G1907" s="4">
        <f>G1906+1</f>
        <v>42827</v>
      </c>
    </row>
    <row r="1908" spans="1:7" x14ac:dyDescent="0.2">
      <c r="A1908">
        <f t="shared" si="70"/>
        <v>0</v>
      </c>
      <c r="B1908">
        <f>IF(G1908='Hours Calculation'!$D$7,1,0)</f>
        <v>0</v>
      </c>
      <c r="C1908">
        <f>IF(G1908='Hours Calculation'!$D$6,1,0)</f>
        <v>0</v>
      </c>
      <c r="D1908">
        <f t="shared" si="71"/>
        <v>0</v>
      </c>
      <c r="E1908">
        <f>IF(G1908&gt;'Hours Calculation'!$D$6,1,0)</f>
        <v>0</v>
      </c>
      <c r="F1908">
        <f>IF(G1908&lt;'Hours Calculation'!$D$7,1,0)</f>
        <v>1</v>
      </c>
      <c r="G1908" s="4">
        <f>G1906+7</f>
        <v>42833</v>
      </c>
    </row>
    <row r="1909" spans="1:7" x14ac:dyDescent="0.2">
      <c r="A1909">
        <f t="shared" si="70"/>
        <v>0</v>
      </c>
      <c r="B1909">
        <f>IF(G1909='Hours Calculation'!$D$7,1,0)</f>
        <v>0</v>
      </c>
      <c r="C1909">
        <f>IF(G1909='Hours Calculation'!$D$6,1,0)</f>
        <v>0</v>
      </c>
      <c r="D1909">
        <f t="shared" si="71"/>
        <v>0</v>
      </c>
      <c r="E1909">
        <f>IF(G1909&gt;'Hours Calculation'!$D$6,1,0)</f>
        <v>0</v>
      </c>
      <c r="F1909">
        <f>IF(G1909&lt;'Hours Calculation'!$D$7,1,0)</f>
        <v>1</v>
      </c>
      <c r="G1909" s="4">
        <f>G1908+1</f>
        <v>42834</v>
      </c>
    </row>
    <row r="1910" spans="1:7" x14ac:dyDescent="0.2">
      <c r="A1910">
        <f t="shared" si="70"/>
        <v>0</v>
      </c>
      <c r="B1910">
        <f>IF(G1910='Hours Calculation'!$D$7,1,0)</f>
        <v>0</v>
      </c>
      <c r="C1910">
        <f>IF(G1910='Hours Calculation'!$D$6,1,0)</f>
        <v>0</v>
      </c>
      <c r="D1910">
        <f t="shared" si="71"/>
        <v>0</v>
      </c>
      <c r="E1910">
        <f>IF(G1910&gt;'Hours Calculation'!$D$6,1,0)</f>
        <v>0</v>
      </c>
      <c r="F1910">
        <f>IF(G1910&lt;'Hours Calculation'!$D$7,1,0)</f>
        <v>1</v>
      </c>
      <c r="G1910" s="4">
        <f>G1908+7</f>
        <v>42840</v>
      </c>
    </row>
    <row r="1911" spans="1:7" x14ac:dyDescent="0.2">
      <c r="A1911">
        <f t="shared" si="70"/>
        <v>0</v>
      </c>
      <c r="B1911">
        <f>IF(G1911='Hours Calculation'!$D$7,1,0)</f>
        <v>0</v>
      </c>
      <c r="C1911">
        <f>IF(G1911='Hours Calculation'!$D$6,1,0)</f>
        <v>0</v>
      </c>
      <c r="D1911">
        <f t="shared" si="71"/>
        <v>0</v>
      </c>
      <c r="E1911">
        <f>IF(G1911&gt;'Hours Calculation'!$D$6,1,0)</f>
        <v>0</v>
      </c>
      <c r="F1911">
        <f>IF(G1911&lt;'Hours Calculation'!$D$7,1,0)</f>
        <v>1</v>
      </c>
      <c r="G1911" s="4">
        <f>G1910+1</f>
        <v>42841</v>
      </c>
    </row>
    <row r="1912" spans="1:7" x14ac:dyDescent="0.2">
      <c r="A1912">
        <f t="shared" si="70"/>
        <v>0</v>
      </c>
      <c r="B1912">
        <f>IF(G1912='Hours Calculation'!$D$7,1,0)</f>
        <v>0</v>
      </c>
      <c r="C1912">
        <f>IF(G1912='Hours Calculation'!$D$6,1,0)</f>
        <v>0</v>
      </c>
      <c r="D1912">
        <f t="shared" si="71"/>
        <v>0</v>
      </c>
      <c r="E1912">
        <f>IF(G1912&gt;'Hours Calculation'!$D$6,1,0)</f>
        <v>0</v>
      </c>
      <c r="F1912">
        <f>IF(G1912&lt;'Hours Calculation'!$D$7,1,0)</f>
        <v>1</v>
      </c>
      <c r="G1912" s="4">
        <f>G1910+7</f>
        <v>42847</v>
      </c>
    </row>
    <row r="1913" spans="1:7" x14ac:dyDescent="0.2">
      <c r="A1913">
        <f t="shared" si="70"/>
        <v>0</v>
      </c>
      <c r="B1913">
        <f>IF(G1913='Hours Calculation'!$D$7,1,0)</f>
        <v>0</v>
      </c>
      <c r="C1913">
        <f>IF(G1913='Hours Calculation'!$D$6,1,0)</f>
        <v>0</v>
      </c>
      <c r="D1913">
        <f t="shared" si="71"/>
        <v>0</v>
      </c>
      <c r="E1913">
        <f>IF(G1913&gt;'Hours Calculation'!$D$6,1,0)</f>
        <v>0</v>
      </c>
      <c r="F1913">
        <f>IF(G1913&lt;'Hours Calculation'!$D$7,1,0)</f>
        <v>1</v>
      </c>
      <c r="G1913" s="4">
        <f>G1912+1</f>
        <v>42848</v>
      </c>
    </row>
    <row r="1914" spans="1:7" x14ac:dyDescent="0.2">
      <c r="A1914">
        <f t="shared" si="70"/>
        <v>0</v>
      </c>
      <c r="B1914">
        <f>IF(G1914='Hours Calculation'!$D$7,1,0)</f>
        <v>0</v>
      </c>
      <c r="C1914">
        <f>IF(G1914='Hours Calculation'!$D$6,1,0)</f>
        <v>0</v>
      </c>
      <c r="D1914">
        <f t="shared" si="71"/>
        <v>0</v>
      </c>
      <c r="E1914">
        <f>IF(G1914&gt;'Hours Calculation'!$D$6,1,0)</f>
        <v>0</v>
      </c>
      <c r="F1914">
        <f>IF(G1914&lt;'Hours Calculation'!$D$7,1,0)</f>
        <v>1</v>
      </c>
      <c r="G1914" s="4">
        <f>G1912+7</f>
        <v>42854</v>
      </c>
    </row>
    <row r="1915" spans="1:7" x14ac:dyDescent="0.2">
      <c r="A1915">
        <f t="shared" ref="A1915:A1978" si="72">SUM(B1915:D1915)</f>
        <v>0</v>
      </c>
      <c r="B1915">
        <f>IF(G1915='Hours Calculation'!$D$7,1,0)</f>
        <v>0</v>
      </c>
      <c r="C1915">
        <f>IF(G1915='Hours Calculation'!$D$6,1,0)</f>
        <v>0</v>
      </c>
      <c r="D1915">
        <f t="shared" ref="D1915:D1978" si="73">IF(E1915=F1915,1,0)</f>
        <v>0</v>
      </c>
      <c r="E1915">
        <f>IF(G1915&gt;'Hours Calculation'!$D$6,1,0)</f>
        <v>0</v>
      </c>
      <c r="F1915">
        <f>IF(G1915&lt;'Hours Calculation'!$D$7,1,0)</f>
        <v>1</v>
      </c>
      <c r="G1915" s="4">
        <f>G1914+1</f>
        <v>42855</v>
      </c>
    </row>
    <row r="1916" spans="1:7" x14ac:dyDescent="0.2">
      <c r="A1916">
        <f t="shared" si="72"/>
        <v>0</v>
      </c>
      <c r="B1916">
        <f>IF(G1916='Hours Calculation'!$D$7,1,0)</f>
        <v>0</v>
      </c>
      <c r="C1916">
        <f>IF(G1916='Hours Calculation'!$D$6,1,0)</f>
        <v>0</v>
      </c>
      <c r="D1916">
        <f t="shared" si="73"/>
        <v>0</v>
      </c>
      <c r="E1916">
        <f>IF(G1916&gt;'Hours Calculation'!$D$6,1,0)</f>
        <v>0</v>
      </c>
      <c r="F1916">
        <f>IF(G1916&lt;'Hours Calculation'!$D$7,1,0)</f>
        <v>1</v>
      </c>
      <c r="G1916" s="4">
        <f>G1914+7</f>
        <v>42861</v>
      </c>
    </row>
    <row r="1917" spans="1:7" x14ac:dyDescent="0.2">
      <c r="A1917">
        <f t="shared" si="72"/>
        <v>0</v>
      </c>
      <c r="B1917">
        <f>IF(G1917='Hours Calculation'!$D$7,1,0)</f>
        <v>0</v>
      </c>
      <c r="C1917">
        <f>IF(G1917='Hours Calculation'!$D$6,1,0)</f>
        <v>0</v>
      </c>
      <c r="D1917">
        <f t="shared" si="73"/>
        <v>0</v>
      </c>
      <c r="E1917">
        <f>IF(G1917&gt;'Hours Calculation'!$D$6,1,0)</f>
        <v>0</v>
      </c>
      <c r="F1917">
        <f>IF(G1917&lt;'Hours Calculation'!$D$7,1,0)</f>
        <v>1</v>
      </c>
      <c r="G1917" s="4">
        <f>G1916+1</f>
        <v>42862</v>
      </c>
    </row>
    <row r="1918" spans="1:7" x14ac:dyDescent="0.2">
      <c r="A1918">
        <f t="shared" si="72"/>
        <v>0</v>
      </c>
      <c r="B1918">
        <f>IF(G1918='Hours Calculation'!$D$7,1,0)</f>
        <v>0</v>
      </c>
      <c r="C1918">
        <f>IF(G1918='Hours Calculation'!$D$6,1,0)</f>
        <v>0</v>
      </c>
      <c r="D1918">
        <f t="shared" si="73"/>
        <v>0</v>
      </c>
      <c r="E1918">
        <f>IF(G1918&gt;'Hours Calculation'!$D$6,1,0)</f>
        <v>0</v>
      </c>
      <c r="F1918">
        <f>IF(G1918&lt;'Hours Calculation'!$D$7,1,0)</f>
        <v>1</v>
      </c>
      <c r="G1918" s="4">
        <f>G1916+7</f>
        <v>42868</v>
      </c>
    </row>
    <row r="1919" spans="1:7" x14ac:dyDescent="0.2">
      <c r="A1919">
        <f t="shared" si="72"/>
        <v>0</v>
      </c>
      <c r="B1919">
        <f>IF(G1919='Hours Calculation'!$D$7,1,0)</f>
        <v>0</v>
      </c>
      <c r="C1919">
        <f>IF(G1919='Hours Calculation'!$D$6,1,0)</f>
        <v>0</v>
      </c>
      <c r="D1919">
        <f t="shared" si="73"/>
        <v>0</v>
      </c>
      <c r="E1919">
        <f>IF(G1919&gt;'Hours Calculation'!$D$6,1,0)</f>
        <v>0</v>
      </c>
      <c r="F1919">
        <f>IF(G1919&lt;'Hours Calculation'!$D$7,1,0)</f>
        <v>1</v>
      </c>
      <c r="G1919" s="4">
        <f>G1918+1</f>
        <v>42869</v>
      </c>
    </row>
    <row r="1920" spans="1:7" x14ac:dyDescent="0.2">
      <c r="A1920">
        <f t="shared" si="72"/>
        <v>0</v>
      </c>
      <c r="B1920">
        <f>IF(G1920='Hours Calculation'!$D$7,1,0)</f>
        <v>0</v>
      </c>
      <c r="C1920">
        <f>IF(G1920='Hours Calculation'!$D$6,1,0)</f>
        <v>0</v>
      </c>
      <c r="D1920">
        <f t="shared" si="73"/>
        <v>0</v>
      </c>
      <c r="E1920">
        <f>IF(G1920&gt;'Hours Calculation'!$D$6,1,0)</f>
        <v>0</v>
      </c>
      <c r="F1920">
        <f>IF(G1920&lt;'Hours Calculation'!$D$7,1,0)</f>
        <v>1</v>
      </c>
      <c r="G1920" s="4">
        <f>G1918+7</f>
        <v>42875</v>
      </c>
    </row>
    <row r="1921" spans="1:7" x14ac:dyDescent="0.2">
      <c r="A1921">
        <f t="shared" si="72"/>
        <v>0</v>
      </c>
      <c r="B1921">
        <f>IF(G1921='Hours Calculation'!$D$7,1,0)</f>
        <v>0</v>
      </c>
      <c r="C1921">
        <f>IF(G1921='Hours Calculation'!$D$6,1,0)</f>
        <v>0</v>
      </c>
      <c r="D1921">
        <f t="shared" si="73"/>
        <v>0</v>
      </c>
      <c r="E1921">
        <f>IF(G1921&gt;'Hours Calculation'!$D$6,1,0)</f>
        <v>0</v>
      </c>
      <c r="F1921">
        <f>IF(G1921&lt;'Hours Calculation'!$D$7,1,0)</f>
        <v>1</v>
      </c>
      <c r="G1921" s="4">
        <f>G1920+1</f>
        <v>42876</v>
      </c>
    </row>
    <row r="1922" spans="1:7" x14ac:dyDescent="0.2">
      <c r="A1922">
        <f t="shared" si="72"/>
        <v>0</v>
      </c>
      <c r="B1922">
        <f>IF(G1922='Hours Calculation'!$D$7,1,0)</f>
        <v>0</v>
      </c>
      <c r="C1922">
        <f>IF(G1922='Hours Calculation'!$D$6,1,0)</f>
        <v>0</v>
      </c>
      <c r="D1922">
        <f t="shared" si="73"/>
        <v>0</v>
      </c>
      <c r="E1922">
        <f>IF(G1922&gt;'Hours Calculation'!$D$6,1,0)</f>
        <v>0</v>
      </c>
      <c r="F1922">
        <f>IF(G1922&lt;'Hours Calculation'!$D$7,1,0)</f>
        <v>1</v>
      </c>
      <c r="G1922" s="4">
        <f>G1920+7</f>
        <v>42882</v>
      </c>
    </row>
    <row r="1923" spans="1:7" x14ac:dyDescent="0.2">
      <c r="A1923">
        <f t="shared" si="72"/>
        <v>0</v>
      </c>
      <c r="B1923">
        <f>IF(G1923='Hours Calculation'!$D$7,1,0)</f>
        <v>0</v>
      </c>
      <c r="C1923">
        <f>IF(G1923='Hours Calculation'!$D$6,1,0)</f>
        <v>0</v>
      </c>
      <c r="D1923">
        <f t="shared" si="73"/>
        <v>0</v>
      </c>
      <c r="E1923">
        <f>IF(G1923&gt;'Hours Calculation'!$D$6,1,0)</f>
        <v>0</v>
      </c>
      <c r="F1923">
        <f>IF(G1923&lt;'Hours Calculation'!$D$7,1,0)</f>
        <v>1</v>
      </c>
      <c r="G1923" s="4">
        <f>G1922+1</f>
        <v>42883</v>
      </c>
    </row>
    <row r="1924" spans="1:7" x14ac:dyDescent="0.2">
      <c r="A1924">
        <f t="shared" si="72"/>
        <v>0</v>
      </c>
      <c r="B1924">
        <f>IF(G1924='Hours Calculation'!$D$7,1,0)</f>
        <v>0</v>
      </c>
      <c r="C1924">
        <f>IF(G1924='Hours Calculation'!$D$6,1,0)</f>
        <v>0</v>
      </c>
      <c r="D1924">
        <f t="shared" si="73"/>
        <v>0</v>
      </c>
      <c r="E1924">
        <f>IF(G1924&gt;'Hours Calculation'!$D$6,1,0)</f>
        <v>0</v>
      </c>
      <c r="F1924">
        <f>IF(G1924&lt;'Hours Calculation'!$D$7,1,0)</f>
        <v>1</v>
      </c>
      <c r="G1924" s="4">
        <f>G1922+7</f>
        <v>42889</v>
      </c>
    </row>
    <row r="1925" spans="1:7" x14ac:dyDescent="0.2">
      <c r="A1925">
        <f t="shared" si="72"/>
        <v>0</v>
      </c>
      <c r="B1925">
        <f>IF(G1925='Hours Calculation'!$D$7,1,0)</f>
        <v>0</v>
      </c>
      <c r="C1925">
        <f>IF(G1925='Hours Calculation'!$D$6,1,0)</f>
        <v>0</v>
      </c>
      <c r="D1925">
        <f t="shared" si="73"/>
        <v>0</v>
      </c>
      <c r="E1925">
        <f>IF(G1925&gt;'Hours Calculation'!$D$6,1,0)</f>
        <v>0</v>
      </c>
      <c r="F1925">
        <f>IF(G1925&lt;'Hours Calculation'!$D$7,1,0)</f>
        <v>1</v>
      </c>
      <c r="G1925" s="4">
        <f>G1924+1</f>
        <v>42890</v>
      </c>
    </row>
    <row r="1926" spans="1:7" x14ac:dyDescent="0.2">
      <c r="A1926">
        <f t="shared" si="72"/>
        <v>0</v>
      </c>
      <c r="B1926">
        <f>IF(G1926='Hours Calculation'!$D$7,1,0)</f>
        <v>0</v>
      </c>
      <c r="C1926">
        <f>IF(G1926='Hours Calculation'!$D$6,1,0)</f>
        <v>0</v>
      </c>
      <c r="D1926">
        <f t="shared" si="73"/>
        <v>0</v>
      </c>
      <c r="E1926">
        <f>IF(G1926&gt;'Hours Calculation'!$D$6,1,0)</f>
        <v>0</v>
      </c>
      <c r="F1926">
        <f>IF(G1926&lt;'Hours Calculation'!$D$7,1,0)</f>
        <v>1</v>
      </c>
      <c r="G1926" s="4">
        <f>G1924+7</f>
        <v>42896</v>
      </c>
    </row>
    <row r="1927" spans="1:7" x14ac:dyDescent="0.2">
      <c r="A1927">
        <f t="shared" si="72"/>
        <v>0</v>
      </c>
      <c r="B1927">
        <f>IF(G1927='Hours Calculation'!$D$7,1,0)</f>
        <v>0</v>
      </c>
      <c r="C1927">
        <f>IF(G1927='Hours Calculation'!$D$6,1,0)</f>
        <v>0</v>
      </c>
      <c r="D1927">
        <f t="shared" si="73"/>
        <v>0</v>
      </c>
      <c r="E1927">
        <f>IF(G1927&gt;'Hours Calculation'!$D$6,1,0)</f>
        <v>0</v>
      </c>
      <c r="F1927">
        <f>IF(G1927&lt;'Hours Calculation'!$D$7,1,0)</f>
        <v>1</v>
      </c>
      <c r="G1927" s="4">
        <f>G1926+1</f>
        <v>42897</v>
      </c>
    </row>
    <row r="1928" spans="1:7" x14ac:dyDescent="0.2">
      <c r="A1928">
        <f t="shared" si="72"/>
        <v>0</v>
      </c>
      <c r="B1928">
        <f>IF(G1928='Hours Calculation'!$D$7,1,0)</f>
        <v>0</v>
      </c>
      <c r="C1928">
        <f>IF(G1928='Hours Calculation'!$D$6,1,0)</f>
        <v>0</v>
      </c>
      <c r="D1928">
        <f t="shared" si="73"/>
        <v>0</v>
      </c>
      <c r="E1928">
        <f>IF(G1928&gt;'Hours Calculation'!$D$6,1,0)</f>
        <v>0</v>
      </c>
      <c r="F1928">
        <f>IF(G1928&lt;'Hours Calculation'!$D$7,1,0)</f>
        <v>1</v>
      </c>
      <c r="G1928" s="4">
        <f>G1926+7</f>
        <v>42903</v>
      </c>
    </row>
    <row r="1929" spans="1:7" x14ac:dyDescent="0.2">
      <c r="A1929">
        <f t="shared" si="72"/>
        <v>0</v>
      </c>
      <c r="B1929">
        <f>IF(G1929='Hours Calculation'!$D$7,1,0)</f>
        <v>0</v>
      </c>
      <c r="C1929">
        <f>IF(G1929='Hours Calculation'!$D$6,1,0)</f>
        <v>0</v>
      </c>
      <c r="D1929">
        <f t="shared" si="73"/>
        <v>0</v>
      </c>
      <c r="E1929">
        <f>IF(G1929&gt;'Hours Calculation'!$D$6,1,0)</f>
        <v>0</v>
      </c>
      <c r="F1929">
        <f>IF(G1929&lt;'Hours Calculation'!$D$7,1,0)</f>
        <v>1</v>
      </c>
      <c r="G1929" s="4">
        <f>G1928+1</f>
        <v>42904</v>
      </c>
    </row>
    <row r="1930" spans="1:7" x14ac:dyDescent="0.2">
      <c r="A1930">
        <f t="shared" si="72"/>
        <v>0</v>
      </c>
      <c r="B1930">
        <f>IF(G1930='Hours Calculation'!$D$7,1,0)</f>
        <v>0</v>
      </c>
      <c r="C1930">
        <f>IF(G1930='Hours Calculation'!$D$6,1,0)</f>
        <v>0</v>
      </c>
      <c r="D1930">
        <f t="shared" si="73"/>
        <v>0</v>
      </c>
      <c r="E1930">
        <f>IF(G1930&gt;'Hours Calculation'!$D$6,1,0)</f>
        <v>0</v>
      </c>
      <c r="F1930">
        <f>IF(G1930&lt;'Hours Calculation'!$D$7,1,0)</f>
        <v>1</v>
      </c>
      <c r="G1930" s="4">
        <f>G1928+7</f>
        <v>42910</v>
      </c>
    </row>
    <row r="1931" spans="1:7" x14ac:dyDescent="0.2">
      <c r="A1931">
        <f t="shared" si="72"/>
        <v>0</v>
      </c>
      <c r="B1931">
        <f>IF(G1931='Hours Calculation'!$D$7,1,0)</f>
        <v>0</v>
      </c>
      <c r="C1931">
        <f>IF(G1931='Hours Calculation'!$D$6,1,0)</f>
        <v>0</v>
      </c>
      <c r="D1931">
        <f t="shared" si="73"/>
        <v>0</v>
      </c>
      <c r="E1931">
        <f>IF(G1931&gt;'Hours Calculation'!$D$6,1,0)</f>
        <v>0</v>
      </c>
      <c r="F1931">
        <f>IF(G1931&lt;'Hours Calculation'!$D$7,1,0)</f>
        <v>1</v>
      </c>
      <c r="G1931" s="4">
        <f>G1930+1</f>
        <v>42911</v>
      </c>
    </row>
    <row r="1932" spans="1:7" x14ac:dyDescent="0.2">
      <c r="A1932">
        <f t="shared" si="72"/>
        <v>0</v>
      </c>
      <c r="B1932">
        <f>IF(G1932='Hours Calculation'!$D$7,1,0)</f>
        <v>0</v>
      </c>
      <c r="C1932">
        <f>IF(G1932='Hours Calculation'!$D$6,1,0)</f>
        <v>0</v>
      </c>
      <c r="D1932">
        <f t="shared" si="73"/>
        <v>0</v>
      </c>
      <c r="E1932">
        <f>IF(G1932&gt;'Hours Calculation'!$D$6,1,0)</f>
        <v>0</v>
      </c>
      <c r="F1932">
        <f>IF(G1932&lt;'Hours Calculation'!$D$7,1,0)</f>
        <v>1</v>
      </c>
      <c r="G1932" s="4">
        <f>G1930+7</f>
        <v>42917</v>
      </c>
    </row>
    <row r="1933" spans="1:7" x14ac:dyDescent="0.2">
      <c r="A1933">
        <f t="shared" si="72"/>
        <v>0</v>
      </c>
      <c r="B1933">
        <f>IF(G1933='Hours Calculation'!$D$7,1,0)</f>
        <v>0</v>
      </c>
      <c r="C1933">
        <f>IF(G1933='Hours Calculation'!$D$6,1,0)</f>
        <v>0</v>
      </c>
      <c r="D1933">
        <f t="shared" si="73"/>
        <v>0</v>
      </c>
      <c r="E1933">
        <f>IF(G1933&gt;'Hours Calculation'!$D$6,1,0)</f>
        <v>0</v>
      </c>
      <c r="F1933">
        <f>IF(G1933&lt;'Hours Calculation'!$D$7,1,0)</f>
        <v>1</v>
      </c>
      <c r="G1933" s="4">
        <f>G1932+1</f>
        <v>42918</v>
      </c>
    </row>
    <row r="1934" spans="1:7" x14ac:dyDescent="0.2">
      <c r="A1934">
        <f t="shared" si="72"/>
        <v>0</v>
      </c>
      <c r="B1934">
        <f>IF(G1934='Hours Calculation'!$D$7,1,0)</f>
        <v>0</v>
      </c>
      <c r="C1934">
        <f>IF(G1934='Hours Calculation'!$D$6,1,0)</f>
        <v>0</v>
      </c>
      <c r="D1934">
        <f t="shared" si="73"/>
        <v>0</v>
      </c>
      <c r="E1934">
        <f>IF(G1934&gt;'Hours Calculation'!$D$6,1,0)</f>
        <v>0</v>
      </c>
      <c r="F1934">
        <f>IF(G1934&lt;'Hours Calculation'!$D$7,1,0)</f>
        <v>1</v>
      </c>
      <c r="G1934" s="4">
        <f>G1932+7</f>
        <v>42924</v>
      </c>
    </row>
    <row r="1935" spans="1:7" x14ac:dyDescent="0.2">
      <c r="A1935">
        <f t="shared" si="72"/>
        <v>0</v>
      </c>
      <c r="B1935">
        <f>IF(G1935='Hours Calculation'!$D$7,1,0)</f>
        <v>0</v>
      </c>
      <c r="C1935">
        <f>IF(G1935='Hours Calculation'!$D$6,1,0)</f>
        <v>0</v>
      </c>
      <c r="D1935">
        <f t="shared" si="73"/>
        <v>0</v>
      </c>
      <c r="E1935">
        <f>IF(G1935&gt;'Hours Calculation'!$D$6,1,0)</f>
        <v>0</v>
      </c>
      <c r="F1935">
        <f>IF(G1935&lt;'Hours Calculation'!$D$7,1,0)</f>
        <v>1</v>
      </c>
      <c r="G1935" s="4">
        <f>G1934+1</f>
        <v>42925</v>
      </c>
    </row>
    <row r="1936" spans="1:7" x14ac:dyDescent="0.2">
      <c r="A1936">
        <f t="shared" si="72"/>
        <v>0</v>
      </c>
      <c r="B1936">
        <f>IF(G1936='Hours Calculation'!$D$7,1,0)</f>
        <v>0</v>
      </c>
      <c r="C1936">
        <f>IF(G1936='Hours Calculation'!$D$6,1,0)</f>
        <v>0</v>
      </c>
      <c r="D1936">
        <f t="shared" si="73"/>
        <v>0</v>
      </c>
      <c r="E1936">
        <f>IF(G1936&gt;'Hours Calculation'!$D$6,1,0)</f>
        <v>0</v>
      </c>
      <c r="F1936">
        <f>IF(G1936&lt;'Hours Calculation'!$D$7,1,0)</f>
        <v>1</v>
      </c>
      <c r="G1936" s="4">
        <f>G1934+7</f>
        <v>42931</v>
      </c>
    </row>
    <row r="1937" spans="1:7" x14ac:dyDescent="0.2">
      <c r="A1937">
        <f t="shared" si="72"/>
        <v>0</v>
      </c>
      <c r="B1937">
        <f>IF(G1937='Hours Calculation'!$D$7,1,0)</f>
        <v>0</v>
      </c>
      <c r="C1937">
        <f>IF(G1937='Hours Calculation'!$D$6,1,0)</f>
        <v>0</v>
      </c>
      <c r="D1937">
        <f t="shared" si="73"/>
        <v>0</v>
      </c>
      <c r="E1937">
        <f>IF(G1937&gt;'Hours Calculation'!$D$6,1,0)</f>
        <v>0</v>
      </c>
      <c r="F1937">
        <f>IF(G1937&lt;'Hours Calculation'!$D$7,1,0)</f>
        <v>1</v>
      </c>
      <c r="G1937" s="4">
        <f>G1936+1</f>
        <v>42932</v>
      </c>
    </row>
    <row r="1938" spans="1:7" x14ac:dyDescent="0.2">
      <c r="A1938">
        <f t="shared" si="72"/>
        <v>0</v>
      </c>
      <c r="B1938">
        <f>IF(G1938='Hours Calculation'!$D$7,1,0)</f>
        <v>0</v>
      </c>
      <c r="C1938">
        <f>IF(G1938='Hours Calculation'!$D$6,1,0)</f>
        <v>0</v>
      </c>
      <c r="D1938">
        <f t="shared" si="73"/>
        <v>0</v>
      </c>
      <c r="E1938">
        <f>IF(G1938&gt;'Hours Calculation'!$D$6,1,0)</f>
        <v>0</v>
      </c>
      <c r="F1938">
        <f>IF(G1938&lt;'Hours Calculation'!$D$7,1,0)</f>
        <v>1</v>
      </c>
      <c r="G1938" s="4">
        <f>G1936+7</f>
        <v>42938</v>
      </c>
    </row>
    <row r="1939" spans="1:7" x14ac:dyDescent="0.2">
      <c r="A1939">
        <f t="shared" si="72"/>
        <v>0</v>
      </c>
      <c r="B1939">
        <f>IF(G1939='Hours Calculation'!$D$7,1,0)</f>
        <v>0</v>
      </c>
      <c r="C1939">
        <f>IF(G1939='Hours Calculation'!$D$6,1,0)</f>
        <v>0</v>
      </c>
      <c r="D1939">
        <f t="shared" si="73"/>
        <v>0</v>
      </c>
      <c r="E1939">
        <f>IF(G1939&gt;'Hours Calculation'!$D$6,1,0)</f>
        <v>0</v>
      </c>
      <c r="F1939">
        <f>IF(G1939&lt;'Hours Calculation'!$D$7,1,0)</f>
        <v>1</v>
      </c>
      <c r="G1939" s="4">
        <f>G1938+1</f>
        <v>42939</v>
      </c>
    </row>
    <row r="1940" spans="1:7" x14ac:dyDescent="0.2">
      <c r="A1940">
        <f t="shared" si="72"/>
        <v>0</v>
      </c>
      <c r="B1940">
        <f>IF(G1940='Hours Calculation'!$D$7,1,0)</f>
        <v>0</v>
      </c>
      <c r="C1940">
        <f>IF(G1940='Hours Calculation'!$D$6,1,0)</f>
        <v>0</v>
      </c>
      <c r="D1940">
        <f t="shared" si="73"/>
        <v>0</v>
      </c>
      <c r="E1940">
        <f>IF(G1940&gt;'Hours Calculation'!$D$6,1,0)</f>
        <v>0</v>
      </c>
      <c r="F1940">
        <f>IF(G1940&lt;'Hours Calculation'!$D$7,1,0)</f>
        <v>1</v>
      </c>
      <c r="G1940" s="4">
        <f>G1938+7</f>
        <v>42945</v>
      </c>
    </row>
    <row r="1941" spans="1:7" x14ac:dyDescent="0.2">
      <c r="A1941">
        <f t="shared" si="72"/>
        <v>0</v>
      </c>
      <c r="B1941">
        <f>IF(G1941='Hours Calculation'!$D$7,1,0)</f>
        <v>0</v>
      </c>
      <c r="C1941">
        <f>IF(G1941='Hours Calculation'!$D$6,1,0)</f>
        <v>0</v>
      </c>
      <c r="D1941">
        <f t="shared" si="73"/>
        <v>0</v>
      </c>
      <c r="E1941">
        <f>IF(G1941&gt;'Hours Calculation'!$D$6,1,0)</f>
        <v>0</v>
      </c>
      <c r="F1941">
        <f>IF(G1941&lt;'Hours Calculation'!$D$7,1,0)</f>
        <v>1</v>
      </c>
      <c r="G1941" s="4">
        <f>G1940+1</f>
        <v>42946</v>
      </c>
    </row>
    <row r="1942" spans="1:7" x14ac:dyDescent="0.2">
      <c r="A1942">
        <f t="shared" si="72"/>
        <v>0</v>
      </c>
      <c r="B1942">
        <f>IF(G1942='Hours Calculation'!$D$7,1,0)</f>
        <v>0</v>
      </c>
      <c r="C1942">
        <f>IF(G1942='Hours Calculation'!$D$6,1,0)</f>
        <v>0</v>
      </c>
      <c r="D1942">
        <f t="shared" si="73"/>
        <v>0</v>
      </c>
      <c r="E1942">
        <f>IF(G1942&gt;'Hours Calculation'!$D$6,1,0)</f>
        <v>0</v>
      </c>
      <c r="F1942">
        <f>IF(G1942&lt;'Hours Calculation'!$D$7,1,0)</f>
        <v>1</v>
      </c>
      <c r="G1942" s="4">
        <f>G1940+7</f>
        <v>42952</v>
      </c>
    </row>
    <row r="1943" spans="1:7" x14ac:dyDescent="0.2">
      <c r="A1943">
        <f t="shared" si="72"/>
        <v>0</v>
      </c>
      <c r="B1943">
        <f>IF(G1943='Hours Calculation'!$D$7,1,0)</f>
        <v>0</v>
      </c>
      <c r="C1943">
        <f>IF(G1943='Hours Calculation'!$D$6,1,0)</f>
        <v>0</v>
      </c>
      <c r="D1943">
        <f t="shared" si="73"/>
        <v>0</v>
      </c>
      <c r="E1943">
        <f>IF(G1943&gt;'Hours Calculation'!$D$6,1,0)</f>
        <v>0</v>
      </c>
      <c r="F1943">
        <f>IF(G1943&lt;'Hours Calculation'!$D$7,1,0)</f>
        <v>1</v>
      </c>
      <c r="G1943" s="4">
        <f>G1942+1</f>
        <v>42953</v>
      </c>
    </row>
    <row r="1944" spans="1:7" x14ac:dyDescent="0.2">
      <c r="A1944">
        <f t="shared" si="72"/>
        <v>0</v>
      </c>
      <c r="B1944">
        <f>IF(G1944='Hours Calculation'!$D$7,1,0)</f>
        <v>0</v>
      </c>
      <c r="C1944">
        <f>IF(G1944='Hours Calculation'!$D$6,1,0)</f>
        <v>0</v>
      </c>
      <c r="D1944">
        <f t="shared" si="73"/>
        <v>0</v>
      </c>
      <c r="E1944">
        <f>IF(G1944&gt;'Hours Calculation'!$D$6,1,0)</f>
        <v>0</v>
      </c>
      <c r="F1944">
        <f>IF(G1944&lt;'Hours Calculation'!$D$7,1,0)</f>
        <v>1</v>
      </c>
      <c r="G1944" s="4">
        <f>G1942+7</f>
        <v>42959</v>
      </c>
    </row>
    <row r="1945" spans="1:7" x14ac:dyDescent="0.2">
      <c r="A1945">
        <f t="shared" si="72"/>
        <v>0</v>
      </c>
      <c r="B1945">
        <f>IF(G1945='Hours Calculation'!$D$7,1,0)</f>
        <v>0</v>
      </c>
      <c r="C1945">
        <f>IF(G1945='Hours Calculation'!$D$6,1,0)</f>
        <v>0</v>
      </c>
      <c r="D1945">
        <f t="shared" si="73"/>
        <v>0</v>
      </c>
      <c r="E1945">
        <f>IF(G1945&gt;'Hours Calculation'!$D$6,1,0)</f>
        <v>0</v>
      </c>
      <c r="F1945">
        <f>IF(G1945&lt;'Hours Calculation'!$D$7,1,0)</f>
        <v>1</v>
      </c>
      <c r="G1945" s="4">
        <f>G1944+1</f>
        <v>42960</v>
      </c>
    </row>
    <row r="1946" spans="1:7" x14ac:dyDescent="0.2">
      <c r="A1946">
        <f t="shared" si="72"/>
        <v>0</v>
      </c>
      <c r="B1946">
        <f>IF(G1946='Hours Calculation'!$D$7,1,0)</f>
        <v>0</v>
      </c>
      <c r="C1946">
        <f>IF(G1946='Hours Calculation'!$D$6,1,0)</f>
        <v>0</v>
      </c>
      <c r="D1946">
        <f t="shared" si="73"/>
        <v>0</v>
      </c>
      <c r="E1946">
        <f>IF(G1946&gt;'Hours Calculation'!$D$6,1,0)</f>
        <v>0</v>
      </c>
      <c r="F1946">
        <f>IF(G1946&lt;'Hours Calculation'!$D$7,1,0)</f>
        <v>1</v>
      </c>
      <c r="G1946" s="4">
        <f>G1944+7</f>
        <v>42966</v>
      </c>
    </row>
    <row r="1947" spans="1:7" x14ac:dyDescent="0.2">
      <c r="A1947">
        <f t="shared" si="72"/>
        <v>0</v>
      </c>
      <c r="B1947">
        <f>IF(G1947='Hours Calculation'!$D$7,1,0)</f>
        <v>0</v>
      </c>
      <c r="C1947">
        <f>IF(G1947='Hours Calculation'!$D$6,1,0)</f>
        <v>0</v>
      </c>
      <c r="D1947">
        <f t="shared" si="73"/>
        <v>0</v>
      </c>
      <c r="E1947">
        <f>IF(G1947&gt;'Hours Calculation'!$D$6,1,0)</f>
        <v>0</v>
      </c>
      <c r="F1947">
        <f>IF(G1947&lt;'Hours Calculation'!$D$7,1,0)</f>
        <v>1</v>
      </c>
      <c r="G1947" s="4">
        <f>G1946+1</f>
        <v>42967</v>
      </c>
    </row>
    <row r="1948" spans="1:7" x14ac:dyDescent="0.2">
      <c r="A1948">
        <f t="shared" si="72"/>
        <v>0</v>
      </c>
      <c r="B1948">
        <f>IF(G1948='Hours Calculation'!$D$7,1,0)</f>
        <v>0</v>
      </c>
      <c r="C1948">
        <f>IF(G1948='Hours Calculation'!$D$6,1,0)</f>
        <v>0</v>
      </c>
      <c r="D1948">
        <f t="shared" si="73"/>
        <v>0</v>
      </c>
      <c r="E1948">
        <f>IF(G1948&gt;'Hours Calculation'!$D$6,1,0)</f>
        <v>0</v>
      </c>
      <c r="F1948">
        <f>IF(G1948&lt;'Hours Calculation'!$D$7,1,0)</f>
        <v>1</v>
      </c>
      <c r="G1948" s="4">
        <f>G1946+7</f>
        <v>42973</v>
      </c>
    </row>
    <row r="1949" spans="1:7" x14ac:dyDescent="0.2">
      <c r="A1949">
        <f t="shared" si="72"/>
        <v>0</v>
      </c>
      <c r="B1949">
        <f>IF(G1949='Hours Calculation'!$D$7,1,0)</f>
        <v>0</v>
      </c>
      <c r="C1949">
        <f>IF(G1949='Hours Calculation'!$D$6,1,0)</f>
        <v>0</v>
      </c>
      <c r="D1949">
        <f t="shared" si="73"/>
        <v>0</v>
      </c>
      <c r="E1949">
        <f>IF(G1949&gt;'Hours Calculation'!$D$6,1,0)</f>
        <v>0</v>
      </c>
      <c r="F1949">
        <f>IF(G1949&lt;'Hours Calculation'!$D$7,1,0)</f>
        <v>1</v>
      </c>
      <c r="G1949" s="4">
        <f>G1948+1</f>
        <v>42974</v>
      </c>
    </row>
    <row r="1950" spans="1:7" x14ac:dyDescent="0.2">
      <c r="A1950">
        <f t="shared" si="72"/>
        <v>0</v>
      </c>
      <c r="B1950">
        <f>IF(G1950='Hours Calculation'!$D$7,1,0)</f>
        <v>0</v>
      </c>
      <c r="C1950">
        <f>IF(G1950='Hours Calculation'!$D$6,1,0)</f>
        <v>0</v>
      </c>
      <c r="D1950">
        <f t="shared" si="73"/>
        <v>0</v>
      </c>
      <c r="E1950">
        <f>IF(G1950&gt;'Hours Calculation'!$D$6,1,0)</f>
        <v>0</v>
      </c>
      <c r="F1950">
        <f>IF(G1950&lt;'Hours Calculation'!$D$7,1,0)</f>
        <v>1</v>
      </c>
      <c r="G1950" s="4">
        <f>G1948+7</f>
        <v>42980</v>
      </c>
    </row>
    <row r="1951" spans="1:7" x14ac:dyDescent="0.2">
      <c r="A1951">
        <f t="shared" si="72"/>
        <v>0</v>
      </c>
      <c r="B1951">
        <f>IF(G1951='Hours Calculation'!$D$7,1,0)</f>
        <v>0</v>
      </c>
      <c r="C1951">
        <f>IF(G1951='Hours Calculation'!$D$6,1,0)</f>
        <v>0</v>
      </c>
      <c r="D1951">
        <f t="shared" si="73"/>
        <v>0</v>
      </c>
      <c r="E1951">
        <f>IF(G1951&gt;'Hours Calculation'!$D$6,1,0)</f>
        <v>0</v>
      </c>
      <c r="F1951">
        <f>IF(G1951&lt;'Hours Calculation'!$D$7,1,0)</f>
        <v>1</v>
      </c>
      <c r="G1951" s="4">
        <f>G1950+1</f>
        <v>42981</v>
      </c>
    </row>
    <row r="1952" spans="1:7" x14ac:dyDescent="0.2">
      <c r="A1952">
        <f t="shared" si="72"/>
        <v>0</v>
      </c>
      <c r="B1952">
        <f>IF(G1952='Hours Calculation'!$D$7,1,0)</f>
        <v>0</v>
      </c>
      <c r="C1952">
        <f>IF(G1952='Hours Calculation'!$D$6,1,0)</f>
        <v>0</v>
      </c>
      <c r="D1952">
        <f t="shared" si="73"/>
        <v>0</v>
      </c>
      <c r="E1952">
        <f>IF(G1952&gt;'Hours Calculation'!$D$6,1,0)</f>
        <v>0</v>
      </c>
      <c r="F1952">
        <f>IF(G1952&lt;'Hours Calculation'!$D$7,1,0)</f>
        <v>1</v>
      </c>
      <c r="G1952" s="4">
        <f>G1950+7</f>
        <v>42987</v>
      </c>
    </row>
    <row r="1953" spans="1:7" x14ac:dyDescent="0.2">
      <c r="A1953">
        <f t="shared" si="72"/>
        <v>0</v>
      </c>
      <c r="B1953">
        <f>IF(G1953='Hours Calculation'!$D$7,1,0)</f>
        <v>0</v>
      </c>
      <c r="C1953">
        <f>IF(G1953='Hours Calculation'!$D$6,1,0)</f>
        <v>0</v>
      </c>
      <c r="D1953">
        <f t="shared" si="73"/>
        <v>0</v>
      </c>
      <c r="E1953">
        <f>IF(G1953&gt;'Hours Calculation'!$D$6,1,0)</f>
        <v>0</v>
      </c>
      <c r="F1953">
        <f>IF(G1953&lt;'Hours Calculation'!$D$7,1,0)</f>
        <v>1</v>
      </c>
      <c r="G1953" s="4">
        <f>G1952+1</f>
        <v>42988</v>
      </c>
    </row>
    <row r="1954" spans="1:7" x14ac:dyDescent="0.2">
      <c r="A1954">
        <f t="shared" si="72"/>
        <v>0</v>
      </c>
      <c r="B1954">
        <f>IF(G1954='Hours Calculation'!$D$7,1,0)</f>
        <v>0</v>
      </c>
      <c r="C1954">
        <f>IF(G1954='Hours Calculation'!$D$6,1,0)</f>
        <v>0</v>
      </c>
      <c r="D1954">
        <f t="shared" si="73"/>
        <v>0</v>
      </c>
      <c r="E1954">
        <f>IF(G1954&gt;'Hours Calculation'!$D$6,1,0)</f>
        <v>0</v>
      </c>
      <c r="F1954">
        <f>IF(G1954&lt;'Hours Calculation'!$D$7,1,0)</f>
        <v>1</v>
      </c>
      <c r="G1954" s="4">
        <f>G1952+7</f>
        <v>42994</v>
      </c>
    </row>
    <row r="1955" spans="1:7" x14ac:dyDescent="0.2">
      <c r="A1955">
        <f t="shared" si="72"/>
        <v>0</v>
      </c>
      <c r="B1955">
        <f>IF(G1955='Hours Calculation'!$D$7,1,0)</f>
        <v>0</v>
      </c>
      <c r="C1955">
        <f>IF(G1955='Hours Calculation'!$D$6,1,0)</f>
        <v>0</v>
      </c>
      <c r="D1955">
        <f t="shared" si="73"/>
        <v>0</v>
      </c>
      <c r="E1955">
        <f>IF(G1955&gt;'Hours Calculation'!$D$6,1,0)</f>
        <v>0</v>
      </c>
      <c r="F1955">
        <f>IF(G1955&lt;'Hours Calculation'!$D$7,1,0)</f>
        <v>1</v>
      </c>
      <c r="G1955" s="4">
        <f>G1954+1</f>
        <v>42995</v>
      </c>
    </row>
    <row r="1956" spans="1:7" x14ac:dyDescent="0.2">
      <c r="A1956">
        <f t="shared" si="72"/>
        <v>0</v>
      </c>
      <c r="B1956">
        <f>IF(G1956='Hours Calculation'!$D$7,1,0)</f>
        <v>0</v>
      </c>
      <c r="C1956">
        <f>IF(G1956='Hours Calculation'!$D$6,1,0)</f>
        <v>0</v>
      </c>
      <c r="D1956">
        <f t="shared" si="73"/>
        <v>0</v>
      </c>
      <c r="E1956">
        <f>IF(G1956&gt;'Hours Calculation'!$D$6,1,0)</f>
        <v>0</v>
      </c>
      <c r="F1956">
        <f>IF(G1956&lt;'Hours Calculation'!$D$7,1,0)</f>
        <v>1</v>
      </c>
      <c r="G1956" s="4">
        <f>G1954+7</f>
        <v>43001</v>
      </c>
    </row>
    <row r="1957" spans="1:7" x14ac:dyDescent="0.2">
      <c r="A1957">
        <f t="shared" si="72"/>
        <v>0</v>
      </c>
      <c r="B1957">
        <f>IF(G1957='Hours Calculation'!$D$7,1,0)</f>
        <v>0</v>
      </c>
      <c r="C1957">
        <f>IF(G1957='Hours Calculation'!$D$6,1,0)</f>
        <v>0</v>
      </c>
      <c r="D1957">
        <f t="shared" si="73"/>
        <v>0</v>
      </c>
      <c r="E1957">
        <f>IF(G1957&gt;'Hours Calculation'!$D$6,1,0)</f>
        <v>0</v>
      </c>
      <c r="F1957">
        <f>IF(G1957&lt;'Hours Calculation'!$D$7,1,0)</f>
        <v>1</v>
      </c>
      <c r="G1957" s="4">
        <f>G1956+1</f>
        <v>43002</v>
      </c>
    </row>
    <row r="1958" spans="1:7" x14ac:dyDescent="0.2">
      <c r="A1958">
        <f t="shared" si="72"/>
        <v>0</v>
      </c>
      <c r="B1958">
        <f>IF(G1958='Hours Calculation'!$D$7,1,0)</f>
        <v>0</v>
      </c>
      <c r="C1958">
        <f>IF(G1958='Hours Calculation'!$D$6,1,0)</f>
        <v>0</v>
      </c>
      <c r="D1958">
        <f t="shared" si="73"/>
        <v>0</v>
      </c>
      <c r="E1958">
        <f>IF(G1958&gt;'Hours Calculation'!$D$6,1,0)</f>
        <v>0</v>
      </c>
      <c r="F1958">
        <f>IF(G1958&lt;'Hours Calculation'!$D$7,1,0)</f>
        <v>1</v>
      </c>
      <c r="G1958" s="4">
        <f>G1956+7</f>
        <v>43008</v>
      </c>
    </row>
    <row r="1959" spans="1:7" x14ac:dyDescent="0.2">
      <c r="A1959">
        <f t="shared" si="72"/>
        <v>0</v>
      </c>
      <c r="B1959">
        <f>IF(G1959='Hours Calculation'!$D$7,1,0)</f>
        <v>0</v>
      </c>
      <c r="C1959">
        <f>IF(G1959='Hours Calculation'!$D$6,1,0)</f>
        <v>0</v>
      </c>
      <c r="D1959">
        <f t="shared" si="73"/>
        <v>0</v>
      </c>
      <c r="E1959">
        <f>IF(G1959&gt;'Hours Calculation'!$D$6,1,0)</f>
        <v>0</v>
      </c>
      <c r="F1959">
        <f>IF(G1959&lt;'Hours Calculation'!$D$7,1,0)</f>
        <v>1</v>
      </c>
      <c r="G1959" s="4">
        <f>G1958+1</f>
        <v>43009</v>
      </c>
    </row>
    <row r="1960" spans="1:7" x14ac:dyDescent="0.2">
      <c r="A1960">
        <f t="shared" si="72"/>
        <v>0</v>
      </c>
      <c r="B1960">
        <f>IF(G1960='Hours Calculation'!$D$7,1,0)</f>
        <v>0</v>
      </c>
      <c r="C1960">
        <f>IF(G1960='Hours Calculation'!$D$6,1,0)</f>
        <v>0</v>
      </c>
      <c r="D1960">
        <f t="shared" si="73"/>
        <v>0</v>
      </c>
      <c r="E1960">
        <f>IF(G1960&gt;'Hours Calculation'!$D$6,1,0)</f>
        <v>0</v>
      </c>
      <c r="F1960">
        <f>IF(G1960&lt;'Hours Calculation'!$D$7,1,0)</f>
        <v>1</v>
      </c>
      <c r="G1960" s="4">
        <f>G1958+7</f>
        <v>43015</v>
      </c>
    </row>
    <row r="1961" spans="1:7" x14ac:dyDescent="0.2">
      <c r="A1961">
        <f t="shared" si="72"/>
        <v>0</v>
      </c>
      <c r="B1961">
        <f>IF(G1961='Hours Calculation'!$D$7,1,0)</f>
        <v>0</v>
      </c>
      <c r="C1961">
        <f>IF(G1961='Hours Calculation'!$D$6,1,0)</f>
        <v>0</v>
      </c>
      <c r="D1961">
        <f t="shared" si="73"/>
        <v>0</v>
      </c>
      <c r="E1961">
        <f>IF(G1961&gt;'Hours Calculation'!$D$6,1,0)</f>
        <v>0</v>
      </c>
      <c r="F1961">
        <f>IF(G1961&lt;'Hours Calculation'!$D$7,1,0)</f>
        <v>1</v>
      </c>
      <c r="G1961" s="4">
        <f>G1960+1</f>
        <v>43016</v>
      </c>
    </row>
    <row r="1962" spans="1:7" x14ac:dyDescent="0.2">
      <c r="A1962">
        <f t="shared" si="72"/>
        <v>0</v>
      </c>
      <c r="B1962">
        <f>IF(G1962='Hours Calculation'!$D$7,1,0)</f>
        <v>0</v>
      </c>
      <c r="C1962">
        <f>IF(G1962='Hours Calculation'!$D$6,1,0)</f>
        <v>0</v>
      </c>
      <c r="D1962">
        <f t="shared" si="73"/>
        <v>0</v>
      </c>
      <c r="E1962">
        <f>IF(G1962&gt;'Hours Calculation'!$D$6,1,0)</f>
        <v>0</v>
      </c>
      <c r="F1962">
        <f>IF(G1962&lt;'Hours Calculation'!$D$7,1,0)</f>
        <v>1</v>
      </c>
      <c r="G1962" s="4">
        <f>G1960+7</f>
        <v>43022</v>
      </c>
    </row>
    <row r="1963" spans="1:7" x14ac:dyDescent="0.2">
      <c r="A1963">
        <f t="shared" si="72"/>
        <v>0</v>
      </c>
      <c r="B1963">
        <f>IF(G1963='Hours Calculation'!$D$7,1,0)</f>
        <v>0</v>
      </c>
      <c r="C1963">
        <f>IF(G1963='Hours Calculation'!$D$6,1,0)</f>
        <v>0</v>
      </c>
      <c r="D1963">
        <f t="shared" si="73"/>
        <v>0</v>
      </c>
      <c r="E1963">
        <f>IF(G1963&gt;'Hours Calculation'!$D$6,1,0)</f>
        <v>0</v>
      </c>
      <c r="F1963">
        <f>IF(G1963&lt;'Hours Calculation'!$D$7,1,0)</f>
        <v>1</v>
      </c>
      <c r="G1963" s="4">
        <f>G1962+1</f>
        <v>43023</v>
      </c>
    </row>
    <row r="1964" spans="1:7" x14ac:dyDescent="0.2">
      <c r="A1964">
        <f t="shared" si="72"/>
        <v>0</v>
      </c>
      <c r="B1964">
        <f>IF(G1964='Hours Calculation'!$D$7,1,0)</f>
        <v>0</v>
      </c>
      <c r="C1964">
        <f>IF(G1964='Hours Calculation'!$D$6,1,0)</f>
        <v>0</v>
      </c>
      <c r="D1964">
        <f t="shared" si="73"/>
        <v>0</v>
      </c>
      <c r="E1964">
        <f>IF(G1964&gt;'Hours Calculation'!$D$6,1,0)</f>
        <v>0</v>
      </c>
      <c r="F1964">
        <f>IF(G1964&lt;'Hours Calculation'!$D$7,1,0)</f>
        <v>1</v>
      </c>
      <c r="G1964" s="4">
        <f>G1962+7</f>
        <v>43029</v>
      </c>
    </row>
    <row r="1965" spans="1:7" x14ac:dyDescent="0.2">
      <c r="A1965">
        <f t="shared" si="72"/>
        <v>0</v>
      </c>
      <c r="B1965">
        <f>IF(G1965='Hours Calculation'!$D$7,1,0)</f>
        <v>0</v>
      </c>
      <c r="C1965">
        <f>IF(G1965='Hours Calculation'!$D$6,1,0)</f>
        <v>0</v>
      </c>
      <c r="D1965">
        <f t="shared" si="73"/>
        <v>0</v>
      </c>
      <c r="E1965">
        <f>IF(G1965&gt;'Hours Calculation'!$D$6,1,0)</f>
        <v>0</v>
      </c>
      <c r="F1965">
        <f>IF(G1965&lt;'Hours Calculation'!$D$7,1,0)</f>
        <v>1</v>
      </c>
      <c r="G1965" s="4">
        <f>G1964+1</f>
        <v>43030</v>
      </c>
    </row>
    <row r="1966" spans="1:7" x14ac:dyDescent="0.2">
      <c r="A1966">
        <f t="shared" si="72"/>
        <v>0</v>
      </c>
      <c r="B1966">
        <f>IF(G1966='Hours Calculation'!$D$7,1,0)</f>
        <v>0</v>
      </c>
      <c r="C1966">
        <f>IF(G1966='Hours Calculation'!$D$6,1,0)</f>
        <v>0</v>
      </c>
      <c r="D1966">
        <f t="shared" si="73"/>
        <v>0</v>
      </c>
      <c r="E1966">
        <f>IF(G1966&gt;'Hours Calculation'!$D$6,1,0)</f>
        <v>0</v>
      </c>
      <c r="F1966">
        <f>IF(G1966&lt;'Hours Calculation'!$D$7,1,0)</f>
        <v>1</v>
      </c>
      <c r="G1966" s="4">
        <f>G1964+7</f>
        <v>43036</v>
      </c>
    </row>
    <row r="1967" spans="1:7" x14ac:dyDescent="0.2">
      <c r="A1967">
        <f t="shared" si="72"/>
        <v>0</v>
      </c>
      <c r="B1967">
        <f>IF(G1967='Hours Calculation'!$D$7,1,0)</f>
        <v>0</v>
      </c>
      <c r="C1967">
        <f>IF(G1967='Hours Calculation'!$D$6,1,0)</f>
        <v>0</v>
      </c>
      <c r="D1967">
        <f t="shared" si="73"/>
        <v>0</v>
      </c>
      <c r="E1967">
        <f>IF(G1967&gt;'Hours Calculation'!$D$6,1,0)</f>
        <v>0</v>
      </c>
      <c r="F1967">
        <f>IF(G1967&lt;'Hours Calculation'!$D$7,1,0)</f>
        <v>1</v>
      </c>
      <c r="G1967" s="4">
        <f>G1966+1</f>
        <v>43037</v>
      </c>
    </row>
    <row r="1968" spans="1:7" x14ac:dyDescent="0.2">
      <c r="A1968">
        <f t="shared" si="72"/>
        <v>0</v>
      </c>
      <c r="B1968">
        <f>IF(G1968='Hours Calculation'!$D$7,1,0)</f>
        <v>0</v>
      </c>
      <c r="C1968">
        <f>IF(G1968='Hours Calculation'!$D$6,1,0)</f>
        <v>0</v>
      </c>
      <c r="D1968">
        <f t="shared" si="73"/>
        <v>0</v>
      </c>
      <c r="E1968">
        <f>IF(G1968&gt;'Hours Calculation'!$D$6,1,0)</f>
        <v>0</v>
      </c>
      <c r="F1968">
        <f>IF(G1968&lt;'Hours Calculation'!$D$7,1,0)</f>
        <v>1</v>
      </c>
      <c r="G1968" s="4">
        <f>G1966+7</f>
        <v>43043</v>
      </c>
    </row>
    <row r="1969" spans="1:7" x14ac:dyDescent="0.2">
      <c r="A1969">
        <f t="shared" si="72"/>
        <v>0</v>
      </c>
      <c r="B1969">
        <f>IF(G1969='Hours Calculation'!$D$7,1,0)</f>
        <v>0</v>
      </c>
      <c r="C1969">
        <f>IF(G1969='Hours Calculation'!$D$6,1,0)</f>
        <v>0</v>
      </c>
      <c r="D1969">
        <f t="shared" si="73"/>
        <v>0</v>
      </c>
      <c r="E1969">
        <f>IF(G1969&gt;'Hours Calculation'!$D$6,1,0)</f>
        <v>0</v>
      </c>
      <c r="F1969">
        <f>IF(G1969&lt;'Hours Calculation'!$D$7,1,0)</f>
        <v>1</v>
      </c>
      <c r="G1969" s="4">
        <f>G1968+1</f>
        <v>43044</v>
      </c>
    </row>
    <row r="1970" spans="1:7" x14ac:dyDescent="0.2">
      <c r="A1970">
        <f t="shared" si="72"/>
        <v>0</v>
      </c>
      <c r="B1970">
        <f>IF(G1970='Hours Calculation'!$D$7,1,0)</f>
        <v>0</v>
      </c>
      <c r="C1970">
        <f>IF(G1970='Hours Calculation'!$D$6,1,0)</f>
        <v>0</v>
      </c>
      <c r="D1970">
        <f t="shared" si="73"/>
        <v>0</v>
      </c>
      <c r="E1970">
        <f>IF(G1970&gt;'Hours Calculation'!$D$6,1,0)</f>
        <v>0</v>
      </c>
      <c r="F1970">
        <f>IF(G1970&lt;'Hours Calculation'!$D$7,1,0)</f>
        <v>1</v>
      </c>
      <c r="G1970" s="4">
        <f>G1968+7</f>
        <v>43050</v>
      </c>
    </row>
    <row r="1971" spans="1:7" x14ac:dyDescent="0.2">
      <c r="A1971">
        <f t="shared" si="72"/>
        <v>0</v>
      </c>
      <c r="B1971">
        <f>IF(G1971='Hours Calculation'!$D$7,1,0)</f>
        <v>0</v>
      </c>
      <c r="C1971">
        <f>IF(G1971='Hours Calculation'!$D$6,1,0)</f>
        <v>0</v>
      </c>
      <c r="D1971">
        <f t="shared" si="73"/>
        <v>0</v>
      </c>
      <c r="E1971">
        <f>IF(G1971&gt;'Hours Calculation'!$D$6,1,0)</f>
        <v>0</v>
      </c>
      <c r="F1971">
        <f>IF(G1971&lt;'Hours Calculation'!$D$7,1,0)</f>
        <v>1</v>
      </c>
      <c r="G1971" s="4">
        <f>G1970+1</f>
        <v>43051</v>
      </c>
    </row>
    <row r="1972" spans="1:7" x14ac:dyDescent="0.2">
      <c r="A1972">
        <f t="shared" si="72"/>
        <v>0</v>
      </c>
      <c r="B1972">
        <f>IF(G1972='Hours Calculation'!$D$7,1,0)</f>
        <v>0</v>
      </c>
      <c r="C1972">
        <f>IF(G1972='Hours Calculation'!$D$6,1,0)</f>
        <v>0</v>
      </c>
      <c r="D1972">
        <f t="shared" si="73"/>
        <v>0</v>
      </c>
      <c r="E1972">
        <f>IF(G1972&gt;'Hours Calculation'!$D$6,1,0)</f>
        <v>0</v>
      </c>
      <c r="F1972">
        <f>IF(G1972&lt;'Hours Calculation'!$D$7,1,0)</f>
        <v>1</v>
      </c>
      <c r="G1972" s="4">
        <f>G1970+7</f>
        <v>43057</v>
      </c>
    </row>
    <row r="1973" spans="1:7" x14ac:dyDescent="0.2">
      <c r="A1973">
        <f t="shared" si="72"/>
        <v>0</v>
      </c>
      <c r="B1973">
        <f>IF(G1973='Hours Calculation'!$D$7,1,0)</f>
        <v>0</v>
      </c>
      <c r="C1973">
        <f>IF(G1973='Hours Calculation'!$D$6,1,0)</f>
        <v>0</v>
      </c>
      <c r="D1973">
        <f t="shared" si="73"/>
        <v>0</v>
      </c>
      <c r="E1973">
        <f>IF(G1973&gt;'Hours Calculation'!$D$6,1,0)</f>
        <v>0</v>
      </c>
      <c r="F1973">
        <f>IF(G1973&lt;'Hours Calculation'!$D$7,1,0)</f>
        <v>1</v>
      </c>
      <c r="G1973" s="4">
        <f>G1972+1</f>
        <v>43058</v>
      </c>
    </row>
    <row r="1974" spans="1:7" x14ac:dyDescent="0.2">
      <c r="A1974">
        <f t="shared" si="72"/>
        <v>0</v>
      </c>
      <c r="B1974">
        <f>IF(G1974='Hours Calculation'!$D$7,1,0)</f>
        <v>0</v>
      </c>
      <c r="C1974">
        <f>IF(G1974='Hours Calculation'!$D$6,1,0)</f>
        <v>0</v>
      </c>
      <c r="D1974">
        <f t="shared" si="73"/>
        <v>0</v>
      </c>
      <c r="E1974">
        <f>IF(G1974&gt;'Hours Calculation'!$D$6,1,0)</f>
        <v>0</v>
      </c>
      <c r="F1974">
        <f>IF(G1974&lt;'Hours Calculation'!$D$7,1,0)</f>
        <v>1</v>
      </c>
      <c r="G1974" s="4">
        <f>G1972+7</f>
        <v>43064</v>
      </c>
    </row>
    <row r="1975" spans="1:7" x14ac:dyDescent="0.2">
      <c r="A1975">
        <f t="shared" si="72"/>
        <v>0</v>
      </c>
      <c r="B1975">
        <f>IF(G1975='Hours Calculation'!$D$7,1,0)</f>
        <v>0</v>
      </c>
      <c r="C1975">
        <f>IF(G1975='Hours Calculation'!$D$6,1,0)</f>
        <v>0</v>
      </c>
      <c r="D1975">
        <f t="shared" si="73"/>
        <v>0</v>
      </c>
      <c r="E1975">
        <f>IF(G1975&gt;'Hours Calculation'!$D$6,1,0)</f>
        <v>0</v>
      </c>
      <c r="F1975">
        <f>IF(G1975&lt;'Hours Calculation'!$D$7,1,0)</f>
        <v>1</v>
      </c>
      <c r="G1975" s="4">
        <f>G1974+1</f>
        <v>43065</v>
      </c>
    </row>
    <row r="1976" spans="1:7" x14ac:dyDescent="0.2">
      <c r="A1976">
        <f t="shared" si="72"/>
        <v>0</v>
      </c>
      <c r="B1976">
        <f>IF(G1976='Hours Calculation'!$D$7,1,0)</f>
        <v>0</v>
      </c>
      <c r="C1976">
        <f>IF(G1976='Hours Calculation'!$D$6,1,0)</f>
        <v>0</v>
      </c>
      <c r="D1976">
        <f t="shared" si="73"/>
        <v>0</v>
      </c>
      <c r="E1976">
        <f>IF(G1976&gt;'Hours Calculation'!$D$6,1,0)</f>
        <v>0</v>
      </c>
      <c r="F1976">
        <f>IF(G1976&lt;'Hours Calculation'!$D$7,1,0)</f>
        <v>1</v>
      </c>
      <c r="G1976" s="4">
        <f>G1974+7</f>
        <v>43071</v>
      </c>
    </row>
    <row r="1977" spans="1:7" x14ac:dyDescent="0.2">
      <c r="A1977">
        <f t="shared" si="72"/>
        <v>0</v>
      </c>
      <c r="B1977">
        <f>IF(G1977='Hours Calculation'!$D$7,1,0)</f>
        <v>0</v>
      </c>
      <c r="C1977">
        <f>IF(G1977='Hours Calculation'!$D$6,1,0)</f>
        <v>0</v>
      </c>
      <c r="D1977">
        <f t="shared" si="73"/>
        <v>0</v>
      </c>
      <c r="E1977">
        <f>IF(G1977&gt;'Hours Calculation'!$D$6,1,0)</f>
        <v>0</v>
      </c>
      <c r="F1977">
        <f>IF(G1977&lt;'Hours Calculation'!$D$7,1,0)</f>
        <v>1</v>
      </c>
      <c r="G1977" s="4">
        <f>G1976+1</f>
        <v>43072</v>
      </c>
    </row>
    <row r="1978" spans="1:7" x14ac:dyDescent="0.2">
      <c r="A1978">
        <f t="shared" si="72"/>
        <v>0</v>
      </c>
      <c r="B1978">
        <f>IF(G1978='Hours Calculation'!$D$7,1,0)</f>
        <v>0</v>
      </c>
      <c r="C1978">
        <f>IF(G1978='Hours Calculation'!$D$6,1,0)</f>
        <v>0</v>
      </c>
      <c r="D1978">
        <f t="shared" si="73"/>
        <v>0</v>
      </c>
      <c r="E1978">
        <f>IF(G1978&gt;'Hours Calculation'!$D$6,1,0)</f>
        <v>0</v>
      </c>
      <c r="F1978">
        <f>IF(G1978&lt;'Hours Calculation'!$D$7,1,0)</f>
        <v>1</v>
      </c>
      <c r="G1978" s="4">
        <f>G1976+7</f>
        <v>43078</v>
      </c>
    </row>
    <row r="1979" spans="1:7" x14ac:dyDescent="0.2">
      <c r="A1979">
        <f t="shared" ref="A1979:A2042" si="74">SUM(B1979:D1979)</f>
        <v>0</v>
      </c>
      <c r="B1979">
        <f>IF(G1979='Hours Calculation'!$D$7,1,0)</f>
        <v>0</v>
      </c>
      <c r="C1979">
        <f>IF(G1979='Hours Calculation'!$D$6,1,0)</f>
        <v>0</v>
      </c>
      <c r="D1979">
        <f t="shared" ref="D1979:D2042" si="75">IF(E1979=F1979,1,0)</f>
        <v>0</v>
      </c>
      <c r="E1979">
        <f>IF(G1979&gt;'Hours Calculation'!$D$6,1,0)</f>
        <v>0</v>
      </c>
      <c r="F1979">
        <f>IF(G1979&lt;'Hours Calculation'!$D$7,1,0)</f>
        <v>1</v>
      </c>
      <c r="G1979" s="4">
        <f>G1978+1</f>
        <v>43079</v>
      </c>
    </row>
    <row r="1980" spans="1:7" x14ac:dyDescent="0.2">
      <c r="A1980">
        <f t="shared" si="74"/>
        <v>0</v>
      </c>
      <c r="B1980">
        <f>IF(G1980='Hours Calculation'!$D$7,1,0)</f>
        <v>0</v>
      </c>
      <c r="C1980">
        <f>IF(G1980='Hours Calculation'!$D$6,1,0)</f>
        <v>0</v>
      </c>
      <c r="D1980">
        <f t="shared" si="75"/>
        <v>0</v>
      </c>
      <c r="E1980">
        <f>IF(G1980&gt;'Hours Calculation'!$D$6,1,0)</f>
        <v>0</v>
      </c>
      <c r="F1980">
        <f>IF(G1980&lt;'Hours Calculation'!$D$7,1,0)</f>
        <v>1</v>
      </c>
      <c r="G1980" s="4">
        <f>G1978+7</f>
        <v>43085</v>
      </c>
    </row>
    <row r="1981" spans="1:7" x14ac:dyDescent="0.2">
      <c r="A1981">
        <f t="shared" si="74"/>
        <v>0</v>
      </c>
      <c r="B1981">
        <f>IF(G1981='Hours Calculation'!$D$7,1,0)</f>
        <v>0</v>
      </c>
      <c r="C1981">
        <f>IF(G1981='Hours Calculation'!$D$6,1,0)</f>
        <v>0</v>
      </c>
      <c r="D1981">
        <f t="shared" si="75"/>
        <v>0</v>
      </c>
      <c r="E1981">
        <f>IF(G1981&gt;'Hours Calculation'!$D$6,1,0)</f>
        <v>0</v>
      </c>
      <c r="F1981">
        <f>IF(G1981&lt;'Hours Calculation'!$D$7,1,0)</f>
        <v>1</v>
      </c>
      <c r="G1981" s="4">
        <f>G1980+1</f>
        <v>43086</v>
      </c>
    </row>
    <row r="1982" spans="1:7" x14ac:dyDescent="0.2">
      <c r="A1982">
        <f t="shared" si="74"/>
        <v>0</v>
      </c>
      <c r="B1982">
        <f>IF(G1982='Hours Calculation'!$D$7,1,0)</f>
        <v>0</v>
      </c>
      <c r="C1982">
        <f>IF(G1982='Hours Calculation'!$D$6,1,0)</f>
        <v>0</v>
      </c>
      <c r="D1982">
        <f t="shared" si="75"/>
        <v>0</v>
      </c>
      <c r="E1982">
        <f>IF(G1982&gt;'Hours Calculation'!$D$6,1,0)</f>
        <v>0</v>
      </c>
      <c r="F1982">
        <f>IF(G1982&lt;'Hours Calculation'!$D$7,1,0)</f>
        <v>1</v>
      </c>
      <c r="G1982" s="4">
        <f>G1980+7</f>
        <v>43092</v>
      </c>
    </row>
    <row r="1983" spans="1:7" x14ac:dyDescent="0.2">
      <c r="A1983">
        <f t="shared" si="74"/>
        <v>0</v>
      </c>
      <c r="B1983">
        <f>IF(G1983='Hours Calculation'!$D$7,1,0)</f>
        <v>0</v>
      </c>
      <c r="C1983">
        <f>IF(G1983='Hours Calculation'!$D$6,1,0)</f>
        <v>0</v>
      </c>
      <c r="D1983">
        <f t="shared" si="75"/>
        <v>0</v>
      </c>
      <c r="E1983">
        <f>IF(G1983&gt;'Hours Calculation'!$D$6,1,0)</f>
        <v>0</v>
      </c>
      <c r="F1983">
        <f>IF(G1983&lt;'Hours Calculation'!$D$7,1,0)</f>
        <v>1</v>
      </c>
      <c r="G1983" s="4">
        <f>G1982+1</f>
        <v>43093</v>
      </c>
    </row>
    <row r="1984" spans="1:7" x14ac:dyDescent="0.2">
      <c r="A1984">
        <f t="shared" si="74"/>
        <v>0</v>
      </c>
      <c r="B1984">
        <f>IF(G1984='Hours Calculation'!$D$7,1,0)</f>
        <v>0</v>
      </c>
      <c r="C1984">
        <f>IF(G1984='Hours Calculation'!$D$6,1,0)</f>
        <v>0</v>
      </c>
      <c r="D1984">
        <f t="shared" si="75"/>
        <v>0</v>
      </c>
      <c r="E1984">
        <f>IF(G1984&gt;'Hours Calculation'!$D$6,1,0)</f>
        <v>0</v>
      </c>
      <c r="F1984">
        <f>IF(G1984&lt;'Hours Calculation'!$D$7,1,0)</f>
        <v>1</v>
      </c>
      <c r="G1984" s="4">
        <f>G1982+7</f>
        <v>43099</v>
      </c>
    </row>
    <row r="1985" spans="1:7" x14ac:dyDescent="0.2">
      <c r="A1985">
        <f t="shared" si="74"/>
        <v>0</v>
      </c>
      <c r="B1985">
        <f>IF(G1985='Hours Calculation'!$D$7,1,0)</f>
        <v>0</v>
      </c>
      <c r="C1985">
        <f>IF(G1985='Hours Calculation'!$D$6,1,0)</f>
        <v>0</v>
      </c>
      <c r="D1985">
        <f t="shared" si="75"/>
        <v>0</v>
      </c>
      <c r="E1985">
        <f>IF(G1985&gt;'Hours Calculation'!$D$6,1,0)</f>
        <v>0</v>
      </c>
      <c r="F1985">
        <f>IF(G1985&lt;'Hours Calculation'!$D$7,1,0)</f>
        <v>1</v>
      </c>
      <c r="G1985" s="4">
        <f>G1984+1</f>
        <v>43100</v>
      </c>
    </row>
    <row r="1986" spans="1:7" x14ac:dyDescent="0.2">
      <c r="A1986">
        <f t="shared" si="74"/>
        <v>0</v>
      </c>
      <c r="B1986">
        <f>IF(G1986='Hours Calculation'!$D$7,1,0)</f>
        <v>0</v>
      </c>
      <c r="C1986">
        <f>IF(G1986='Hours Calculation'!$D$6,1,0)</f>
        <v>0</v>
      </c>
      <c r="D1986">
        <f t="shared" si="75"/>
        <v>0</v>
      </c>
      <c r="E1986">
        <f>IF(G1986&gt;'Hours Calculation'!$D$6,1,0)</f>
        <v>0</v>
      </c>
      <c r="F1986">
        <f>IF(G1986&lt;'Hours Calculation'!$D$7,1,0)</f>
        <v>1</v>
      </c>
      <c r="G1986" s="4">
        <f t="shared" ref="G1986" si="76">G1984+7</f>
        <v>43106</v>
      </c>
    </row>
    <row r="1987" spans="1:7" x14ac:dyDescent="0.2">
      <c r="A1987">
        <f t="shared" si="74"/>
        <v>0</v>
      </c>
      <c r="B1987">
        <f>IF(G1987='Hours Calculation'!$D$7,1,0)</f>
        <v>0</v>
      </c>
      <c r="C1987">
        <f>IF(G1987='Hours Calculation'!$D$6,1,0)</f>
        <v>0</v>
      </c>
      <c r="D1987">
        <f t="shared" si="75"/>
        <v>0</v>
      </c>
      <c r="E1987">
        <f>IF(G1987&gt;'Hours Calculation'!$D$6,1,0)</f>
        <v>0</v>
      </c>
      <c r="F1987">
        <f>IF(G1987&lt;'Hours Calculation'!$D$7,1,0)</f>
        <v>1</v>
      </c>
      <c r="G1987" s="4">
        <f t="shared" ref="G1987" si="77">G1986+1</f>
        <v>43107</v>
      </c>
    </row>
    <row r="1988" spans="1:7" x14ac:dyDescent="0.2">
      <c r="A1988">
        <f t="shared" si="74"/>
        <v>0</v>
      </c>
      <c r="B1988">
        <f>IF(G1988='Hours Calculation'!$D$7,1,0)</f>
        <v>0</v>
      </c>
      <c r="C1988">
        <f>IF(G1988='Hours Calculation'!$D$6,1,0)</f>
        <v>0</v>
      </c>
      <c r="D1988">
        <f t="shared" si="75"/>
        <v>0</v>
      </c>
      <c r="E1988">
        <f>IF(G1988&gt;'Hours Calculation'!$D$6,1,0)</f>
        <v>0</v>
      </c>
      <c r="F1988">
        <f>IF(G1988&lt;'Hours Calculation'!$D$7,1,0)</f>
        <v>1</v>
      </c>
      <c r="G1988" s="4">
        <f t="shared" ref="G1988" si="78">G1986+7</f>
        <v>43113</v>
      </c>
    </row>
    <row r="1989" spans="1:7" x14ac:dyDescent="0.2">
      <c r="A1989">
        <f t="shared" si="74"/>
        <v>0</v>
      </c>
      <c r="B1989">
        <f>IF(G1989='Hours Calculation'!$D$7,1,0)</f>
        <v>0</v>
      </c>
      <c r="C1989">
        <f>IF(G1989='Hours Calculation'!$D$6,1,0)</f>
        <v>0</v>
      </c>
      <c r="D1989">
        <f t="shared" si="75"/>
        <v>0</v>
      </c>
      <c r="E1989">
        <f>IF(G1989&gt;'Hours Calculation'!$D$6,1,0)</f>
        <v>0</v>
      </c>
      <c r="F1989">
        <f>IF(G1989&lt;'Hours Calculation'!$D$7,1,0)</f>
        <v>1</v>
      </c>
      <c r="G1989" s="4">
        <f t="shared" ref="G1989" si="79">G1988+1</f>
        <v>43114</v>
      </c>
    </row>
    <row r="1990" spans="1:7" x14ac:dyDescent="0.2">
      <c r="A1990">
        <f t="shared" si="74"/>
        <v>0</v>
      </c>
      <c r="B1990">
        <f>IF(G1990='Hours Calculation'!$D$7,1,0)</f>
        <v>0</v>
      </c>
      <c r="C1990">
        <f>IF(G1990='Hours Calculation'!$D$6,1,0)</f>
        <v>0</v>
      </c>
      <c r="D1990">
        <f t="shared" si="75"/>
        <v>0</v>
      </c>
      <c r="E1990">
        <f>IF(G1990&gt;'Hours Calculation'!$D$6,1,0)</f>
        <v>0</v>
      </c>
      <c r="F1990">
        <f>IF(G1990&lt;'Hours Calculation'!$D$7,1,0)</f>
        <v>1</v>
      </c>
      <c r="G1990" s="4">
        <f t="shared" ref="G1990" si="80">G1988+7</f>
        <v>43120</v>
      </c>
    </row>
    <row r="1991" spans="1:7" x14ac:dyDescent="0.2">
      <c r="A1991">
        <f t="shared" si="74"/>
        <v>0</v>
      </c>
      <c r="B1991">
        <f>IF(G1991='Hours Calculation'!$D$7,1,0)</f>
        <v>0</v>
      </c>
      <c r="C1991">
        <f>IF(G1991='Hours Calculation'!$D$6,1,0)</f>
        <v>0</v>
      </c>
      <c r="D1991">
        <f t="shared" si="75"/>
        <v>0</v>
      </c>
      <c r="E1991">
        <f>IF(G1991&gt;'Hours Calculation'!$D$6,1,0)</f>
        <v>0</v>
      </c>
      <c r="F1991">
        <f>IF(G1991&lt;'Hours Calculation'!$D$7,1,0)</f>
        <v>1</v>
      </c>
      <c r="G1991" s="4">
        <f t="shared" ref="G1991" si="81">G1990+1</f>
        <v>43121</v>
      </c>
    </row>
    <row r="1992" spans="1:7" x14ac:dyDescent="0.2">
      <c r="A1992">
        <f t="shared" si="74"/>
        <v>0</v>
      </c>
      <c r="B1992">
        <f>IF(G1992='Hours Calculation'!$D$7,1,0)</f>
        <v>0</v>
      </c>
      <c r="C1992">
        <f>IF(G1992='Hours Calculation'!$D$6,1,0)</f>
        <v>0</v>
      </c>
      <c r="D1992">
        <f t="shared" si="75"/>
        <v>0</v>
      </c>
      <c r="E1992">
        <f>IF(G1992&gt;'Hours Calculation'!$D$6,1,0)</f>
        <v>0</v>
      </c>
      <c r="F1992">
        <f>IF(G1992&lt;'Hours Calculation'!$D$7,1,0)</f>
        <v>1</v>
      </c>
      <c r="G1992" s="4">
        <f t="shared" ref="G1992" si="82">G1990+7</f>
        <v>43127</v>
      </c>
    </row>
    <row r="1993" spans="1:7" x14ac:dyDescent="0.2">
      <c r="A1993">
        <f t="shared" si="74"/>
        <v>0</v>
      </c>
      <c r="B1993">
        <f>IF(G1993='Hours Calculation'!$D$7,1,0)</f>
        <v>0</v>
      </c>
      <c r="C1993">
        <f>IF(G1993='Hours Calculation'!$D$6,1,0)</f>
        <v>0</v>
      </c>
      <c r="D1993">
        <f t="shared" si="75"/>
        <v>0</v>
      </c>
      <c r="E1993">
        <f>IF(G1993&gt;'Hours Calculation'!$D$6,1,0)</f>
        <v>0</v>
      </c>
      <c r="F1993">
        <f>IF(G1993&lt;'Hours Calculation'!$D$7,1,0)</f>
        <v>1</v>
      </c>
      <c r="G1993" s="4">
        <f t="shared" ref="G1993" si="83">G1992+1</f>
        <v>43128</v>
      </c>
    </row>
    <row r="1994" spans="1:7" x14ac:dyDescent="0.2">
      <c r="A1994">
        <f t="shared" si="74"/>
        <v>0</v>
      </c>
      <c r="B1994">
        <f>IF(G1994='Hours Calculation'!$D$7,1,0)</f>
        <v>0</v>
      </c>
      <c r="C1994">
        <f>IF(G1994='Hours Calculation'!$D$6,1,0)</f>
        <v>0</v>
      </c>
      <c r="D1994">
        <f t="shared" si="75"/>
        <v>0</v>
      </c>
      <c r="E1994">
        <f>IF(G1994&gt;'Hours Calculation'!$D$6,1,0)</f>
        <v>0</v>
      </c>
      <c r="F1994">
        <f>IF(G1994&lt;'Hours Calculation'!$D$7,1,0)</f>
        <v>1</v>
      </c>
      <c r="G1994" s="4">
        <f t="shared" ref="G1994" si="84">G1992+7</f>
        <v>43134</v>
      </c>
    </row>
    <row r="1995" spans="1:7" x14ac:dyDescent="0.2">
      <c r="A1995">
        <f t="shared" si="74"/>
        <v>0</v>
      </c>
      <c r="B1995">
        <f>IF(G1995='Hours Calculation'!$D$7,1,0)</f>
        <v>0</v>
      </c>
      <c r="C1995">
        <f>IF(G1995='Hours Calculation'!$D$6,1,0)</f>
        <v>0</v>
      </c>
      <c r="D1995">
        <f t="shared" si="75"/>
        <v>0</v>
      </c>
      <c r="E1995">
        <f>IF(G1995&gt;'Hours Calculation'!$D$6,1,0)</f>
        <v>0</v>
      </c>
      <c r="F1995">
        <f>IF(G1995&lt;'Hours Calculation'!$D$7,1,0)</f>
        <v>1</v>
      </c>
      <c r="G1995" s="4">
        <f t="shared" ref="G1995" si="85">G1994+1</f>
        <v>43135</v>
      </c>
    </row>
    <row r="1996" spans="1:7" x14ac:dyDescent="0.2">
      <c r="A1996">
        <f t="shared" si="74"/>
        <v>0</v>
      </c>
      <c r="B1996">
        <f>IF(G1996='Hours Calculation'!$D$7,1,0)</f>
        <v>0</v>
      </c>
      <c r="C1996">
        <f>IF(G1996='Hours Calculation'!$D$6,1,0)</f>
        <v>0</v>
      </c>
      <c r="D1996">
        <f t="shared" si="75"/>
        <v>0</v>
      </c>
      <c r="E1996">
        <f>IF(G1996&gt;'Hours Calculation'!$D$6,1,0)</f>
        <v>0</v>
      </c>
      <c r="F1996">
        <f>IF(G1996&lt;'Hours Calculation'!$D$7,1,0)</f>
        <v>1</v>
      </c>
      <c r="G1996" s="4">
        <f t="shared" ref="G1996" si="86">G1994+7</f>
        <v>43141</v>
      </c>
    </row>
    <row r="1997" spans="1:7" x14ac:dyDescent="0.2">
      <c r="A1997">
        <f t="shared" si="74"/>
        <v>0</v>
      </c>
      <c r="B1997">
        <f>IF(G1997='Hours Calculation'!$D$7,1,0)</f>
        <v>0</v>
      </c>
      <c r="C1997">
        <f>IF(G1997='Hours Calculation'!$D$6,1,0)</f>
        <v>0</v>
      </c>
      <c r="D1997">
        <f t="shared" si="75"/>
        <v>0</v>
      </c>
      <c r="E1997">
        <f>IF(G1997&gt;'Hours Calculation'!$D$6,1,0)</f>
        <v>0</v>
      </c>
      <c r="F1997">
        <f>IF(G1997&lt;'Hours Calculation'!$D$7,1,0)</f>
        <v>1</v>
      </c>
      <c r="G1997" s="4">
        <f t="shared" ref="G1997" si="87">G1996+1</f>
        <v>43142</v>
      </c>
    </row>
    <row r="1998" spans="1:7" x14ac:dyDescent="0.2">
      <c r="A1998">
        <f t="shared" si="74"/>
        <v>0</v>
      </c>
      <c r="B1998">
        <f>IF(G1998='Hours Calculation'!$D$7,1,0)</f>
        <v>0</v>
      </c>
      <c r="C1998">
        <f>IF(G1998='Hours Calculation'!$D$6,1,0)</f>
        <v>0</v>
      </c>
      <c r="D1998">
        <f t="shared" si="75"/>
        <v>0</v>
      </c>
      <c r="E1998">
        <f>IF(G1998&gt;'Hours Calculation'!$D$6,1,0)</f>
        <v>0</v>
      </c>
      <c r="F1998">
        <f>IF(G1998&lt;'Hours Calculation'!$D$7,1,0)</f>
        <v>1</v>
      </c>
      <c r="G1998" s="4">
        <f t="shared" ref="G1998" si="88">G1996+7</f>
        <v>43148</v>
      </c>
    </row>
    <row r="1999" spans="1:7" x14ac:dyDescent="0.2">
      <c r="A1999">
        <f t="shared" si="74"/>
        <v>0</v>
      </c>
      <c r="B1999">
        <f>IF(G1999='Hours Calculation'!$D$7,1,0)</f>
        <v>0</v>
      </c>
      <c r="C1999">
        <f>IF(G1999='Hours Calculation'!$D$6,1,0)</f>
        <v>0</v>
      </c>
      <c r="D1999">
        <f t="shared" si="75"/>
        <v>0</v>
      </c>
      <c r="E1999">
        <f>IF(G1999&gt;'Hours Calculation'!$D$6,1,0)</f>
        <v>0</v>
      </c>
      <c r="F1999">
        <f>IF(G1999&lt;'Hours Calculation'!$D$7,1,0)</f>
        <v>1</v>
      </c>
      <c r="G1999" s="4">
        <f t="shared" ref="G1999" si="89">G1998+1</f>
        <v>43149</v>
      </c>
    </row>
    <row r="2000" spans="1:7" x14ac:dyDescent="0.2">
      <c r="A2000">
        <f t="shared" si="74"/>
        <v>0</v>
      </c>
      <c r="B2000">
        <f>IF(G2000='Hours Calculation'!$D$7,1,0)</f>
        <v>0</v>
      </c>
      <c r="C2000">
        <f>IF(G2000='Hours Calculation'!$D$6,1,0)</f>
        <v>0</v>
      </c>
      <c r="D2000">
        <f t="shared" si="75"/>
        <v>0</v>
      </c>
      <c r="E2000">
        <f>IF(G2000&gt;'Hours Calculation'!$D$6,1,0)</f>
        <v>0</v>
      </c>
      <c r="F2000">
        <f>IF(G2000&lt;'Hours Calculation'!$D$7,1,0)</f>
        <v>1</v>
      </c>
      <c r="G2000" s="4">
        <f t="shared" ref="G2000" si="90">G1998+7</f>
        <v>43155</v>
      </c>
    </row>
    <row r="2001" spans="1:7" x14ac:dyDescent="0.2">
      <c r="A2001">
        <f t="shared" si="74"/>
        <v>0</v>
      </c>
      <c r="B2001">
        <f>IF(G2001='Hours Calculation'!$D$7,1,0)</f>
        <v>0</v>
      </c>
      <c r="C2001">
        <f>IF(G2001='Hours Calculation'!$D$6,1,0)</f>
        <v>0</v>
      </c>
      <c r="D2001">
        <f t="shared" si="75"/>
        <v>0</v>
      </c>
      <c r="E2001">
        <f>IF(G2001&gt;'Hours Calculation'!$D$6,1,0)</f>
        <v>0</v>
      </c>
      <c r="F2001">
        <f>IF(G2001&lt;'Hours Calculation'!$D$7,1,0)</f>
        <v>1</v>
      </c>
      <c r="G2001" s="4">
        <f t="shared" ref="G2001" si="91">G2000+1</f>
        <v>43156</v>
      </c>
    </row>
    <row r="2002" spans="1:7" x14ac:dyDescent="0.2">
      <c r="A2002">
        <f t="shared" si="74"/>
        <v>0</v>
      </c>
      <c r="B2002">
        <f>IF(G2002='Hours Calculation'!$D$7,1,0)</f>
        <v>0</v>
      </c>
      <c r="C2002">
        <f>IF(G2002='Hours Calculation'!$D$6,1,0)</f>
        <v>0</v>
      </c>
      <c r="D2002">
        <f t="shared" si="75"/>
        <v>0</v>
      </c>
      <c r="E2002">
        <f>IF(G2002&gt;'Hours Calculation'!$D$6,1,0)</f>
        <v>0</v>
      </c>
      <c r="F2002">
        <f>IF(G2002&lt;'Hours Calculation'!$D$7,1,0)</f>
        <v>1</v>
      </c>
      <c r="G2002" s="4">
        <f t="shared" ref="G2002" si="92">G2000+7</f>
        <v>43162</v>
      </c>
    </row>
    <row r="2003" spans="1:7" x14ac:dyDescent="0.2">
      <c r="A2003">
        <f t="shared" si="74"/>
        <v>0</v>
      </c>
      <c r="B2003">
        <f>IF(G2003='Hours Calculation'!$D$7,1,0)</f>
        <v>0</v>
      </c>
      <c r="C2003">
        <f>IF(G2003='Hours Calculation'!$D$6,1,0)</f>
        <v>0</v>
      </c>
      <c r="D2003">
        <f t="shared" si="75"/>
        <v>0</v>
      </c>
      <c r="E2003">
        <f>IF(G2003&gt;'Hours Calculation'!$D$6,1,0)</f>
        <v>0</v>
      </c>
      <c r="F2003">
        <f>IF(G2003&lt;'Hours Calculation'!$D$7,1,0)</f>
        <v>1</v>
      </c>
      <c r="G2003" s="4">
        <f t="shared" ref="G2003" si="93">G2002+1</f>
        <v>43163</v>
      </c>
    </row>
    <row r="2004" spans="1:7" x14ac:dyDescent="0.2">
      <c r="A2004">
        <f t="shared" si="74"/>
        <v>0</v>
      </c>
      <c r="B2004">
        <f>IF(G2004='Hours Calculation'!$D$7,1,0)</f>
        <v>0</v>
      </c>
      <c r="C2004">
        <f>IF(G2004='Hours Calculation'!$D$6,1,0)</f>
        <v>0</v>
      </c>
      <c r="D2004">
        <f t="shared" si="75"/>
        <v>0</v>
      </c>
      <c r="E2004">
        <f>IF(G2004&gt;'Hours Calculation'!$D$6,1,0)</f>
        <v>0</v>
      </c>
      <c r="F2004">
        <f>IF(G2004&lt;'Hours Calculation'!$D$7,1,0)</f>
        <v>1</v>
      </c>
      <c r="G2004" s="4">
        <f t="shared" ref="G2004" si="94">G2002+7</f>
        <v>43169</v>
      </c>
    </row>
    <row r="2005" spans="1:7" x14ac:dyDescent="0.2">
      <c r="A2005">
        <f t="shared" si="74"/>
        <v>0</v>
      </c>
      <c r="B2005">
        <f>IF(G2005='Hours Calculation'!$D$7,1,0)</f>
        <v>0</v>
      </c>
      <c r="C2005">
        <f>IF(G2005='Hours Calculation'!$D$6,1,0)</f>
        <v>0</v>
      </c>
      <c r="D2005">
        <f t="shared" si="75"/>
        <v>0</v>
      </c>
      <c r="E2005">
        <f>IF(G2005&gt;'Hours Calculation'!$D$6,1,0)</f>
        <v>0</v>
      </c>
      <c r="F2005">
        <f>IF(G2005&lt;'Hours Calculation'!$D$7,1,0)</f>
        <v>1</v>
      </c>
      <c r="G2005" s="4">
        <f t="shared" ref="G2005" si="95">G2004+1</f>
        <v>43170</v>
      </c>
    </row>
    <row r="2006" spans="1:7" x14ac:dyDescent="0.2">
      <c r="A2006">
        <f t="shared" si="74"/>
        <v>0</v>
      </c>
      <c r="B2006">
        <f>IF(G2006='Hours Calculation'!$D$7,1,0)</f>
        <v>0</v>
      </c>
      <c r="C2006">
        <f>IF(G2006='Hours Calculation'!$D$6,1,0)</f>
        <v>0</v>
      </c>
      <c r="D2006">
        <f t="shared" si="75"/>
        <v>0</v>
      </c>
      <c r="E2006">
        <f>IF(G2006&gt;'Hours Calculation'!$D$6,1,0)</f>
        <v>0</v>
      </c>
      <c r="F2006">
        <f>IF(G2006&lt;'Hours Calculation'!$D$7,1,0)</f>
        <v>1</v>
      </c>
      <c r="G2006" s="4">
        <f t="shared" ref="G2006" si="96">G2004+7</f>
        <v>43176</v>
      </c>
    </row>
    <row r="2007" spans="1:7" x14ac:dyDescent="0.2">
      <c r="A2007">
        <f t="shared" si="74"/>
        <v>0</v>
      </c>
      <c r="B2007">
        <f>IF(G2007='Hours Calculation'!$D$7,1,0)</f>
        <v>0</v>
      </c>
      <c r="C2007">
        <f>IF(G2007='Hours Calculation'!$D$6,1,0)</f>
        <v>0</v>
      </c>
      <c r="D2007">
        <f t="shared" si="75"/>
        <v>0</v>
      </c>
      <c r="E2007">
        <f>IF(G2007&gt;'Hours Calculation'!$D$6,1,0)</f>
        <v>0</v>
      </c>
      <c r="F2007">
        <f>IF(G2007&lt;'Hours Calculation'!$D$7,1,0)</f>
        <v>1</v>
      </c>
      <c r="G2007" s="4">
        <f t="shared" ref="G2007" si="97">G2006+1</f>
        <v>43177</v>
      </c>
    </row>
    <row r="2008" spans="1:7" x14ac:dyDescent="0.2">
      <c r="A2008">
        <f t="shared" si="74"/>
        <v>0</v>
      </c>
      <c r="B2008">
        <f>IF(G2008='Hours Calculation'!$D$7,1,0)</f>
        <v>0</v>
      </c>
      <c r="C2008">
        <f>IF(G2008='Hours Calculation'!$D$6,1,0)</f>
        <v>0</v>
      </c>
      <c r="D2008">
        <f t="shared" si="75"/>
        <v>0</v>
      </c>
      <c r="E2008">
        <f>IF(G2008&gt;'Hours Calculation'!$D$6,1,0)</f>
        <v>0</v>
      </c>
      <c r="F2008">
        <f>IF(G2008&lt;'Hours Calculation'!$D$7,1,0)</f>
        <v>1</v>
      </c>
      <c r="G2008" s="4">
        <f t="shared" ref="G2008" si="98">G2006+7</f>
        <v>43183</v>
      </c>
    </row>
    <row r="2009" spans="1:7" x14ac:dyDescent="0.2">
      <c r="A2009">
        <f t="shared" si="74"/>
        <v>0</v>
      </c>
      <c r="B2009">
        <f>IF(G2009='Hours Calculation'!$D$7,1,0)</f>
        <v>0</v>
      </c>
      <c r="C2009">
        <f>IF(G2009='Hours Calculation'!$D$6,1,0)</f>
        <v>0</v>
      </c>
      <c r="D2009">
        <f t="shared" si="75"/>
        <v>0</v>
      </c>
      <c r="E2009">
        <f>IF(G2009&gt;'Hours Calculation'!$D$6,1,0)</f>
        <v>0</v>
      </c>
      <c r="F2009">
        <f>IF(G2009&lt;'Hours Calculation'!$D$7,1,0)</f>
        <v>1</v>
      </c>
      <c r="G2009" s="4">
        <f t="shared" ref="G2009" si="99">G2008+1</f>
        <v>43184</v>
      </c>
    </row>
    <row r="2010" spans="1:7" x14ac:dyDescent="0.2">
      <c r="A2010">
        <f t="shared" si="74"/>
        <v>0</v>
      </c>
      <c r="B2010">
        <f>IF(G2010='Hours Calculation'!$D$7,1,0)</f>
        <v>0</v>
      </c>
      <c r="C2010">
        <f>IF(G2010='Hours Calculation'!$D$6,1,0)</f>
        <v>0</v>
      </c>
      <c r="D2010">
        <f t="shared" si="75"/>
        <v>0</v>
      </c>
      <c r="E2010">
        <f>IF(G2010&gt;'Hours Calculation'!$D$6,1,0)</f>
        <v>0</v>
      </c>
      <c r="F2010">
        <f>IF(G2010&lt;'Hours Calculation'!$D$7,1,0)</f>
        <v>1</v>
      </c>
      <c r="G2010" s="4">
        <f t="shared" ref="G2010" si="100">G2008+7</f>
        <v>43190</v>
      </c>
    </row>
    <row r="2011" spans="1:7" x14ac:dyDescent="0.2">
      <c r="A2011">
        <f t="shared" si="74"/>
        <v>0</v>
      </c>
      <c r="B2011">
        <f>IF(G2011='Hours Calculation'!$D$7,1,0)</f>
        <v>0</v>
      </c>
      <c r="C2011">
        <f>IF(G2011='Hours Calculation'!$D$6,1,0)</f>
        <v>0</v>
      </c>
      <c r="D2011">
        <f t="shared" si="75"/>
        <v>0</v>
      </c>
      <c r="E2011">
        <f>IF(G2011&gt;'Hours Calculation'!$D$6,1,0)</f>
        <v>0</v>
      </c>
      <c r="F2011">
        <f>IF(G2011&lt;'Hours Calculation'!$D$7,1,0)</f>
        <v>1</v>
      </c>
      <c r="G2011" s="4">
        <f t="shared" ref="G2011" si="101">G2010+1</f>
        <v>43191</v>
      </c>
    </row>
    <row r="2012" spans="1:7" x14ac:dyDescent="0.2">
      <c r="A2012">
        <f t="shared" si="74"/>
        <v>0</v>
      </c>
      <c r="B2012">
        <f>IF(G2012='Hours Calculation'!$D$7,1,0)</f>
        <v>0</v>
      </c>
      <c r="C2012">
        <f>IF(G2012='Hours Calculation'!$D$6,1,0)</f>
        <v>0</v>
      </c>
      <c r="D2012">
        <f t="shared" si="75"/>
        <v>0</v>
      </c>
      <c r="E2012">
        <f>IF(G2012&gt;'Hours Calculation'!$D$6,1,0)</f>
        <v>0</v>
      </c>
      <c r="F2012">
        <f>IF(G2012&lt;'Hours Calculation'!$D$7,1,0)</f>
        <v>1</v>
      </c>
      <c r="G2012" s="4">
        <f t="shared" ref="G2012" si="102">G2010+7</f>
        <v>43197</v>
      </c>
    </row>
    <row r="2013" spans="1:7" x14ac:dyDescent="0.2">
      <c r="A2013">
        <f t="shared" si="74"/>
        <v>0</v>
      </c>
      <c r="B2013">
        <f>IF(G2013='Hours Calculation'!$D$7,1,0)</f>
        <v>0</v>
      </c>
      <c r="C2013">
        <f>IF(G2013='Hours Calculation'!$D$6,1,0)</f>
        <v>0</v>
      </c>
      <c r="D2013">
        <f t="shared" si="75"/>
        <v>0</v>
      </c>
      <c r="E2013">
        <f>IF(G2013&gt;'Hours Calculation'!$D$6,1,0)</f>
        <v>0</v>
      </c>
      <c r="F2013">
        <f>IF(G2013&lt;'Hours Calculation'!$D$7,1,0)</f>
        <v>1</v>
      </c>
      <c r="G2013" s="4">
        <f t="shared" ref="G2013" si="103">G2012+1</f>
        <v>43198</v>
      </c>
    </row>
    <row r="2014" spans="1:7" x14ac:dyDescent="0.2">
      <c r="A2014">
        <f t="shared" si="74"/>
        <v>0</v>
      </c>
      <c r="B2014">
        <f>IF(G2014='Hours Calculation'!$D$7,1,0)</f>
        <v>0</v>
      </c>
      <c r="C2014">
        <f>IF(G2014='Hours Calculation'!$D$6,1,0)</f>
        <v>0</v>
      </c>
      <c r="D2014">
        <f t="shared" si="75"/>
        <v>0</v>
      </c>
      <c r="E2014">
        <f>IF(G2014&gt;'Hours Calculation'!$D$6,1,0)</f>
        <v>0</v>
      </c>
      <c r="F2014">
        <f>IF(G2014&lt;'Hours Calculation'!$D$7,1,0)</f>
        <v>1</v>
      </c>
      <c r="G2014" s="4">
        <f t="shared" ref="G2014" si="104">G2012+7</f>
        <v>43204</v>
      </c>
    </row>
    <row r="2015" spans="1:7" x14ac:dyDescent="0.2">
      <c r="A2015">
        <f t="shared" si="74"/>
        <v>0</v>
      </c>
      <c r="B2015">
        <f>IF(G2015='Hours Calculation'!$D$7,1,0)</f>
        <v>0</v>
      </c>
      <c r="C2015">
        <f>IF(G2015='Hours Calculation'!$D$6,1,0)</f>
        <v>0</v>
      </c>
      <c r="D2015">
        <f t="shared" si="75"/>
        <v>0</v>
      </c>
      <c r="E2015">
        <f>IF(G2015&gt;'Hours Calculation'!$D$6,1,0)</f>
        <v>0</v>
      </c>
      <c r="F2015">
        <f>IF(G2015&lt;'Hours Calculation'!$D$7,1,0)</f>
        <v>1</v>
      </c>
      <c r="G2015" s="4">
        <f t="shared" ref="G2015" si="105">G2014+1</f>
        <v>43205</v>
      </c>
    </row>
    <row r="2016" spans="1:7" x14ac:dyDescent="0.2">
      <c r="A2016">
        <f t="shared" si="74"/>
        <v>0</v>
      </c>
      <c r="B2016">
        <f>IF(G2016='Hours Calculation'!$D$7,1,0)</f>
        <v>0</v>
      </c>
      <c r="C2016">
        <f>IF(G2016='Hours Calculation'!$D$6,1,0)</f>
        <v>0</v>
      </c>
      <c r="D2016">
        <f t="shared" si="75"/>
        <v>0</v>
      </c>
      <c r="E2016">
        <f>IF(G2016&gt;'Hours Calculation'!$D$6,1,0)</f>
        <v>0</v>
      </c>
      <c r="F2016">
        <f>IF(G2016&lt;'Hours Calculation'!$D$7,1,0)</f>
        <v>1</v>
      </c>
      <c r="G2016" s="4">
        <f t="shared" ref="G2016" si="106">G2014+7</f>
        <v>43211</v>
      </c>
    </row>
    <row r="2017" spans="1:7" x14ac:dyDescent="0.2">
      <c r="A2017">
        <f t="shared" si="74"/>
        <v>0</v>
      </c>
      <c r="B2017">
        <f>IF(G2017='Hours Calculation'!$D$7,1,0)</f>
        <v>0</v>
      </c>
      <c r="C2017">
        <f>IF(G2017='Hours Calculation'!$D$6,1,0)</f>
        <v>0</v>
      </c>
      <c r="D2017">
        <f t="shared" si="75"/>
        <v>0</v>
      </c>
      <c r="E2017">
        <f>IF(G2017&gt;'Hours Calculation'!$D$6,1,0)</f>
        <v>0</v>
      </c>
      <c r="F2017">
        <f>IF(G2017&lt;'Hours Calculation'!$D$7,1,0)</f>
        <v>1</v>
      </c>
      <c r="G2017" s="4">
        <f t="shared" ref="G2017" si="107">G2016+1</f>
        <v>43212</v>
      </c>
    </row>
    <row r="2018" spans="1:7" x14ac:dyDescent="0.2">
      <c r="A2018">
        <f t="shared" si="74"/>
        <v>0</v>
      </c>
      <c r="B2018">
        <f>IF(G2018='Hours Calculation'!$D$7,1,0)</f>
        <v>0</v>
      </c>
      <c r="C2018">
        <f>IF(G2018='Hours Calculation'!$D$6,1,0)</f>
        <v>0</v>
      </c>
      <c r="D2018">
        <f t="shared" si="75"/>
        <v>0</v>
      </c>
      <c r="E2018">
        <f>IF(G2018&gt;'Hours Calculation'!$D$6,1,0)</f>
        <v>0</v>
      </c>
      <c r="F2018">
        <f>IF(G2018&lt;'Hours Calculation'!$D$7,1,0)</f>
        <v>1</v>
      </c>
      <c r="G2018" s="4">
        <f t="shared" ref="G2018" si="108">G2016+7</f>
        <v>43218</v>
      </c>
    </row>
    <row r="2019" spans="1:7" x14ac:dyDescent="0.2">
      <c r="A2019">
        <f t="shared" si="74"/>
        <v>0</v>
      </c>
      <c r="B2019">
        <f>IF(G2019='Hours Calculation'!$D$7,1,0)</f>
        <v>0</v>
      </c>
      <c r="C2019">
        <f>IF(G2019='Hours Calculation'!$D$6,1,0)</f>
        <v>0</v>
      </c>
      <c r="D2019">
        <f t="shared" si="75"/>
        <v>0</v>
      </c>
      <c r="E2019">
        <f>IF(G2019&gt;'Hours Calculation'!$D$6,1,0)</f>
        <v>0</v>
      </c>
      <c r="F2019">
        <f>IF(G2019&lt;'Hours Calculation'!$D$7,1,0)</f>
        <v>1</v>
      </c>
      <c r="G2019" s="4">
        <f t="shared" ref="G2019" si="109">G2018+1</f>
        <v>43219</v>
      </c>
    </row>
    <row r="2020" spans="1:7" x14ac:dyDescent="0.2">
      <c r="A2020">
        <f t="shared" si="74"/>
        <v>0</v>
      </c>
      <c r="B2020">
        <f>IF(G2020='Hours Calculation'!$D$7,1,0)</f>
        <v>0</v>
      </c>
      <c r="C2020">
        <f>IF(G2020='Hours Calculation'!$D$6,1,0)</f>
        <v>0</v>
      </c>
      <c r="D2020">
        <f t="shared" si="75"/>
        <v>0</v>
      </c>
      <c r="E2020">
        <f>IF(G2020&gt;'Hours Calculation'!$D$6,1,0)</f>
        <v>0</v>
      </c>
      <c r="F2020">
        <f>IF(G2020&lt;'Hours Calculation'!$D$7,1,0)</f>
        <v>1</v>
      </c>
      <c r="G2020" s="4">
        <f t="shared" ref="G2020" si="110">G2018+7</f>
        <v>43225</v>
      </c>
    </row>
    <row r="2021" spans="1:7" x14ac:dyDescent="0.2">
      <c r="A2021">
        <f t="shared" si="74"/>
        <v>0</v>
      </c>
      <c r="B2021">
        <f>IF(G2021='Hours Calculation'!$D$7,1,0)</f>
        <v>0</v>
      </c>
      <c r="C2021">
        <f>IF(G2021='Hours Calculation'!$D$6,1,0)</f>
        <v>0</v>
      </c>
      <c r="D2021">
        <f t="shared" si="75"/>
        <v>0</v>
      </c>
      <c r="E2021">
        <f>IF(G2021&gt;'Hours Calculation'!$D$6,1,0)</f>
        <v>0</v>
      </c>
      <c r="F2021">
        <f>IF(G2021&lt;'Hours Calculation'!$D$7,1,0)</f>
        <v>1</v>
      </c>
      <c r="G2021" s="4">
        <f t="shared" ref="G2021" si="111">G2020+1</f>
        <v>43226</v>
      </c>
    </row>
    <row r="2022" spans="1:7" x14ac:dyDescent="0.2">
      <c r="A2022">
        <f t="shared" si="74"/>
        <v>0</v>
      </c>
      <c r="B2022">
        <f>IF(G2022='Hours Calculation'!$D$7,1,0)</f>
        <v>0</v>
      </c>
      <c r="C2022">
        <f>IF(G2022='Hours Calculation'!$D$6,1,0)</f>
        <v>0</v>
      </c>
      <c r="D2022">
        <f t="shared" si="75"/>
        <v>0</v>
      </c>
      <c r="E2022">
        <f>IF(G2022&gt;'Hours Calculation'!$D$6,1,0)</f>
        <v>0</v>
      </c>
      <c r="F2022">
        <f>IF(G2022&lt;'Hours Calculation'!$D$7,1,0)</f>
        <v>1</v>
      </c>
      <c r="G2022" s="4">
        <f t="shared" ref="G2022" si="112">G2020+7</f>
        <v>43232</v>
      </c>
    </row>
    <row r="2023" spans="1:7" x14ac:dyDescent="0.2">
      <c r="A2023">
        <f t="shared" si="74"/>
        <v>0</v>
      </c>
      <c r="B2023">
        <f>IF(G2023='Hours Calculation'!$D$7,1,0)</f>
        <v>0</v>
      </c>
      <c r="C2023">
        <f>IF(G2023='Hours Calculation'!$D$6,1,0)</f>
        <v>0</v>
      </c>
      <c r="D2023">
        <f t="shared" si="75"/>
        <v>0</v>
      </c>
      <c r="E2023">
        <f>IF(G2023&gt;'Hours Calculation'!$D$6,1,0)</f>
        <v>0</v>
      </c>
      <c r="F2023">
        <f>IF(G2023&lt;'Hours Calculation'!$D$7,1,0)</f>
        <v>1</v>
      </c>
      <c r="G2023" s="4">
        <f t="shared" ref="G2023" si="113">G2022+1</f>
        <v>43233</v>
      </c>
    </row>
    <row r="2024" spans="1:7" x14ac:dyDescent="0.2">
      <c r="A2024">
        <f t="shared" si="74"/>
        <v>0</v>
      </c>
      <c r="B2024">
        <f>IF(G2024='Hours Calculation'!$D$7,1,0)</f>
        <v>0</v>
      </c>
      <c r="C2024">
        <f>IF(G2024='Hours Calculation'!$D$6,1,0)</f>
        <v>0</v>
      </c>
      <c r="D2024">
        <f t="shared" si="75"/>
        <v>0</v>
      </c>
      <c r="E2024">
        <f>IF(G2024&gt;'Hours Calculation'!$D$6,1,0)</f>
        <v>0</v>
      </c>
      <c r="F2024">
        <f>IF(G2024&lt;'Hours Calculation'!$D$7,1,0)</f>
        <v>1</v>
      </c>
      <c r="G2024" s="4">
        <f t="shared" ref="G2024" si="114">G2022+7</f>
        <v>43239</v>
      </c>
    </row>
    <row r="2025" spans="1:7" x14ac:dyDescent="0.2">
      <c r="A2025">
        <f t="shared" si="74"/>
        <v>0</v>
      </c>
      <c r="B2025">
        <f>IF(G2025='Hours Calculation'!$D$7,1,0)</f>
        <v>0</v>
      </c>
      <c r="C2025">
        <f>IF(G2025='Hours Calculation'!$D$6,1,0)</f>
        <v>0</v>
      </c>
      <c r="D2025">
        <f t="shared" si="75"/>
        <v>0</v>
      </c>
      <c r="E2025">
        <f>IF(G2025&gt;'Hours Calculation'!$D$6,1,0)</f>
        <v>0</v>
      </c>
      <c r="F2025">
        <f>IF(G2025&lt;'Hours Calculation'!$D$7,1,0)</f>
        <v>1</v>
      </c>
      <c r="G2025" s="4">
        <f t="shared" ref="G2025" si="115">G2024+1</f>
        <v>43240</v>
      </c>
    </row>
    <row r="2026" spans="1:7" x14ac:dyDescent="0.2">
      <c r="A2026">
        <f t="shared" si="74"/>
        <v>0</v>
      </c>
      <c r="B2026">
        <f>IF(G2026='Hours Calculation'!$D$7,1,0)</f>
        <v>0</v>
      </c>
      <c r="C2026">
        <f>IF(G2026='Hours Calculation'!$D$6,1,0)</f>
        <v>0</v>
      </c>
      <c r="D2026">
        <f t="shared" si="75"/>
        <v>0</v>
      </c>
      <c r="E2026">
        <f>IF(G2026&gt;'Hours Calculation'!$D$6,1,0)</f>
        <v>0</v>
      </c>
      <c r="F2026">
        <f>IF(G2026&lt;'Hours Calculation'!$D$7,1,0)</f>
        <v>1</v>
      </c>
      <c r="G2026" s="4">
        <f t="shared" ref="G2026" si="116">G2024+7</f>
        <v>43246</v>
      </c>
    </row>
    <row r="2027" spans="1:7" x14ac:dyDescent="0.2">
      <c r="A2027">
        <f t="shared" si="74"/>
        <v>0</v>
      </c>
      <c r="B2027">
        <f>IF(G2027='Hours Calculation'!$D$7,1,0)</f>
        <v>0</v>
      </c>
      <c r="C2027">
        <f>IF(G2027='Hours Calculation'!$D$6,1,0)</f>
        <v>0</v>
      </c>
      <c r="D2027">
        <f t="shared" si="75"/>
        <v>0</v>
      </c>
      <c r="E2027">
        <f>IF(G2027&gt;'Hours Calculation'!$D$6,1,0)</f>
        <v>0</v>
      </c>
      <c r="F2027">
        <f>IF(G2027&lt;'Hours Calculation'!$D$7,1,0)</f>
        <v>1</v>
      </c>
      <c r="G2027" s="4">
        <f t="shared" ref="G2027" si="117">G2026+1</f>
        <v>43247</v>
      </c>
    </row>
    <row r="2028" spans="1:7" x14ac:dyDescent="0.2">
      <c r="A2028">
        <f t="shared" si="74"/>
        <v>0</v>
      </c>
      <c r="B2028">
        <f>IF(G2028='Hours Calculation'!$D$7,1,0)</f>
        <v>0</v>
      </c>
      <c r="C2028">
        <f>IF(G2028='Hours Calculation'!$D$6,1,0)</f>
        <v>0</v>
      </c>
      <c r="D2028">
        <f t="shared" si="75"/>
        <v>0</v>
      </c>
      <c r="E2028">
        <f>IF(G2028&gt;'Hours Calculation'!$D$6,1,0)</f>
        <v>0</v>
      </c>
      <c r="F2028">
        <f>IF(G2028&lt;'Hours Calculation'!$D$7,1,0)</f>
        <v>1</v>
      </c>
      <c r="G2028" s="4">
        <f t="shared" ref="G2028" si="118">G2026+7</f>
        <v>43253</v>
      </c>
    </row>
    <row r="2029" spans="1:7" x14ac:dyDescent="0.2">
      <c r="A2029">
        <f t="shared" si="74"/>
        <v>0</v>
      </c>
      <c r="B2029">
        <f>IF(G2029='Hours Calculation'!$D$7,1,0)</f>
        <v>0</v>
      </c>
      <c r="C2029">
        <f>IF(G2029='Hours Calculation'!$D$6,1,0)</f>
        <v>0</v>
      </c>
      <c r="D2029">
        <f t="shared" si="75"/>
        <v>0</v>
      </c>
      <c r="E2029">
        <f>IF(G2029&gt;'Hours Calculation'!$D$6,1,0)</f>
        <v>0</v>
      </c>
      <c r="F2029">
        <f>IF(G2029&lt;'Hours Calculation'!$D$7,1,0)</f>
        <v>1</v>
      </c>
      <c r="G2029" s="4">
        <f t="shared" ref="G2029" si="119">G2028+1</f>
        <v>43254</v>
      </c>
    </row>
    <row r="2030" spans="1:7" x14ac:dyDescent="0.2">
      <c r="A2030">
        <f t="shared" si="74"/>
        <v>0</v>
      </c>
      <c r="B2030">
        <f>IF(G2030='Hours Calculation'!$D$7,1,0)</f>
        <v>0</v>
      </c>
      <c r="C2030">
        <f>IF(G2030='Hours Calculation'!$D$6,1,0)</f>
        <v>0</v>
      </c>
      <c r="D2030">
        <f t="shared" si="75"/>
        <v>0</v>
      </c>
      <c r="E2030">
        <f>IF(G2030&gt;'Hours Calculation'!$D$6,1,0)</f>
        <v>0</v>
      </c>
      <c r="F2030">
        <f>IF(G2030&lt;'Hours Calculation'!$D$7,1,0)</f>
        <v>1</v>
      </c>
      <c r="G2030" s="4">
        <f t="shared" ref="G2030" si="120">G2028+7</f>
        <v>43260</v>
      </c>
    </row>
    <row r="2031" spans="1:7" x14ac:dyDescent="0.2">
      <c r="A2031">
        <f t="shared" si="74"/>
        <v>0</v>
      </c>
      <c r="B2031">
        <f>IF(G2031='Hours Calculation'!$D$7,1,0)</f>
        <v>0</v>
      </c>
      <c r="C2031">
        <f>IF(G2031='Hours Calculation'!$D$6,1,0)</f>
        <v>0</v>
      </c>
      <c r="D2031">
        <f t="shared" si="75"/>
        <v>0</v>
      </c>
      <c r="E2031">
        <f>IF(G2031&gt;'Hours Calculation'!$D$6,1,0)</f>
        <v>0</v>
      </c>
      <c r="F2031">
        <f>IF(G2031&lt;'Hours Calculation'!$D$7,1,0)</f>
        <v>1</v>
      </c>
      <c r="G2031" s="4">
        <f t="shared" ref="G2031" si="121">G2030+1</f>
        <v>43261</v>
      </c>
    </row>
    <row r="2032" spans="1:7" x14ac:dyDescent="0.2">
      <c r="A2032">
        <f t="shared" si="74"/>
        <v>0</v>
      </c>
      <c r="B2032">
        <f>IF(G2032='Hours Calculation'!$D$7,1,0)</f>
        <v>0</v>
      </c>
      <c r="C2032">
        <f>IF(G2032='Hours Calculation'!$D$6,1,0)</f>
        <v>0</v>
      </c>
      <c r="D2032">
        <f t="shared" si="75"/>
        <v>0</v>
      </c>
      <c r="E2032">
        <f>IF(G2032&gt;'Hours Calculation'!$D$6,1,0)</f>
        <v>0</v>
      </c>
      <c r="F2032">
        <f>IF(G2032&lt;'Hours Calculation'!$D$7,1,0)</f>
        <v>1</v>
      </c>
      <c r="G2032" s="4">
        <f t="shared" ref="G2032" si="122">G2030+7</f>
        <v>43267</v>
      </c>
    </row>
    <row r="2033" spans="1:7" x14ac:dyDescent="0.2">
      <c r="A2033">
        <f t="shared" si="74"/>
        <v>0</v>
      </c>
      <c r="B2033">
        <f>IF(G2033='Hours Calculation'!$D$7,1,0)</f>
        <v>0</v>
      </c>
      <c r="C2033">
        <f>IF(G2033='Hours Calculation'!$D$6,1,0)</f>
        <v>0</v>
      </c>
      <c r="D2033">
        <f t="shared" si="75"/>
        <v>0</v>
      </c>
      <c r="E2033">
        <f>IF(G2033&gt;'Hours Calculation'!$D$6,1,0)</f>
        <v>0</v>
      </c>
      <c r="F2033">
        <f>IF(G2033&lt;'Hours Calculation'!$D$7,1,0)</f>
        <v>1</v>
      </c>
      <c r="G2033" s="4">
        <f t="shared" ref="G2033" si="123">G2032+1</f>
        <v>43268</v>
      </c>
    </row>
    <row r="2034" spans="1:7" x14ac:dyDescent="0.2">
      <c r="A2034">
        <f t="shared" si="74"/>
        <v>0</v>
      </c>
      <c r="B2034">
        <f>IF(G2034='Hours Calculation'!$D$7,1,0)</f>
        <v>0</v>
      </c>
      <c r="C2034">
        <f>IF(G2034='Hours Calculation'!$D$6,1,0)</f>
        <v>0</v>
      </c>
      <c r="D2034">
        <f t="shared" si="75"/>
        <v>0</v>
      </c>
      <c r="E2034">
        <f>IF(G2034&gt;'Hours Calculation'!$D$6,1,0)</f>
        <v>0</v>
      </c>
      <c r="F2034">
        <f>IF(G2034&lt;'Hours Calculation'!$D$7,1,0)</f>
        <v>1</v>
      </c>
      <c r="G2034" s="4">
        <f t="shared" ref="G2034" si="124">G2032+7</f>
        <v>43274</v>
      </c>
    </row>
    <row r="2035" spans="1:7" x14ac:dyDescent="0.2">
      <c r="A2035">
        <f t="shared" si="74"/>
        <v>0</v>
      </c>
      <c r="B2035">
        <f>IF(G2035='Hours Calculation'!$D$7,1,0)</f>
        <v>0</v>
      </c>
      <c r="C2035">
        <f>IF(G2035='Hours Calculation'!$D$6,1,0)</f>
        <v>0</v>
      </c>
      <c r="D2035">
        <f t="shared" si="75"/>
        <v>0</v>
      </c>
      <c r="E2035">
        <f>IF(G2035&gt;'Hours Calculation'!$D$6,1,0)</f>
        <v>0</v>
      </c>
      <c r="F2035">
        <f>IF(G2035&lt;'Hours Calculation'!$D$7,1,0)</f>
        <v>1</v>
      </c>
      <c r="G2035" s="4">
        <f t="shared" ref="G2035" si="125">G2034+1</f>
        <v>43275</v>
      </c>
    </row>
    <row r="2036" spans="1:7" x14ac:dyDescent="0.2">
      <c r="A2036">
        <f t="shared" si="74"/>
        <v>0</v>
      </c>
      <c r="B2036">
        <f>IF(G2036='Hours Calculation'!$D$7,1,0)</f>
        <v>0</v>
      </c>
      <c r="C2036">
        <f>IF(G2036='Hours Calculation'!$D$6,1,0)</f>
        <v>0</v>
      </c>
      <c r="D2036">
        <f t="shared" si="75"/>
        <v>0</v>
      </c>
      <c r="E2036">
        <f>IF(G2036&gt;'Hours Calculation'!$D$6,1,0)</f>
        <v>0</v>
      </c>
      <c r="F2036">
        <f>IF(G2036&lt;'Hours Calculation'!$D$7,1,0)</f>
        <v>1</v>
      </c>
      <c r="G2036" s="4">
        <f t="shared" ref="G2036" si="126">G2034+7</f>
        <v>43281</v>
      </c>
    </row>
    <row r="2037" spans="1:7" x14ac:dyDescent="0.2">
      <c r="A2037">
        <f t="shared" si="74"/>
        <v>0</v>
      </c>
      <c r="B2037">
        <f>IF(G2037='Hours Calculation'!$D$7,1,0)</f>
        <v>0</v>
      </c>
      <c r="C2037">
        <f>IF(G2037='Hours Calculation'!$D$6,1,0)</f>
        <v>0</v>
      </c>
      <c r="D2037">
        <f t="shared" si="75"/>
        <v>0</v>
      </c>
      <c r="E2037">
        <f>IF(G2037&gt;'Hours Calculation'!$D$6,1,0)</f>
        <v>0</v>
      </c>
      <c r="F2037">
        <f>IF(G2037&lt;'Hours Calculation'!$D$7,1,0)</f>
        <v>1</v>
      </c>
      <c r="G2037" s="4">
        <f t="shared" ref="G2037" si="127">G2036+1</f>
        <v>43282</v>
      </c>
    </row>
    <row r="2038" spans="1:7" x14ac:dyDescent="0.2">
      <c r="A2038">
        <f t="shared" si="74"/>
        <v>0</v>
      </c>
      <c r="B2038">
        <f>IF(G2038='Hours Calculation'!$D$7,1,0)</f>
        <v>0</v>
      </c>
      <c r="C2038">
        <f>IF(G2038='Hours Calculation'!$D$6,1,0)</f>
        <v>0</v>
      </c>
      <c r="D2038">
        <f t="shared" si="75"/>
        <v>0</v>
      </c>
      <c r="E2038">
        <f>IF(G2038&gt;'Hours Calculation'!$D$6,1,0)</f>
        <v>0</v>
      </c>
      <c r="F2038">
        <f>IF(G2038&lt;'Hours Calculation'!$D$7,1,0)</f>
        <v>1</v>
      </c>
      <c r="G2038" s="4">
        <f t="shared" ref="G2038" si="128">G2036+7</f>
        <v>43288</v>
      </c>
    </row>
    <row r="2039" spans="1:7" x14ac:dyDescent="0.2">
      <c r="A2039">
        <f t="shared" si="74"/>
        <v>0</v>
      </c>
      <c r="B2039">
        <f>IF(G2039='Hours Calculation'!$D$7,1,0)</f>
        <v>0</v>
      </c>
      <c r="C2039">
        <f>IF(G2039='Hours Calculation'!$D$6,1,0)</f>
        <v>0</v>
      </c>
      <c r="D2039">
        <f t="shared" si="75"/>
        <v>0</v>
      </c>
      <c r="E2039">
        <f>IF(G2039&gt;'Hours Calculation'!$D$6,1,0)</f>
        <v>0</v>
      </c>
      <c r="F2039">
        <f>IF(G2039&lt;'Hours Calculation'!$D$7,1,0)</f>
        <v>1</v>
      </c>
      <c r="G2039" s="4">
        <f t="shared" ref="G2039" si="129">G2038+1</f>
        <v>43289</v>
      </c>
    </row>
    <row r="2040" spans="1:7" x14ac:dyDescent="0.2">
      <c r="A2040">
        <f t="shared" si="74"/>
        <v>0</v>
      </c>
      <c r="B2040">
        <f>IF(G2040='Hours Calculation'!$D$7,1,0)</f>
        <v>0</v>
      </c>
      <c r="C2040">
        <f>IF(G2040='Hours Calculation'!$D$6,1,0)</f>
        <v>0</v>
      </c>
      <c r="D2040">
        <f t="shared" si="75"/>
        <v>0</v>
      </c>
      <c r="E2040">
        <f>IF(G2040&gt;'Hours Calculation'!$D$6,1,0)</f>
        <v>0</v>
      </c>
      <c r="F2040">
        <f>IF(G2040&lt;'Hours Calculation'!$D$7,1,0)</f>
        <v>1</v>
      </c>
      <c r="G2040" s="4">
        <f t="shared" ref="G2040" si="130">G2038+7</f>
        <v>43295</v>
      </c>
    </row>
    <row r="2041" spans="1:7" x14ac:dyDescent="0.2">
      <c r="A2041">
        <f t="shared" si="74"/>
        <v>0</v>
      </c>
      <c r="B2041">
        <f>IF(G2041='Hours Calculation'!$D$7,1,0)</f>
        <v>0</v>
      </c>
      <c r="C2041">
        <f>IF(G2041='Hours Calculation'!$D$6,1,0)</f>
        <v>0</v>
      </c>
      <c r="D2041">
        <f t="shared" si="75"/>
        <v>0</v>
      </c>
      <c r="E2041">
        <f>IF(G2041&gt;'Hours Calculation'!$D$6,1,0)</f>
        <v>0</v>
      </c>
      <c r="F2041">
        <f>IF(G2041&lt;'Hours Calculation'!$D$7,1,0)</f>
        <v>1</v>
      </c>
      <c r="G2041" s="4">
        <f t="shared" ref="G2041" si="131">G2040+1</f>
        <v>43296</v>
      </c>
    </row>
    <row r="2042" spans="1:7" x14ac:dyDescent="0.2">
      <c r="A2042">
        <f t="shared" si="74"/>
        <v>0</v>
      </c>
      <c r="B2042">
        <f>IF(G2042='Hours Calculation'!$D$7,1,0)</f>
        <v>0</v>
      </c>
      <c r="C2042">
        <f>IF(G2042='Hours Calculation'!$D$6,1,0)</f>
        <v>0</v>
      </c>
      <c r="D2042">
        <f t="shared" si="75"/>
        <v>0</v>
      </c>
      <c r="E2042">
        <f>IF(G2042&gt;'Hours Calculation'!$D$6,1,0)</f>
        <v>0</v>
      </c>
      <c r="F2042">
        <f>IF(G2042&lt;'Hours Calculation'!$D$7,1,0)</f>
        <v>1</v>
      </c>
      <c r="G2042" s="4">
        <f t="shared" ref="G2042" si="132">G2040+7</f>
        <v>43302</v>
      </c>
    </row>
    <row r="2043" spans="1:7" x14ac:dyDescent="0.2">
      <c r="A2043">
        <f t="shared" ref="A2043:A2106" si="133">SUM(B2043:D2043)</f>
        <v>0</v>
      </c>
      <c r="B2043">
        <f>IF(G2043='Hours Calculation'!$D$7,1,0)</f>
        <v>0</v>
      </c>
      <c r="C2043">
        <f>IF(G2043='Hours Calculation'!$D$6,1,0)</f>
        <v>0</v>
      </c>
      <c r="D2043">
        <f t="shared" ref="D2043:D2106" si="134">IF(E2043=F2043,1,0)</f>
        <v>0</v>
      </c>
      <c r="E2043">
        <f>IF(G2043&gt;'Hours Calculation'!$D$6,1,0)</f>
        <v>0</v>
      </c>
      <c r="F2043">
        <f>IF(G2043&lt;'Hours Calculation'!$D$7,1,0)</f>
        <v>1</v>
      </c>
      <c r="G2043" s="4">
        <f t="shared" ref="G2043" si="135">G2042+1</f>
        <v>43303</v>
      </c>
    </row>
    <row r="2044" spans="1:7" x14ac:dyDescent="0.2">
      <c r="A2044">
        <f t="shared" si="133"/>
        <v>0</v>
      </c>
      <c r="B2044">
        <f>IF(G2044='Hours Calculation'!$D$7,1,0)</f>
        <v>0</v>
      </c>
      <c r="C2044">
        <f>IF(G2044='Hours Calculation'!$D$6,1,0)</f>
        <v>0</v>
      </c>
      <c r="D2044">
        <f t="shared" si="134"/>
        <v>0</v>
      </c>
      <c r="E2044">
        <f>IF(G2044&gt;'Hours Calculation'!$D$6,1,0)</f>
        <v>0</v>
      </c>
      <c r="F2044">
        <f>IF(G2044&lt;'Hours Calculation'!$D$7,1,0)</f>
        <v>1</v>
      </c>
      <c r="G2044" s="4">
        <f t="shared" ref="G2044" si="136">G2042+7</f>
        <v>43309</v>
      </c>
    </row>
    <row r="2045" spans="1:7" x14ac:dyDescent="0.2">
      <c r="A2045">
        <f t="shared" si="133"/>
        <v>0</v>
      </c>
      <c r="B2045">
        <f>IF(G2045='Hours Calculation'!$D$7,1,0)</f>
        <v>0</v>
      </c>
      <c r="C2045">
        <f>IF(G2045='Hours Calculation'!$D$6,1,0)</f>
        <v>0</v>
      </c>
      <c r="D2045">
        <f t="shared" si="134"/>
        <v>0</v>
      </c>
      <c r="E2045">
        <f>IF(G2045&gt;'Hours Calculation'!$D$6,1,0)</f>
        <v>0</v>
      </c>
      <c r="F2045">
        <f>IF(G2045&lt;'Hours Calculation'!$D$7,1,0)</f>
        <v>1</v>
      </c>
      <c r="G2045" s="4">
        <f t="shared" ref="G2045" si="137">G2044+1</f>
        <v>43310</v>
      </c>
    </row>
    <row r="2046" spans="1:7" x14ac:dyDescent="0.2">
      <c r="A2046">
        <f t="shared" si="133"/>
        <v>0</v>
      </c>
      <c r="B2046">
        <f>IF(G2046='Hours Calculation'!$D$7,1,0)</f>
        <v>0</v>
      </c>
      <c r="C2046">
        <f>IF(G2046='Hours Calculation'!$D$6,1,0)</f>
        <v>0</v>
      </c>
      <c r="D2046">
        <f t="shared" si="134"/>
        <v>0</v>
      </c>
      <c r="E2046">
        <f>IF(G2046&gt;'Hours Calculation'!$D$6,1,0)</f>
        <v>0</v>
      </c>
      <c r="F2046">
        <f>IF(G2046&lt;'Hours Calculation'!$D$7,1,0)</f>
        <v>1</v>
      </c>
      <c r="G2046" s="4">
        <f t="shared" ref="G2046" si="138">G2044+7</f>
        <v>43316</v>
      </c>
    </row>
    <row r="2047" spans="1:7" x14ac:dyDescent="0.2">
      <c r="A2047">
        <f t="shared" si="133"/>
        <v>0</v>
      </c>
      <c r="B2047">
        <f>IF(G2047='Hours Calculation'!$D$7,1,0)</f>
        <v>0</v>
      </c>
      <c r="C2047">
        <f>IF(G2047='Hours Calculation'!$D$6,1,0)</f>
        <v>0</v>
      </c>
      <c r="D2047">
        <f t="shared" si="134"/>
        <v>0</v>
      </c>
      <c r="E2047">
        <f>IF(G2047&gt;'Hours Calculation'!$D$6,1,0)</f>
        <v>0</v>
      </c>
      <c r="F2047">
        <f>IF(G2047&lt;'Hours Calculation'!$D$7,1,0)</f>
        <v>1</v>
      </c>
      <c r="G2047" s="4">
        <f t="shared" ref="G2047" si="139">G2046+1</f>
        <v>43317</v>
      </c>
    </row>
    <row r="2048" spans="1:7" x14ac:dyDescent="0.2">
      <c r="A2048">
        <f t="shared" si="133"/>
        <v>0</v>
      </c>
      <c r="B2048">
        <f>IF(G2048='Hours Calculation'!$D$7,1,0)</f>
        <v>0</v>
      </c>
      <c r="C2048">
        <f>IF(G2048='Hours Calculation'!$D$6,1,0)</f>
        <v>0</v>
      </c>
      <c r="D2048">
        <f t="shared" si="134"/>
        <v>0</v>
      </c>
      <c r="E2048">
        <f>IF(G2048&gt;'Hours Calculation'!$D$6,1,0)</f>
        <v>0</v>
      </c>
      <c r="F2048">
        <f>IF(G2048&lt;'Hours Calculation'!$D$7,1,0)</f>
        <v>1</v>
      </c>
      <c r="G2048" s="4">
        <f t="shared" ref="G2048" si="140">G2046+7</f>
        <v>43323</v>
      </c>
    </row>
    <row r="2049" spans="1:7" x14ac:dyDescent="0.2">
      <c r="A2049">
        <f t="shared" si="133"/>
        <v>0</v>
      </c>
      <c r="B2049">
        <f>IF(G2049='Hours Calculation'!$D$7,1,0)</f>
        <v>0</v>
      </c>
      <c r="C2049">
        <f>IF(G2049='Hours Calculation'!$D$6,1,0)</f>
        <v>0</v>
      </c>
      <c r="D2049">
        <f t="shared" si="134"/>
        <v>0</v>
      </c>
      <c r="E2049">
        <f>IF(G2049&gt;'Hours Calculation'!$D$6,1,0)</f>
        <v>0</v>
      </c>
      <c r="F2049">
        <f>IF(G2049&lt;'Hours Calculation'!$D$7,1,0)</f>
        <v>1</v>
      </c>
      <c r="G2049" s="4">
        <f t="shared" ref="G2049" si="141">G2048+1</f>
        <v>43324</v>
      </c>
    </row>
    <row r="2050" spans="1:7" x14ac:dyDescent="0.2">
      <c r="A2050">
        <f t="shared" si="133"/>
        <v>0</v>
      </c>
      <c r="B2050">
        <f>IF(G2050='Hours Calculation'!$D$7,1,0)</f>
        <v>0</v>
      </c>
      <c r="C2050">
        <f>IF(G2050='Hours Calculation'!$D$6,1,0)</f>
        <v>0</v>
      </c>
      <c r="D2050">
        <f t="shared" si="134"/>
        <v>0</v>
      </c>
      <c r="E2050">
        <f>IF(G2050&gt;'Hours Calculation'!$D$6,1,0)</f>
        <v>0</v>
      </c>
      <c r="F2050">
        <f>IF(G2050&lt;'Hours Calculation'!$D$7,1,0)</f>
        <v>1</v>
      </c>
      <c r="G2050" s="4">
        <f t="shared" ref="G2050" si="142">G2048+7</f>
        <v>43330</v>
      </c>
    </row>
    <row r="2051" spans="1:7" x14ac:dyDescent="0.2">
      <c r="A2051">
        <f t="shared" si="133"/>
        <v>0</v>
      </c>
      <c r="B2051">
        <f>IF(G2051='Hours Calculation'!$D$7,1,0)</f>
        <v>0</v>
      </c>
      <c r="C2051">
        <f>IF(G2051='Hours Calculation'!$D$6,1,0)</f>
        <v>0</v>
      </c>
      <c r="D2051">
        <f t="shared" si="134"/>
        <v>0</v>
      </c>
      <c r="E2051">
        <f>IF(G2051&gt;'Hours Calculation'!$D$6,1,0)</f>
        <v>0</v>
      </c>
      <c r="F2051">
        <f>IF(G2051&lt;'Hours Calculation'!$D$7,1,0)</f>
        <v>1</v>
      </c>
      <c r="G2051" s="4">
        <f t="shared" ref="G2051" si="143">G2050+1</f>
        <v>43331</v>
      </c>
    </row>
    <row r="2052" spans="1:7" x14ac:dyDescent="0.2">
      <c r="A2052">
        <f t="shared" si="133"/>
        <v>0</v>
      </c>
      <c r="B2052">
        <f>IF(G2052='Hours Calculation'!$D$7,1,0)</f>
        <v>0</v>
      </c>
      <c r="C2052">
        <f>IF(G2052='Hours Calculation'!$D$6,1,0)</f>
        <v>0</v>
      </c>
      <c r="D2052">
        <f t="shared" si="134"/>
        <v>0</v>
      </c>
      <c r="E2052">
        <f>IF(G2052&gt;'Hours Calculation'!$D$6,1,0)</f>
        <v>0</v>
      </c>
      <c r="F2052">
        <f>IF(G2052&lt;'Hours Calculation'!$D$7,1,0)</f>
        <v>1</v>
      </c>
      <c r="G2052" s="4">
        <f t="shared" ref="G2052" si="144">G2050+7</f>
        <v>43337</v>
      </c>
    </row>
    <row r="2053" spans="1:7" x14ac:dyDescent="0.2">
      <c r="A2053">
        <f t="shared" si="133"/>
        <v>0</v>
      </c>
      <c r="B2053">
        <f>IF(G2053='Hours Calculation'!$D$7,1,0)</f>
        <v>0</v>
      </c>
      <c r="C2053">
        <f>IF(G2053='Hours Calculation'!$D$6,1,0)</f>
        <v>0</v>
      </c>
      <c r="D2053">
        <f t="shared" si="134"/>
        <v>0</v>
      </c>
      <c r="E2053">
        <f>IF(G2053&gt;'Hours Calculation'!$D$6,1,0)</f>
        <v>0</v>
      </c>
      <c r="F2053">
        <f>IF(G2053&lt;'Hours Calculation'!$D$7,1,0)</f>
        <v>1</v>
      </c>
      <c r="G2053" s="4">
        <f t="shared" ref="G2053" si="145">G2052+1</f>
        <v>43338</v>
      </c>
    </row>
    <row r="2054" spans="1:7" x14ac:dyDescent="0.2">
      <c r="A2054">
        <f t="shared" si="133"/>
        <v>0</v>
      </c>
      <c r="B2054">
        <f>IF(G2054='Hours Calculation'!$D$7,1,0)</f>
        <v>0</v>
      </c>
      <c r="C2054">
        <f>IF(G2054='Hours Calculation'!$D$6,1,0)</f>
        <v>0</v>
      </c>
      <c r="D2054">
        <f t="shared" si="134"/>
        <v>0</v>
      </c>
      <c r="E2054">
        <f>IF(G2054&gt;'Hours Calculation'!$D$6,1,0)</f>
        <v>0</v>
      </c>
      <c r="F2054">
        <f>IF(G2054&lt;'Hours Calculation'!$D$7,1,0)</f>
        <v>1</v>
      </c>
      <c r="G2054" s="4">
        <f t="shared" ref="G2054" si="146">G2052+7</f>
        <v>43344</v>
      </c>
    </row>
    <row r="2055" spans="1:7" x14ac:dyDescent="0.2">
      <c r="A2055">
        <f t="shared" si="133"/>
        <v>0</v>
      </c>
      <c r="B2055">
        <f>IF(G2055='Hours Calculation'!$D$7,1,0)</f>
        <v>0</v>
      </c>
      <c r="C2055">
        <f>IF(G2055='Hours Calculation'!$D$6,1,0)</f>
        <v>0</v>
      </c>
      <c r="D2055">
        <f t="shared" si="134"/>
        <v>0</v>
      </c>
      <c r="E2055">
        <f>IF(G2055&gt;'Hours Calculation'!$D$6,1,0)</f>
        <v>0</v>
      </c>
      <c r="F2055">
        <f>IF(G2055&lt;'Hours Calculation'!$D$7,1,0)</f>
        <v>1</v>
      </c>
      <c r="G2055" s="4">
        <f t="shared" ref="G2055" si="147">G2054+1</f>
        <v>43345</v>
      </c>
    </row>
    <row r="2056" spans="1:7" x14ac:dyDescent="0.2">
      <c r="A2056">
        <f t="shared" si="133"/>
        <v>0</v>
      </c>
      <c r="B2056">
        <f>IF(G2056='Hours Calculation'!$D$7,1,0)</f>
        <v>0</v>
      </c>
      <c r="C2056">
        <f>IF(G2056='Hours Calculation'!$D$6,1,0)</f>
        <v>0</v>
      </c>
      <c r="D2056">
        <f t="shared" si="134"/>
        <v>0</v>
      </c>
      <c r="E2056">
        <f>IF(G2056&gt;'Hours Calculation'!$D$6,1,0)</f>
        <v>0</v>
      </c>
      <c r="F2056">
        <f>IF(G2056&lt;'Hours Calculation'!$D$7,1,0)</f>
        <v>1</v>
      </c>
      <c r="G2056" s="4">
        <f t="shared" ref="G2056" si="148">G2054+7</f>
        <v>43351</v>
      </c>
    </row>
    <row r="2057" spans="1:7" x14ac:dyDescent="0.2">
      <c r="A2057">
        <f t="shared" si="133"/>
        <v>0</v>
      </c>
      <c r="B2057">
        <f>IF(G2057='Hours Calculation'!$D$7,1,0)</f>
        <v>0</v>
      </c>
      <c r="C2057">
        <f>IF(G2057='Hours Calculation'!$D$6,1,0)</f>
        <v>0</v>
      </c>
      <c r="D2057">
        <f t="shared" si="134"/>
        <v>0</v>
      </c>
      <c r="E2057">
        <f>IF(G2057&gt;'Hours Calculation'!$D$6,1,0)</f>
        <v>0</v>
      </c>
      <c r="F2057">
        <f>IF(G2057&lt;'Hours Calculation'!$D$7,1,0)</f>
        <v>1</v>
      </c>
      <c r="G2057" s="4">
        <f t="shared" ref="G2057" si="149">G2056+1</f>
        <v>43352</v>
      </c>
    </row>
    <row r="2058" spans="1:7" x14ac:dyDescent="0.2">
      <c r="A2058">
        <f t="shared" si="133"/>
        <v>0</v>
      </c>
      <c r="B2058">
        <f>IF(G2058='Hours Calculation'!$D$7,1,0)</f>
        <v>0</v>
      </c>
      <c r="C2058">
        <f>IF(G2058='Hours Calculation'!$D$6,1,0)</f>
        <v>0</v>
      </c>
      <c r="D2058">
        <f t="shared" si="134"/>
        <v>0</v>
      </c>
      <c r="E2058">
        <f>IF(G2058&gt;'Hours Calculation'!$D$6,1,0)</f>
        <v>0</v>
      </c>
      <c r="F2058">
        <f>IF(G2058&lt;'Hours Calculation'!$D$7,1,0)</f>
        <v>1</v>
      </c>
      <c r="G2058" s="4">
        <f t="shared" ref="G2058" si="150">G2056+7</f>
        <v>43358</v>
      </c>
    </row>
    <row r="2059" spans="1:7" x14ac:dyDescent="0.2">
      <c r="A2059">
        <f t="shared" si="133"/>
        <v>0</v>
      </c>
      <c r="B2059">
        <f>IF(G2059='Hours Calculation'!$D$7,1,0)</f>
        <v>0</v>
      </c>
      <c r="C2059">
        <f>IF(G2059='Hours Calculation'!$D$6,1,0)</f>
        <v>0</v>
      </c>
      <c r="D2059">
        <f t="shared" si="134"/>
        <v>0</v>
      </c>
      <c r="E2059">
        <f>IF(G2059&gt;'Hours Calculation'!$D$6,1,0)</f>
        <v>0</v>
      </c>
      <c r="F2059">
        <f>IF(G2059&lt;'Hours Calculation'!$D$7,1,0)</f>
        <v>1</v>
      </c>
      <c r="G2059" s="4">
        <f t="shared" ref="G2059" si="151">G2058+1</f>
        <v>43359</v>
      </c>
    </row>
    <row r="2060" spans="1:7" x14ac:dyDescent="0.2">
      <c r="A2060">
        <f t="shared" si="133"/>
        <v>0</v>
      </c>
      <c r="B2060">
        <f>IF(G2060='Hours Calculation'!$D$7,1,0)</f>
        <v>0</v>
      </c>
      <c r="C2060">
        <f>IF(G2060='Hours Calculation'!$D$6,1,0)</f>
        <v>0</v>
      </c>
      <c r="D2060">
        <f t="shared" si="134"/>
        <v>0</v>
      </c>
      <c r="E2060">
        <f>IF(G2060&gt;'Hours Calculation'!$D$6,1,0)</f>
        <v>0</v>
      </c>
      <c r="F2060">
        <f>IF(G2060&lt;'Hours Calculation'!$D$7,1,0)</f>
        <v>1</v>
      </c>
      <c r="G2060" s="4">
        <f t="shared" ref="G2060" si="152">G2058+7</f>
        <v>43365</v>
      </c>
    </row>
    <row r="2061" spans="1:7" x14ac:dyDescent="0.2">
      <c r="A2061">
        <f t="shared" si="133"/>
        <v>0</v>
      </c>
      <c r="B2061">
        <f>IF(G2061='Hours Calculation'!$D$7,1,0)</f>
        <v>0</v>
      </c>
      <c r="C2061">
        <f>IF(G2061='Hours Calculation'!$D$6,1,0)</f>
        <v>0</v>
      </c>
      <c r="D2061">
        <f t="shared" si="134"/>
        <v>0</v>
      </c>
      <c r="E2061">
        <f>IF(G2061&gt;'Hours Calculation'!$D$6,1,0)</f>
        <v>0</v>
      </c>
      <c r="F2061">
        <f>IF(G2061&lt;'Hours Calculation'!$D$7,1,0)</f>
        <v>1</v>
      </c>
      <c r="G2061" s="4">
        <f t="shared" ref="G2061" si="153">G2060+1</f>
        <v>43366</v>
      </c>
    </row>
    <row r="2062" spans="1:7" x14ac:dyDescent="0.2">
      <c r="A2062">
        <f t="shared" si="133"/>
        <v>0</v>
      </c>
      <c r="B2062">
        <f>IF(G2062='Hours Calculation'!$D$7,1,0)</f>
        <v>0</v>
      </c>
      <c r="C2062">
        <f>IF(G2062='Hours Calculation'!$D$6,1,0)</f>
        <v>0</v>
      </c>
      <c r="D2062">
        <f t="shared" si="134"/>
        <v>0</v>
      </c>
      <c r="E2062">
        <f>IF(G2062&gt;'Hours Calculation'!$D$6,1,0)</f>
        <v>0</v>
      </c>
      <c r="F2062">
        <f>IF(G2062&lt;'Hours Calculation'!$D$7,1,0)</f>
        <v>1</v>
      </c>
      <c r="G2062" s="4">
        <f t="shared" ref="G2062" si="154">G2060+7</f>
        <v>43372</v>
      </c>
    </row>
    <row r="2063" spans="1:7" x14ac:dyDescent="0.2">
      <c r="A2063">
        <f t="shared" si="133"/>
        <v>0</v>
      </c>
      <c r="B2063">
        <f>IF(G2063='Hours Calculation'!$D$7,1,0)</f>
        <v>0</v>
      </c>
      <c r="C2063">
        <f>IF(G2063='Hours Calculation'!$D$6,1,0)</f>
        <v>0</v>
      </c>
      <c r="D2063">
        <f t="shared" si="134"/>
        <v>0</v>
      </c>
      <c r="E2063">
        <f>IF(G2063&gt;'Hours Calculation'!$D$6,1,0)</f>
        <v>0</v>
      </c>
      <c r="F2063">
        <f>IF(G2063&lt;'Hours Calculation'!$D$7,1,0)</f>
        <v>1</v>
      </c>
      <c r="G2063" s="4">
        <f t="shared" ref="G2063" si="155">G2062+1</f>
        <v>43373</v>
      </c>
    </row>
    <row r="2064" spans="1:7" x14ac:dyDescent="0.2">
      <c r="A2064">
        <f t="shared" si="133"/>
        <v>0</v>
      </c>
      <c r="B2064">
        <f>IF(G2064='Hours Calculation'!$D$7,1,0)</f>
        <v>0</v>
      </c>
      <c r="C2064">
        <f>IF(G2064='Hours Calculation'!$D$6,1,0)</f>
        <v>0</v>
      </c>
      <c r="D2064">
        <f t="shared" si="134"/>
        <v>0</v>
      </c>
      <c r="E2064">
        <f>IF(G2064&gt;'Hours Calculation'!$D$6,1,0)</f>
        <v>0</v>
      </c>
      <c r="F2064">
        <f>IF(G2064&lt;'Hours Calculation'!$D$7,1,0)</f>
        <v>1</v>
      </c>
      <c r="G2064" s="4">
        <f t="shared" ref="G2064" si="156">G2062+7</f>
        <v>43379</v>
      </c>
    </row>
    <row r="2065" spans="1:7" x14ac:dyDescent="0.2">
      <c r="A2065">
        <f t="shared" si="133"/>
        <v>0</v>
      </c>
      <c r="B2065">
        <f>IF(G2065='Hours Calculation'!$D$7,1,0)</f>
        <v>0</v>
      </c>
      <c r="C2065">
        <f>IF(G2065='Hours Calculation'!$D$6,1,0)</f>
        <v>0</v>
      </c>
      <c r="D2065">
        <f t="shared" si="134"/>
        <v>0</v>
      </c>
      <c r="E2065">
        <f>IF(G2065&gt;'Hours Calculation'!$D$6,1,0)</f>
        <v>0</v>
      </c>
      <c r="F2065">
        <f>IF(G2065&lt;'Hours Calculation'!$D$7,1,0)</f>
        <v>1</v>
      </c>
      <c r="G2065" s="4">
        <f t="shared" ref="G2065" si="157">G2064+1</f>
        <v>43380</v>
      </c>
    </row>
    <row r="2066" spans="1:7" x14ac:dyDescent="0.2">
      <c r="A2066">
        <f t="shared" si="133"/>
        <v>0</v>
      </c>
      <c r="B2066">
        <f>IF(G2066='Hours Calculation'!$D$7,1,0)</f>
        <v>0</v>
      </c>
      <c r="C2066">
        <f>IF(G2066='Hours Calculation'!$D$6,1,0)</f>
        <v>0</v>
      </c>
      <c r="D2066">
        <f t="shared" si="134"/>
        <v>0</v>
      </c>
      <c r="E2066">
        <f>IF(G2066&gt;'Hours Calculation'!$D$6,1,0)</f>
        <v>0</v>
      </c>
      <c r="F2066">
        <f>IF(G2066&lt;'Hours Calculation'!$D$7,1,0)</f>
        <v>1</v>
      </c>
      <c r="G2066" s="4">
        <f t="shared" ref="G2066" si="158">G2064+7</f>
        <v>43386</v>
      </c>
    </row>
    <row r="2067" spans="1:7" x14ac:dyDescent="0.2">
      <c r="A2067">
        <f t="shared" si="133"/>
        <v>0</v>
      </c>
      <c r="B2067">
        <f>IF(G2067='Hours Calculation'!$D$7,1,0)</f>
        <v>0</v>
      </c>
      <c r="C2067">
        <f>IF(G2067='Hours Calculation'!$D$6,1,0)</f>
        <v>0</v>
      </c>
      <c r="D2067">
        <f t="shared" si="134"/>
        <v>0</v>
      </c>
      <c r="E2067">
        <f>IF(G2067&gt;'Hours Calculation'!$D$6,1,0)</f>
        <v>0</v>
      </c>
      <c r="F2067">
        <f>IF(G2067&lt;'Hours Calculation'!$D$7,1,0)</f>
        <v>1</v>
      </c>
      <c r="G2067" s="4">
        <f t="shared" ref="G2067" si="159">G2066+1</f>
        <v>43387</v>
      </c>
    </row>
    <row r="2068" spans="1:7" x14ac:dyDescent="0.2">
      <c r="A2068">
        <f t="shared" si="133"/>
        <v>0</v>
      </c>
      <c r="B2068">
        <f>IF(G2068='Hours Calculation'!$D$7,1,0)</f>
        <v>0</v>
      </c>
      <c r="C2068">
        <f>IF(G2068='Hours Calculation'!$D$6,1,0)</f>
        <v>0</v>
      </c>
      <c r="D2068">
        <f t="shared" si="134"/>
        <v>0</v>
      </c>
      <c r="E2068">
        <f>IF(G2068&gt;'Hours Calculation'!$D$6,1,0)</f>
        <v>0</v>
      </c>
      <c r="F2068">
        <f>IF(G2068&lt;'Hours Calculation'!$D$7,1,0)</f>
        <v>1</v>
      </c>
      <c r="G2068" s="4">
        <f t="shared" ref="G2068" si="160">G2066+7</f>
        <v>43393</v>
      </c>
    </row>
    <row r="2069" spans="1:7" x14ac:dyDescent="0.2">
      <c r="A2069">
        <f t="shared" si="133"/>
        <v>0</v>
      </c>
      <c r="B2069">
        <f>IF(G2069='Hours Calculation'!$D$7,1,0)</f>
        <v>0</v>
      </c>
      <c r="C2069">
        <f>IF(G2069='Hours Calculation'!$D$6,1,0)</f>
        <v>0</v>
      </c>
      <c r="D2069">
        <f t="shared" si="134"/>
        <v>0</v>
      </c>
      <c r="E2069">
        <f>IF(G2069&gt;'Hours Calculation'!$D$6,1,0)</f>
        <v>0</v>
      </c>
      <c r="F2069">
        <f>IF(G2069&lt;'Hours Calculation'!$D$7,1,0)</f>
        <v>1</v>
      </c>
      <c r="G2069" s="4">
        <f t="shared" ref="G2069" si="161">G2068+1</f>
        <v>43394</v>
      </c>
    </row>
    <row r="2070" spans="1:7" x14ac:dyDescent="0.2">
      <c r="A2070">
        <f t="shared" si="133"/>
        <v>0</v>
      </c>
      <c r="B2070">
        <f>IF(G2070='Hours Calculation'!$D$7,1,0)</f>
        <v>0</v>
      </c>
      <c r="C2070">
        <f>IF(G2070='Hours Calculation'!$D$6,1,0)</f>
        <v>0</v>
      </c>
      <c r="D2070">
        <f t="shared" si="134"/>
        <v>0</v>
      </c>
      <c r="E2070">
        <f>IF(G2070&gt;'Hours Calculation'!$D$6,1,0)</f>
        <v>0</v>
      </c>
      <c r="F2070">
        <f>IF(G2070&lt;'Hours Calculation'!$D$7,1,0)</f>
        <v>1</v>
      </c>
      <c r="G2070" s="4">
        <f t="shared" ref="G2070" si="162">G2068+7</f>
        <v>43400</v>
      </c>
    </row>
    <row r="2071" spans="1:7" x14ac:dyDescent="0.2">
      <c r="A2071">
        <f t="shared" si="133"/>
        <v>0</v>
      </c>
      <c r="B2071">
        <f>IF(G2071='Hours Calculation'!$D$7,1,0)</f>
        <v>0</v>
      </c>
      <c r="C2071">
        <f>IF(G2071='Hours Calculation'!$D$6,1,0)</f>
        <v>0</v>
      </c>
      <c r="D2071">
        <f t="shared" si="134"/>
        <v>0</v>
      </c>
      <c r="E2071">
        <f>IF(G2071&gt;'Hours Calculation'!$D$6,1,0)</f>
        <v>0</v>
      </c>
      <c r="F2071">
        <f>IF(G2071&lt;'Hours Calculation'!$D$7,1,0)</f>
        <v>1</v>
      </c>
      <c r="G2071" s="4">
        <f t="shared" ref="G2071" si="163">G2070+1</f>
        <v>43401</v>
      </c>
    </row>
    <row r="2072" spans="1:7" x14ac:dyDescent="0.2">
      <c r="A2072">
        <f t="shared" si="133"/>
        <v>0</v>
      </c>
      <c r="B2072">
        <f>IF(G2072='Hours Calculation'!$D$7,1,0)</f>
        <v>0</v>
      </c>
      <c r="C2072">
        <f>IF(G2072='Hours Calculation'!$D$6,1,0)</f>
        <v>0</v>
      </c>
      <c r="D2072">
        <f t="shared" si="134"/>
        <v>0</v>
      </c>
      <c r="E2072">
        <f>IF(G2072&gt;'Hours Calculation'!$D$6,1,0)</f>
        <v>0</v>
      </c>
      <c r="F2072">
        <f>IF(G2072&lt;'Hours Calculation'!$D$7,1,0)</f>
        <v>1</v>
      </c>
      <c r="G2072" s="4">
        <f t="shared" ref="G2072" si="164">G2070+7</f>
        <v>43407</v>
      </c>
    </row>
    <row r="2073" spans="1:7" x14ac:dyDescent="0.2">
      <c r="A2073">
        <f t="shared" si="133"/>
        <v>0</v>
      </c>
      <c r="B2073">
        <f>IF(G2073='Hours Calculation'!$D$7,1,0)</f>
        <v>0</v>
      </c>
      <c r="C2073">
        <f>IF(G2073='Hours Calculation'!$D$6,1,0)</f>
        <v>0</v>
      </c>
      <c r="D2073">
        <f t="shared" si="134"/>
        <v>0</v>
      </c>
      <c r="E2073">
        <f>IF(G2073&gt;'Hours Calculation'!$D$6,1,0)</f>
        <v>0</v>
      </c>
      <c r="F2073">
        <f>IF(G2073&lt;'Hours Calculation'!$D$7,1,0)</f>
        <v>1</v>
      </c>
      <c r="G2073" s="4">
        <f t="shared" ref="G2073" si="165">G2072+1</f>
        <v>43408</v>
      </c>
    </row>
    <row r="2074" spans="1:7" x14ac:dyDescent="0.2">
      <c r="A2074">
        <f t="shared" si="133"/>
        <v>0</v>
      </c>
      <c r="B2074">
        <f>IF(G2074='Hours Calculation'!$D$7,1,0)</f>
        <v>0</v>
      </c>
      <c r="C2074">
        <f>IF(G2074='Hours Calculation'!$D$6,1,0)</f>
        <v>0</v>
      </c>
      <c r="D2074">
        <f t="shared" si="134"/>
        <v>0</v>
      </c>
      <c r="E2074">
        <f>IF(G2074&gt;'Hours Calculation'!$D$6,1,0)</f>
        <v>0</v>
      </c>
      <c r="F2074">
        <f>IF(G2074&lt;'Hours Calculation'!$D$7,1,0)</f>
        <v>1</v>
      </c>
      <c r="G2074" s="4">
        <f t="shared" ref="G2074" si="166">G2072+7</f>
        <v>43414</v>
      </c>
    </row>
    <row r="2075" spans="1:7" x14ac:dyDescent="0.2">
      <c r="A2075">
        <f t="shared" si="133"/>
        <v>0</v>
      </c>
      <c r="B2075">
        <f>IF(G2075='Hours Calculation'!$D$7,1,0)</f>
        <v>0</v>
      </c>
      <c r="C2075">
        <f>IF(G2075='Hours Calculation'!$D$6,1,0)</f>
        <v>0</v>
      </c>
      <c r="D2075">
        <f t="shared" si="134"/>
        <v>0</v>
      </c>
      <c r="E2075">
        <f>IF(G2075&gt;'Hours Calculation'!$D$6,1,0)</f>
        <v>0</v>
      </c>
      <c r="F2075">
        <f>IF(G2075&lt;'Hours Calculation'!$D$7,1,0)</f>
        <v>1</v>
      </c>
      <c r="G2075" s="4">
        <f t="shared" ref="G2075" si="167">G2074+1</f>
        <v>43415</v>
      </c>
    </row>
    <row r="2076" spans="1:7" x14ac:dyDescent="0.2">
      <c r="A2076">
        <f t="shared" si="133"/>
        <v>0</v>
      </c>
      <c r="B2076">
        <f>IF(G2076='Hours Calculation'!$D$7,1,0)</f>
        <v>0</v>
      </c>
      <c r="C2076">
        <f>IF(G2076='Hours Calculation'!$D$6,1,0)</f>
        <v>0</v>
      </c>
      <c r="D2076">
        <f t="shared" si="134"/>
        <v>0</v>
      </c>
      <c r="E2076">
        <f>IF(G2076&gt;'Hours Calculation'!$D$6,1,0)</f>
        <v>0</v>
      </c>
      <c r="F2076">
        <f>IF(G2076&lt;'Hours Calculation'!$D$7,1,0)</f>
        <v>1</v>
      </c>
      <c r="G2076" s="4">
        <f t="shared" ref="G2076" si="168">G2074+7</f>
        <v>43421</v>
      </c>
    </row>
    <row r="2077" spans="1:7" x14ac:dyDescent="0.2">
      <c r="A2077">
        <f t="shared" si="133"/>
        <v>0</v>
      </c>
      <c r="B2077">
        <f>IF(G2077='Hours Calculation'!$D$7,1,0)</f>
        <v>0</v>
      </c>
      <c r="C2077">
        <f>IF(G2077='Hours Calculation'!$D$6,1,0)</f>
        <v>0</v>
      </c>
      <c r="D2077">
        <f t="shared" si="134"/>
        <v>0</v>
      </c>
      <c r="E2077">
        <f>IF(G2077&gt;'Hours Calculation'!$D$6,1,0)</f>
        <v>0</v>
      </c>
      <c r="F2077">
        <f>IF(G2077&lt;'Hours Calculation'!$D$7,1,0)</f>
        <v>1</v>
      </c>
      <c r="G2077" s="4">
        <f t="shared" ref="G2077" si="169">G2076+1</f>
        <v>43422</v>
      </c>
    </row>
    <row r="2078" spans="1:7" x14ac:dyDescent="0.2">
      <c r="A2078">
        <f t="shared" si="133"/>
        <v>0</v>
      </c>
      <c r="B2078">
        <f>IF(G2078='Hours Calculation'!$D$7,1,0)</f>
        <v>0</v>
      </c>
      <c r="C2078">
        <f>IF(G2078='Hours Calculation'!$D$6,1,0)</f>
        <v>0</v>
      </c>
      <c r="D2078">
        <f t="shared" si="134"/>
        <v>0</v>
      </c>
      <c r="E2078">
        <f>IF(G2078&gt;'Hours Calculation'!$D$6,1,0)</f>
        <v>0</v>
      </c>
      <c r="F2078">
        <f>IF(G2078&lt;'Hours Calculation'!$D$7,1,0)</f>
        <v>1</v>
      </c>
      <c r="G2078" s="4">
        <f t="shared" ref="G2078" si="170">G2076+7</f>
        <v>43428</v>
      </c>
    </row>
    <row r="2079" spans="1:7" x14ac:dyDescent="0.2">
      <c r="A2079">
        <f t="shared" si="133"/>
        <v>0</v>
      </c>
      <c r="B2079">
        <f>IF(G2079='Hours Calculation'!$D$7,1,0)</f>
        <v>0</v>
      </c>
      <c r="C2079">
        <f>IF(G2079='Hours Calculation'!$D$6,1,0)</f>
        <v>0</v>
      </c>
      <c r="D2079">
        <f t="shared" si="134"/>
        <v>0</v>
      </c>
      <c r="E2079">
        <f>IF(G2079&gt;'Hours Calculation'!$D$6,1,0)</f>
        <v>0</v>
      </c>
      <c r="F2079">
        <f>IF(G2079&lt;'Hours Calculation'!$D$7,1,0)</f>
        <v>1</v>
      </c>
      <c r="G2079" s="4">
        <f t="shared" ref="G2079" si="171">G2078+1</f>
        <v>43429</v>
      </c>
    </row>
    <row r="2080" spans="1:7" x14ac:dyDescent="0.2">
      <c r="A2080">
        <f t="shared" si="133"/>
        <v>0</v>
      </c>
      <c r="B2080">
        <f>IF(G2080='Hours Calculation'!$D$7,1,0)</f>
        <v>0</v>
      </c>
      <c r="C2080">
        <f>IF(G2080='Hours Calculation'!$D$6,1,0)</f>
        <v>0</v>
      </c>
      <c r="D2080">
        <f t="shared" si="134"/>
        <v>0</v>
      </c>
      <c r="E2080">
        <f>IF(G2080&gt;'Hours Calculation'!$D$6,1,0)</f>
        <v>0</v>
      </c>
      <c r="F2080">
        <f>IF(G2080&lt;'Hours Calculation'!$D$7,1,0)</f>
        <v>1</v>
      </c>
      <c r="G2080" s="4">
        <f t="shared" ref="G2080" si="172">G2078+7</f>
        <v>43435</v>
      </c>
    </row>
    <row r="2081" spans="1:7" x14ac:dyDescent="0.2">
      <c r="A2081">
        <f t="shared" si="133"/>
        <v>0</v>
      </c>
      <c r="B2081">
        <f>IF(G2081='Hours Calculation'!$D$7,1,0)</f>
        <v>0</v>
      </c>
      <c r="C2081">
        <f>IF(G2081='Hours Calculation'!$D$6,1,0)</f>
        <v>0</v>
      </c>
      <c r="D2081">
        <f t="shared" si="134"/>
        <v>0</v>
      </c>
      <c r="E2081">
        <f>IF(G2081&gt;'Hours Calculation'!$D$6,1,0)</f>
        <v>0</v>
      </c>
      <c r="F2081">
        <f>IF(G2081&lt;'Hours Calculation'!$D$7,1,0)</f>
        <v>1</v>
      </c>
      <c r="G2081" s="4">
        <f t="shared" ref="G2081" si="173">G2080+1</f>
        <v>43436</v>
      </c>
    </row>
    <row r="2082" spans="1:7" x14ac:dyDescent="0.2">
      <c r="A2082">
        <f t="shared" si="133"/>
        <v>0</v>
      </c>
      <c r="B2082">
        <f>IF(G2082='Hours Calculation'!$D$7,1,0)</f>
        <v>0</v>
      </c>
      <c r="C2082">
        <f>IF(G2082='Hours Calculation'!$D$6,1,0)</f>
        <v>0</v>
      </c>
      <c r="D2082">
        <f t="shared" si="134"/>
        <v>0</v>
      </c>
      <c r="E2082">
        <f>IF(G2082&gt;'Hours Calculation'!$D$6,1,0)</f>
        <v>0</v>
      </c>
      <c r="F2082">
        <f>IF(G2082&lt;'Hours Calculation'!$D$7,1,0)</f>
        <v>1</v>
      </c>
      <c r="G2082" s="4">
        <f t="shared" ref="G2082" si="174">G2080+7</f>
        <v>43442</v>
      </c>
    </row>
    <row r="2083" spans="1:7" x14ac:dyDescent="0.2">
      <c r="A2083">
        <f t="shared" si="133"/>
        <v>0</v>
      </c>
      <c r="B2083">
        <f>IF(G2083='Hours Calculation'!$D$7,1,0)</f>
        <v>0</v>
      </c>
      <c r="C2083">
        <f>IF(G2083='Hours Calculation'!$D$6,1,0)</f>
        <v>0</v>
      </c>
      <c r="D2083">
        <f t="shared" si="134"/>
        <v>0</v>
      </c>
      <c r="E2083">
        <f>IF(G2083&gt;'Hours Calculation'!$D$6,1,0)</f>
        <v>0</v>
      </c>
      <c r="F2083">
        <f>IF(G2083&lt;'Hours Calculation'!$D$7,1,0)</f>
        <v>1</v>
      </c>
      <c r="G2083" s="4">
        <f t="shared" ref="G2083" si="175">G2082+1</f>
        <v>43443</v>
      </c>
    </row>
    <row r="2084" spans="1:7" x14ac:dyDescent="0.2">
      <c r="A2084">
        <f t="shared" si="133"/>
        <v>0</v>
      </c>
      <c r="B2084">
        <f>IF(G2084='Hours Calculation'!$D$7,1,0)</f>
        <v>0</v>
      </c>
      <c r="C2084">
        <f>IF(G2084='Hours Calculation'!$D$6,1,0)</f>
        <v>0</v>
      </c>
      <c r="D2084">
        <f t="shared" si="134"/>
        <v>0</v>
      </c>
      <c r="E2084">
        <f>IF(G2084&gt;'Hours Calculation'!$D$6,1,0)</f>
        <v>0</v>
      </c>
      <c r="F2084">
        <f>IF(G2084&lt;'Hours Calculation'!$D$7,1,0)</f>
        <v>1</v>
      </c>
      <c r="G2084" s="4">
        <f t="shared" ref="G2084" si="176">G2082+7</f>
        <v>43449</v>
      </c>
    </row>
    <row r="2085" spans="1:7" x14ac:dyDescent="0.2">
      <c r="A2085">
        <f t="shared" si="133"/>
        <v>0</v>
      </c>
      <c r="B2085">
        <f>IF(G2085='Hours Calculation'!$D$7,1,0)</f>
        <v>0</v>
      </c>
      <c r="C2085">
        <f>IF(G2085='Hours Calculation'!$D$6,1,0)</f>
        <v>0</v>
      </c>
      <c r="D2085">
        <f t="shared" si="134"/>
        <v>0</v>
      </c>
      <c r="E2085">
        <f>IF(G2085&gt;'Hours Calculation'!$D$6,1,0)</f>
        <v>0</v>
      </c>
      <c r="F2085">
        <f>IF(G2085&lt;'Hours Calculation'!$D$7,1,0)</f>
        <v>1</v>
      </c>
      <c r="G2085" s="4">
        <f t="shared" ref="G2085" si="177">G2084+1</f>
        <v>43450</v>
      </c>
    </row>
    <row r="2086" spans="1:7" x14ac:dyDescent="0.2">
      <c r="A2086">
        <f t="shared" si="133"/>
        <v>0</v>
      </c>
      <c r="B2086">
        <f>IF(G2086='Hours Calculation'!$D$7,1,0)</f>
        <v>0</v>
      </c>
      <c r="C2086">
        <f>IF(G2086='Hours Calculation'!$D$6,1,0)</f>
        <v>0</v>
      </c>
      <c r="D2086">
        <f t="shared" si="134"/>
        <v>0</v>
      </c>
      <c r="E2086">
        <f>IF(G2086&gt;'Hours Calculation'!$D$6,1,0)</f>
        <v>0</v>
      </c>
      <c r="F2086">
        <f>IF(G2086&lt;'Hours Calculation'!$D$7,1,0)</f>
        <v>1</v>
      </c>
      <c r="G2086" s="4">
        <f t="shared" ref="G2086" si="178">G2084+7</f>
        <v>43456</v>
      </c>
    </row>
    <row r="2087" spans="1:7" x14ac:dyDescent="0.2">
      <c r="A2087">
        <f t="shared" si="133"/>
        <v>0</v>
      </c>
      <c r="B2087">
        <f>IF(G2087='Hours Calculation'!$D$7,1,0)</f>
        <v>0</v>
      </c>
      <c r="C2087">
        <f>IF(G2087='Hours Calculation'!$D$6,1,0)</f>
        <v>0</v>
      </c>
      <c r="D2087">
        <f t="shared" si="134"/>
        <v>0</v>
      </c>
      <c r="E2087">
        <f>IF(G2087&gt;'Hours Calculation'!$D$6,1,0)</f>
        <v>0</v>
      </c>
      <c r="F2087">
        <f>IF(G2087&lt;'Hours Calculation'!$D$7,1,0)</f>
        <v>1</v>
      </c>
      <c r="G2087" s="4">
        <f t="shared" ref="G2087" si="179">G2086+1</f>
        <v>43457</v>
      </c>
    </row>
    <row r="2088" spans="1:7" x14ac:dyDescent="0.2">
      <c r="A2088">
        <f t="shared" si="133"/>
        <v>0</v>
      </c>
      <c r="B2088">
        <f>IF(G2088='Hours Calculation'!$D$7,1,0)</f>
        <v>0</v>
      </c>
      <c r="C2088">
        <f>IF(G2088='Hours Calculation'!$D$6,1,0)</f>
        <v>0</v>
      </c>
      <c r="D2088">
        <f t="shared" si="134"/>
        <v>0</v>
      </c>
      <c r="E2088">
        <f>IF(G2088&gt;'Hours Calculation'!$D$6,1,0)</f>
        <v>0</v>
      </c>
      <c r="F2088">
        <f>IF(G2088&lt;'Hours Calculation'!$D$7,1,0)</f>
        <v>1</v>
      </c>
      <c r="G2088" s="4">
        <f t="shared" ref="G2088:G2150" si="180">G2086+7</f>
        <v>43463</v>
      </c>
    </row>
    <row r="2089" spans="1:7" x14ac:dyDescent="0.2">
      <c r="A2089">
        <f t="shared" si="133"/>
        <v>0</v>
      </c>
      <c r="B2089">
        <f>IF(G2089='Hours Calculation'!$D$7,1,0)</f>
        <v>0</v>
      </c>
      <c r="C2089">
        <f>IF(G2089='Hours Calculation'!$D$6,1,0)</f>
        <v>0</v>
      </c>
      <c r="D2089">
        <f t="shared" si="134"/>
        <v>0</v>
      </c>
      <c r="E2089">
        <f>IF(G2089&gt;'Hours Calculation'!$D$6,1,0)</f>
        <v>0</v>
      </c>
      <c r="F2089">
        <f>IF(G2089&lt;'Hours Calculation'!$D$7,1,0)</f>
        <v>1</v>
      </c>
      <c r="G2089" s="4">
        <f t="shared" ref="G2089:G2151" si="181">G2088+1</f>
        <v>43464</v>
      </c>
    </row>
    <row r="2090" spans="1:7" x14ac:dyDescent="0.2">
      <c r="A2090">
        <f t="shared" si="133"/>
        <v>0</v>
      </c>
      <c r="B2090">
        <f>IF(G2090='Hours Calculation'!$D$7,1,0)</f>
        <v>0</v>
      </c>
      <c r="C2090">
        <f>IF(G2090='Hours Calculation'!$D$6,1,0)</f>
        <v>0</v>
      </c>
      <c r="D2090">
        <f t="shared" si="134"/>
        <v>0</v>
      </c>
      <c r="E2090">
        <f>IF(G2090&gt;'Hours Calculation'!$D$6,1,0)</f>
        <v>0</v>
      </c>
      <c r="F2090">
        <f>IF(G2090&lt;'Hours Calculation'!$D$7,1,0)</f>
        <v>1</v>
      </c>
      <c r="G2090" s="4">
        <f t="shared" si="180"/>
        <v>43470</v>
      </c>
    </row>
    <row r="2091" spans="1:7" x14ac:dyDescent="0.2">
      <c r="A2091">
        <f t="shared" si="133"/>
        <v>0</v>
      </c>
      <c r="B2091">
        <f>IF(G2091='Hours Calculation'!$D$7,1,0)</f>
        <v>0</v>
      </c>
      <c r="C2091">
        <f>IF(G2091='Hours Calculation'!$D$6,1,0)</f>
        <v>0</v>
      </c>
      <c r="D2091">
        <f t="shared" si="134"/>
        <v>0</v>
      </c>
      <c r="E2091">
        <f>IF(G2091&gt;'Hours Calculation'!$D$6,1,0)</f>
        <v>0</v>
      </c>
      <c r="F2091">
        <f>IF(G2091&lt;'Hours Calculation'!$D$7,1,0)</f>
        <v>1</v>
      </c>
      <c r="G2091" s="4">
        <f t="shared" si="181"/>
        <v>43471</v>
      </c>
    </row>
    <row r="2092" spans="1:7" x14ac:dyDescent="0.2">
      <c r="A2092">
        <f t="shared" si="133"/>
        <v>0</v>
      </c>
      <c r="B2092">
        <f>IF(G2092='Hours Calculation'!$D$7,1,0)</f>
        <v>0</v>
      </c>
      <c r="C2092">
        <f>IF(G2092='Hours Calculation'!$D$6,1,0)</f>
        <v>0</v>
      </c>
      <c r="D2092">
        <f t="shared" si="134"/>
        <v>0</v>
      </c>
      <c r="E2092">
        <f>IF(G2092&gt;'Hours Calculation'!$D$6,1,0)</f>
        <v>0</v>
      </c>
      <c r="F2092">
        <f>IF(G2092&lt;'Hours Calculation'!$D$7,1,0)</f>
        <v>1</v>
      </c>
      <c r="G2092" s="4">
        <f t="shared" si="180"/>
        <v>43477</v>
      </c>
    </row>
    <row r="2093" spans="1:7" x14ac:dyDescent="0.2">
      <c r="A2093">
        <f t="shared" si="133"/>
        <v>0</v>
      </c>
      <c r="B2093">
        <f>IF(G2093='Hours Calculation'!$D$7,1,0)</f>
        <v>0</v>
      </c>
      <c r="C2093">
        <f>IF(G2093='Hours Calculation'!$D$6,1,0)</f>
        <v>0</v>
      </c>
      <c r="D2093">
        <f t="shared" si="134"/>
        <v>0</v>
      </c>
      <c r="E2093">
        <f>IF(G2093&gt;'Hours Calculation'!$D$6,1,0)</f>
        <v>0</v>
      </c>
      <c r="F2093">
        <f>IF(G2093&lt;'Hours Calculation'!$D$7,1,0)</f>
        <v>1</v>
      </c>
      <c r="G2093" s="4">
        <f t="shared" si="181"/>
        <v>43478</v>
      </c>
    </row>
    <row r="2094" spans="1:7" x14ac:dyDescent="0.2">
      <c r="A2094">
        <f t="shared" si="133"/>
        <v>0</v>
      </c>
      <c r="B2094">
        <f>IF(G2094='Hours Calculation'!$D$7,1,0)</f>
        <v>0</v>
      </c>
      <c r="C2094">
        <f>IF(G2094='Hours Calculation'!$D$6,1,0)</f>
        <v>0</v>
      </c>
      <c r="D2094">
        <f t="shared" si="134"/>
        <v>0</v>
      </c>
      <c r="E2094">
        <f>IF(G2094&gt;'Hours Calculation'!$D$6,1,0)</f>
        <v>0</v>
      </c>
      <c r="F2094">
        <f>IF(G2094&lt;'Hours Calculation'!$D$7,1,0)</f>
        <v>1</v>
      </c>
      <c r="G2094" s="4">
        <f t="shared" si="180"/>
        <v>43484</v>
      </c>
    </row>
    <row r="2095" spans="1:7" x14ac:dyDescent="0.2">
      <c r="A2095">
        <f t="shared" si="133"/>
        <v>0</v>
      </c>
      <c r="B2095">
        <f>IF(G2095='Hours Calculation'!$D$7,1,0)</f>
        <v>0</v>
      </c>
      <c r="C2095">
        <f>IF(G2095='Hours Calculation'!$D$6,1,0)</f>
        <v>0</v>
      </c>
      <c r="D2095">
        <f t="shared" si="134"/>
        <v>0</v>
      </c>
      <c r="E2095">
        <f>IF(G2095&gt;'Hours Calculation'!$D$6,1,0)</f>
        <v>0</v>
      </c>
      <c r="F2095">
        <f>IF(G2095&lt;'Hours Calculation'!$D$7,1,0)</f>
        <v>1</v>
      </c>
      <c r="G2095" s="4">
        <f t="shared" si="181"/>
        <v>43485</v>
      </c>
    </row>
    <row r="2096" spans="1:7" x14ac:dyDescent="0.2">
      <c r="A2096">
        <f t="shared" si="133"/>
        <v>0</v>
      </c>
      <c r="B2096">
        <f>IF(G2096='Hours Calculation'!$D$7,1,0)</f>
        <v>0</v>
      </c>
      <c r="C2096">
        <f>IF(G2096='Hours Calculation'!$D$6,1,0)</f>
        <v>0</v>
      </c>
      <c r="D2096">
        <f t="shared" si="134"/>
        <v>0</v>
      </c>
      <c r="E2096">
        <f>IF(G2096&gt;'Hours Calculation'!$D$6,1,0)</f>
        <v>0</v>
      </c>
      <c r="F2096">
        <f>IF(G2096&lt;'Hours Calculation'!$D$7,1,0)</f>
        <v>1</v>
      </c>
      <c r="G2096" s="4">
        <f t="shared" si="180"/>
        <v>43491</v>
      </c>
    </row>
    <row r="2097" spans="1:7" x14ac:dyDescent="0.2">
      <c r="A2097">
        <f t="shared" si="133"/>
        <v>0</v>
      </c>
      <c r="B2097">
        <f>IF(G2097='Hours Calculation'!$D$7,1,0)</f>
        <v>0</v>
      </c>
      <c r="C2097">
        <f>IF(G2097='Hours Calculation'!$D$6,1,0)</f>
        <v>0</v>
      </c>
      <c r="D2097">
        <f t="shared" si="134"/>
        <v>0</v>
      </c>
      <c r="E2097">
        <f>IF(G2097&gt;'Hours Calculation'!$D$6,1,0)</f>
        <v>0</v>
      </c>
      <c r="F2097">
        <f>IF(G2097&lt;'Hours Calculation'!$D$7,1,0)</f>
        <v>1</v>
      </c>
      <c r="G2097" s="4">
        <f t="shared" si="181"/>
        <v>43492</v>
      </c>
    </row>
    <row r="2098" spans="1:7" x14ac:dyDescent="0.2">
      <c r="A2098">
        <f t="shared" si="133"/>
        <v>0</v>
      </c>
      <c r="B2098">
        <f>IF(G2098='Hours Calculation'!$D$7,1,0)</f>
        <v>0</v>
      </c>
      <c r="C2098">
        <f>IF(G2098='Hours Calculation'!$D$6,1,0)</f>
        <v>0</v>
      </c>
      <c r="D2098">
        <f t="shared" si="134"/>
        <v>0</v>
      </c>
      <c r="E2098">
        <f>IF(G2098&gt;'Hours Calculation'!$D$6,1,0)</f>
        <v>0</v>
      </c>
      <c r="F2098">
        <f>IF(G2098&lt;'Hours Calculation'!$D$7,1,0)</f>
        <v>1</v>
      </c>
      <c r="G2098" s="4">
        <f t="shared" si="180"/>
        <v>43498</v>
      </c>
    </row>
    <row r="2099" spans="1:7" x14ac:dyDescent="0.2">
      <c r="A2099">
        <f t="shared" si="133"/>
        <v>0</v>
      </c>
      <c r="B2099">
        <f>IF(G2099='Hours Calculation'!$D$7,1,0)</f>
        <v>0</v>
      </c>
      <c r="C2099">
        <f>IF(G2099='Hours Calculation'!$D$6,1,0)</f>
        <v>0</v>
      </c>
      <c r="D2099">
        <f t="shared" si="134"/>
        <v>0</v>
      </c>
      <c r="E2099">
        <f>IF(G2099&gt;'Hours Calculation'!$D$6,1,0)</f>
        <v>0</v>
      </c>
      <c r="F2099">
        <f>IF(G2099&lt;'Hours Calculation'!$D$7,1,0)</f>
        <v>1</v>
      </c>
      <c r="G2099" s="4">
        <f t="shared" si="181"/>
        <v>43499</v>
      </c>
    </row>
    <row r="2100" spans="1:7" x14ac:dyDescent="0.2">
      <c r="A2100">
        <f t="shared" si="133"/>
        <v>0</v>
      </c>
      <c r="B2100">
        <f>IF(G2100='Hours Calculation'!$D$7,1,0)</f>
        <v>0</v>
      </c>
      <c r="C2100">
        <f>IF(G2100='Hours Calculation'!$D$6,1,0)</f>
        <v>0</v>
      </c>
      <c r="D2100">
        <f t="shared" si="134"/>
        <v>0</v>
      </c>
      <c r="E2100">
        <f>IF(G2100&gt;'Hours Calculation'!$D$6,1,0)</f>
        <v>0</v>
      </c>
      <c r="F2100">
        <f>IF(G2100&lt;'Hours Calculation'!$D$7,1,0)</f>
        <v>1</v>
      </c>
      <c r="G2100" s="4">
        <f t="shared" si="180"/>
        <v>43505</v>
      </c>
    </row>
    <row r="2101" spans="1:7" x14ac:dyDescent="0.2">
      <c r="A2101">
        <f t="shared" si="133"/>
        <v>0</v>
      </c>
      <c r="B2101">
        <f>IF(G2101='Hours Calculation'!$D$7,1,0)</f>
        <v>0</v>
      </c>
      <c r="C2101">
        <f>IF(G2101='Hours Calculation'!$D$6,1,0)</f>
        <v>0</v>
      </c>
      <c r="D2101">
        <f t="shared" si="134"/>
        <v>0</v>
      </c>
      <c r="E2101">
        <f>IF(G2101&gt;'Hours Calculation'!$D$6,1,0)</f>
        <v>0</v>
      </c>
      <c r="F2101">
        <f>IF(G2101&lt;'Hours Calculation'!$D$7,1,0)</f>
        <v>1</v>
      </c>
      <c r="G2101" s="4">
        <f t="shared" si="181"/>
        <v>43506</v>
      </c>
    </row>
    <row r="2102" spans="1:7" x14ac:dyDescent="0.2">
      <c r="A2102">
        <f t="shared" si="133"/>
        <v>0</v>
      </c>
      <c r="B2102">
        <f>IF(G2102='Hours Calculation'!$D$7,1,0)</f>
        <v>0</v>
      </c>
      <c r="C2102">
        <f>IF(G2102='Hours Calculation'!$D$6,1,0)</f>
        <v>0</v>
      </c>
      <c r="D2102">
        <f t="shared" si="134"/>
        <v>0</v>
      </c>
      <c r="E2102">
        <f>IF(G2102&gt;'Hours Calculation'!$D$6,1,0)</f>
        <v>0</v>
      </c>
      <c r="F2102">
        <f>IF(G2102&lt;'Hours Calculation'!$D$7,1,0)</f>
        <v>1</v>
      </c>
      <c r="G2102" s="4">
        <f t="shared" si="180"/>
        <v>43512</v>
      </c>
    </row>
    <row r="2103" spans="1:7" x14ac:dyDescent="0.2">
      <c r="A2103">
        <f t="shared" si="133"/>
        <v>0</v>
      </c>
      <c r="B2103">
        <f>IF(G2103='Hours Calculation'!$D$7,1,0)</f>
        <v>0</v>
      </c>
      <c r="C2103">
        <f>IF(G2103='Hours Calculation'!$D$6,1,0)</f>
        <v>0</v>
      </c>
      <c r="D2103">
        <f t="shared" si="134"/>
        <v>0</v>
      </c>
      <c r="E2103">
        <f>IF(G2103&gt;'Hours Calculation'!$D$6,1,0)</f>
        <v>0</v>
      </c>
      <c r="F2103">
        <f>IF(G2103&lt;'Hours Calculation'!$D$7,1,0)</f>
        <v>1</v>
      </c>
      <c r="G2103" s="4">
        <f t="shared" si="181"/>
        <v>43513</v>
      </c>
    </row>
    <row r="2104" spans="1:7" x14ac:dyDescent="0.2">
      <c r="A2104">
        <f t="shared" si="133"/>
        <v>0</v>
      </c>
      <c r="B2104">
        <f>IF(G2104='Hours Calculation'!$D$7,1,0)</f>
        <v>0</v>
      </c>
      <c r="C2104">
        <f>IF(G2104='Hours Calculation'!$D$6,1,0)</f>
        <v>0</v>
      </c>
      <c r="D2104">
        <f t="shared" si="134"/>
        <v>0</v>
      </c>
      <c r="E2104">
        <f>IF(G2104&gt;'Hours Calculation'!$D$6,1,0)</f>
        <v>0</v>
      </c>
      <c r="F2104">
        <f>IF(G2104&lt;'Hours Calculation'!$D$7,1,0)</f>
        <v>1</v>
      </c>
      <c r="G2104" s="4">
        <f t="shared" si="180"/>
        <v>43519</v>
      </c>
    </row>
    <row r="2105" spans="1:7" x14ac:dyDescent="0.2">
      <c r="A2105">
        <f t="shared" si="133"/>
        <v>0</v>
      </c>
      <c r="B2105">
        <f>IF(G2105='Hours Calculation'!$D$7,1,0)</f>
        <v>0</v>
      </c>
      <c r="C2105">
        <f>IF(G2105='Hours Calculation'!$D$6,1,0)</f>
        <v>0</v>
      </c>
      <c r="D2105">
        <f t="shared" si="134"/>
        <v>0</v>
      </c>
      <c r="E2105">
        <f>IF(G2105&gt;'Hours Calculation'!$D$6,1,0)</f>
        <v>0</v>
      </c>
      <c r="F2105">
        <f>IF(G2105&lt;'Hours Calculation'!$D$7,1,0)</f>
        <v>1</v>
      </c>
      <c r="G2105" s="4">
        <f t="shared" si="181"/>
        <v>43520</v>
      </c>
    </row>
    <row r="2106" spans="1:7" x14ac:dyDescent="0.2">
      <c r="A2106">
        <f t="shared" si="133"/>
        <v>0</v>
      </c>
      <c r="B2106">
        <f>IF(G2106='Hours Calculation'!$D$7,1,0)</f>
        <v>0</v>
      </c>
      <c r="C2106">
        <f>IF(G2106='Hours Calculation'!$D$6,1,0)</f>
        <v>0</v>
      </c>
      <c r="D2106">
        <f t="shared" si="134"/>
        <v>0</v>
      </c>
      <c r="E2106">
        <f>IF(G2106&gt;'Hours Calculation'!$D$6,1,0)</f>
        <v>0</v>
      </c>
      <c r="F2106">
        <f>IF(G2106&lt;'Hours Calculation'!$D$7,1,0)</f>
        <v>1</v>
      </c>
      <c r="G2106" s="4">
        <f t="shared" si="180"/>
        <v>43526</v>
      </c>
    </row>
    <row r="2107" spans="1:7" x14ac:dyDescent="0.2">
      <c r="A2107">
        <f t="shared" ref="A2107:A2170" si="182">SUM(B2107:D2107)</f>
        <v>0</v>
      </c>
      <c r="B2107">
        <f>IF(G2107='Hours Calculation'!$D$7,1,0)</f>
        <v>0</v>
      </c>
      <c r="C2107">
        <f>IF(G2107='Hours Calculation'!$D$6,1,0)</f>
        <v>0</v>
      </c>
      <c r="D2107">
        <f t="shared" ref="D2107:D2170" si="183">IF(E2107=F2107,1,0)</f>
        <v>0</v>
      </c>
      <c r="E2107">
        <f>IF(G2107&gt;'Hours Calculation'!$D$6,1,0)</f>
        <v>0</v>
      </c>
      <c r="F2107">
        <f>IF(G2107&lt;'Hours Calculation'!$D$7,1,0)</f>
        <v>1</v>
      </c>
      <c r="G2107" s="4">
        <f t="shared" si="181"/>
        <v>43527</v>
      </c>
    </row>
    <row r="2108" spans="1:7" x14ac:dyDescent="0.2">
      <c r="A2108">
        <f t="shared" si="182"/>
        <v>0</v>
      </c>
      <c r="B2108">
        <f>IF(G2108='Hours Calculation'!$D$7,1,0)</f>
        <v>0</v>
      </c>
      <c r="C2108">
        <f>IF(G2108='Hours Calculation'!$D$6,1,0)</f>
        <v>0</v>
      </c>
      <c r="D2108">
        <f t="shared" si="183"/>
        <v>0</v>
      </c>
      <c r="E2108">
        <f>IF(G2108&gt;'Hours Calculation'!$D$6,1,0)</f>
        <v>0</v>
      </c>
      <c r="F2108">
        <f>IF(G2108&lt;'Hours Calculation'!$D$7,1,0)</f>
        <v>1</v>
      </c>
      <c r="G2108" s="4">
        <f t="shared" si="180"/>
        <v>43533</v>
      </c>
    </row>
    <row r="2109" spans="1:7" x14ac:dyDescent="0.2">
      <c r="A2109">
        <f t="shared" si="182"/>
        <v>0</v>
      </c>
      <c r="B2109">
        <f>IF(G2109='Hours Calculation'!$D$7,1,0)</f>
        <v>0</v>
      </c>
      <c r="C2109">
        <f>IF(G2109='Hours Calculation'!$D$6,1,0)</f>
        <v>0</v>
      </c>
      <c r="D2109">
        <f t="shared" si="183"/>
        <v>0</v>
      </c>
      <c r="E2109">
        <f>IF(G2109&gt;'Hours Calculation'!$D$6,1,0)</f>
        <v>0</v>
      </c>
      <c r="F2109">
        <f>IF(G2109&lt;'Hours Calculation'!$D$7,1,0)</f>
        <v>1</v>
      </c>
      <c r="G2109" s="4">
        <f t="shared" si="181"/>
        <v>43534</v>
      </c>
    </row>
    <row r="2110" spans="1:7" x14ac:dyDescent="0.2">
      <c r="A2110">
        <f t="shared" si="182"/>
        <v>0</v>
      </c>
      <c r="B2110">
        <f>IF(G2110='Hours Calculation'!$D$7,1,0)</f>
        <v>0</v>
      </c>
      <c r="C2110">
        <f>IF(G2110='Hours Calculation'!$D$6,1,0)</f>
        <v>0</v>
      </c>
      <c r="D2110">
        <f t="shared" si="183"/>
        <v>0</v>
      </c>
      <c r="E2110">
        <f>IF(G2110&gt;'Hours Calculation'!$D$6,1,0)</f>
        <v>0</v>
      </c>
      <c r="F2110">
        <f>IF(G2110&lt;'Hours Calculation'!$D$7,1,0)</f>
        <v>1</v>
      </c>
      <c r="G2110" s="4">
        <f t="shared" si="180"/>
        <v>43540</v>
      </c>
    </row>
    <row r="2111" spans="1:7" x14ac:dyDescent="0.2">
      <c r="A2111">
        <f t="shared" si="182"/>
        <v>0</v>
      </c>
      <c r="B2111">
        <f>IF(G2111='Hours Calculation'!$D$7,1,0)</f>
        <v>0</v>
      </c>
      <c r="C2111">
        <f>IF(G2111='Hours Calculation'!$D$6,1,0)</f>
        <v>0</v>
      </c>
      <c r="D2111">
        <f t="shared" si="183"/>
        <v>0</v>
      </c>
      <c r="E2111">
        <f>IF(G2111&gt;'Hours Calculation'!$D$6,1,0)</f>
        <v>0</v>
      </c>
      <c r="F2111">
        <f>IF(G2111&lt;'Hours Calculation'!$D$7,1,0)</f>
        <v>1</v>
      </c>
      <c r="G2111" s="4">
        <f t="shared" si="181"/>
        <v>43541</v>
      </c>
    </row>
    <row r="2112" spans="1:7" x14ac:dyDescent="0.2">
      <c r="A2112">
        <f t="shared" si="182"/>
        <v>0</v>
      </c>
      <c r="B2112">
        <f>IF(G2112='Hours Calculation'!$D$7,1,0)</f>
        <v>0</v>
      </c>
      <c r="C2112">
        <f>IF(G2112='Hours Calculation'!$D$6,1,0)</f>
        <v>0</v>
      </c>
      <c r="D2112">
        <f t="shared" si="183"/>
        <v>0</v>
      </c>
      <c r="E2112">
        <f>IF(G2112&gt;'Hours Calculation'!$D$6,1,0)</f>
        <v>0</v>
      </c>
      <c r="F2112">
        <f>IF(G2112&lt;'Hours Calculation'!$D$7,1,0)</f>
        <v>1</v>
      </c>
      <c r="G2112" s="4">
        <f t="shared" si="180"/>
        <v>43547</v>
      </c>
    </row>
    <row r="2113" spans="1:7" x14ac:dyDescent="0.2">
      <c r="A2113">
        <f t="shared" si="182"/>
        <v>0</v>
      </c>
      <c r="B2113">
        <f>IF(G2113='Hours Calculation'!$D$7,1,0)</f>
        <v>0</v>
      </c>
      <c r="C2113">
        <f>IF(G2113='Hours Calculation'!$D$6,1,0)</f>
        <v>0</v>
      </c>
      <c r="D2113">
        <f t="shared" si="183"/>
        <v>0</v>
      </c>
      <c r="E2113">
        <f>IF(G2113&gt;'Hours Calculation'!$D$6,1,0)</f>
        <v>0</v>
      </c>
      <c r="F2113">
        <f>IF(G2113&lt;'Hours Calculation'!$D$7,1,0)</f>
        <v>1</v>
      </c>
      <c r="G2113" s="4">
        <f t="shared" si="181"/>
        <v>43548</v>
      </c>
    </row>
    <row r="2114" spans="1:7" x14ac:dyDescent="0.2">
      <c r="A2114">
        <f t="shared" si="182"/>
        <v>0</v>
      </c>
      <c r="B2114">
        <f>IF(G2114='Hours Calculation'!$D$7,1,0)</f>
        <v>0</v>
      </c>
      <c r="C2114">
        <f>IF(G2114='Hours Calculation'!$D$6,1,0)</f>
        <v>0</v>
      </c>
      <c r="D2114">
        <f t="shared" si="183"/>
        <v>0</v>
      </c>
      <c r="E2114">
        <f>IF(G2114&gt;'Hours Calculation'!$D$6,1,0)</f>
        <v>0</v>
      </c>
      <c r="F2114">
        <f>IF(G2114&lt;'Hours Calculation'!$D$7,1,0)</f>
        <v>1</v>
      </c>
      <c r="G2114" s="4">
        <f t="shared" si="180"/>
        <v>43554</v>
      </c>
    </row>
    <row r="2115" spans="1:7" x14ac:dyDescent="0.2">
      <c r="A2115">
        <f t="shared" si="182"/>
        <v>0</v>
      </c>
      <c r="B2115">
        <f>IF(G2115='Hours Calculation'!$D$7,1,0)</f>
        <v>0</v>
      </c>
      <c r="C2115">
        <f>IF(G2115='Hours Calculation'!$D$6,1,0)</f>
        <v>0</v>
      </c>
      <c r="D2115">
        <f t="shared" si="183"/>
        <v>0</v>
      </c>
      <c r="E2115">
        <f>IF(G2115&gt;'Hours Calculation'!$D$6,1,0)</f>
        <v>0</v>
      </c>
      <c r="F2115">
        <f>IF(G2115&lt;'Hours Calculation'!$D$7,1,0)</f>
        <v>1</v>
      </c>
      <c r="G2115" s="4">
        <f t="shared" si="181"/>
        <v>43555</v>
      </c>
    </row>
    <row r="2116" spans="1:7" x14ac:dyDescent="0.2">
      <c r="A2116">
        <f t="shared" si="182"/>
        <v>0</v>
      </c>
      <c r="B2116">
        <f>IF(G2116='Hours Calculation'!$D$7,1,0)</f>
        <v>0</v>
      </c>
      <c r="C2116">
        <f>IF(G2116='Hours Calculation'!$D$6,1,0)</f>
        <v>0</v>
      </c>
      <c r="D2116">
        <f t="shared" si="183"/>
        <v>0</v>
      </c>
      <c r="E2116">
        <f>IF(G2116&gt;'Hours Calculation'!$D$6,1,0)</f>
        <v>0</v>
      </c>
      <c r="F2116">
        <f>IF(G2116&lt;'Hours Calculation'!$D$7,1,0)</f>
        <v>1</v>
      </c>
      <c r="G2116" s="4">
        <f t="shared" si="180"/>
        <v>43561</v>
      </c>
    </row>
    <row r="2117" spans="1:7" x14ac:dyDescent="0.2">
      <c r="A2117">
        <f t="shared" si="182"/>
        <v>0</v>
      </c>
      <c r="B2117">
        <f>IF(G2117='Hours Calculation'!$D$7,1,0)</f>
        <v>0</v>
      </c>
      <c r="C2117">
        <f>IF(G2117='Hours Calculation'!$D$6,1,0)</f>
        <v>0</v>
      </c>
      <c r="D2117">
        <f t="shared" si="183"/>
        <v>0</v>
      </c>
      <c r="E2117">
        <f>IF(G2117&gt;'Hours Calculation'!$D$6,1,0)</f>
        <v>0</v>
      </c>
      <c r="F2117">
        <f>IF(G2117&lt;'Hours Calculation'!$D$7,1,0)</f>
        <v>1</v>
      </c>
      <c r="G2117" s="4">
        <f t="shared" si="181"/>
        <v>43562</v>
      </c>
    </row>
    <row r="2118" spans="1:7" x14ac:dyDescent="0.2">
      <c r="A2118">
        <f t="shared" si="182"/>
        <v>0</v>
      </c>
      <c r="B2118">
        <f>IF(G2118='Hours Calculation'!$D$7,1,0)</f>
        <v>0</v>
      </c>
      <c r="C2118">
        <f>IF(G2118='Hours Calculation'!$D$6,1,0)</f>
        <v>0</v>
      </c>
      <c r="D2118">
        <f t="shared" si="183"/>
        <v>0</v>
      </c>
      <c r="E2118">
        <f>IF(G2118&gt;'Hours Calculation'!$D$6,1,0)</f>
        <v>0</v>
      </c>
      <c r="F2118">
        <f>IF(G2118&lt;'Hours Calculation'!$D$7,1,0)</f>
        <v>1</v>
      </c>
      <c r="G2118" s="4">
        <f t="shared" si="180"/>
        <v>43568</v>
      </c>
    </row>
    <row r="2119" spans="1:7" x14ac:dyDescent="0.2">
      <c r="A2119">
        <f t="shared" si="182"/>
        <v>0</v>
      </c>
      <c r="B2119">
        <f>IF(G2119='Hours Calculation'!$D$7,1,0)</f>
        <v>0</v>
      </c>
      <c r="C2119">
        <f>IF(G2119='Hours Calculation'!$D$6,1,0)</f>
        <v>0</v>
      </c>
      <c r="D2119">
        <f t="shared" si="183"/>
        <v>0</v>
      </c>
      <c r="E2119">
        <f>IF(G2119&gt;'Hours Calculation'!$D$6,1,0)</f>
        <v>0</v>
      </c>
      <c r="F2119">
        <f>IF(G2119&lt;'Hours Calculation'!$D$7,1,0)</f>
        <v>1</v>
      </c>
      <c r="G2119" s="4">
        <f t="shared" si="181"/>
        <v>43569</v>
      </c>
    </row>
    <row r="2120" spans="1:7" x14ac:dyDescent="0.2">
      <c r="A2120">
        <f t="shared" si="182"/>
        <v>0</v>
      </c>
      <c r="B2120">
        <f>IF(G2120='Hours Calculation'!$D$7,1,0)</f>
        <v>0</v>
      </c>
      <c r="C2120">
        <f>IF(G2120='Hours Calculation'!$D$6,1,0)</f>
        <v>0</v>
      </c>
      <c r="D2120">
        <f t="shared" si="183"/>
        <v>0</v>
      </c>
      <c r="E2120">
        <f>IF(G2120&gt;'Hours Calculation'!$D$6,1,0)</f>
        <v>0</v>
      </c>
      <c r="F2120">
        <f>IF(G2120&lt;'Hours Calculation'!$D$7,1,0)</f>
        <v>1</v>
      </c>
      <c r="G2120" s="4">
        <f t="shared" si="180"/>
        <v>43575</v>
      </c>
    </row>
    <row r="2121" spans="1:7" x14ac:dyDescent="0.2">
      <c r="A2121">
        <f t="shared" si="182"/>
        <v>0</v>
      </c>
      <c r="B2121">
        <f>IF(G2121='Hours Calculation'!$D$7,1,0)</f>
        <v>0</v>
      </c>
      <c r="C2121">
        <f>IF(G2121='Hours Calculation'!$D$6,1,0)</f>
        <v>0</v>
      </c>
      <c r="D2121">
        <f t="shared" si="183"/>
        <v>0</v>
      </c>
      <c r="E2121">
        <f>IF(G2121&gt;'Hours Calculation'!$D$6,1,0)</f>
        <v>0</v>
      </c>
      <c r="F2121">
        <f>IF(G2121&lt;'Hours Calculation'!$D$7,1,0)</f>
        <v>1</v>
      </c>
      <c r="G2121" s="4">
        <f t="shared" si="181"/>
        <v>43576</v>
      </c>
    </row>
    <row r="2122" spans="1:7" x14ac:dyDescent="0.2">
      <c r="A2122">
        <f t="shared" si="182"/>
        <v>0</v>
      </c>
      <c r="B2122">
        <f>IF(G2122='Hours Calculation'!$D$7,1,0)</f>
        <v>0</v>
      </c>
      <c r="C2122">
        <f>IF(G2122='Hours Calculation'!$D$6,1,0)</f>
        <v>0</v>
      </c>
      <c r="D2122">
        <f t="shared" si="183"/>
        <v>0</v>
      </c>
      <c r="E2122">
        <f>IF(G2122&gt;'Hours Calculation'!$D$6,1,0)</f>
        <v>0</v>
      </c>
      <c r="F2122">
        <f>IF(G2122&lt;'Hours Calculation'!$D$7,1,0)</f>
        <v>1</v>
      </c>
      <c r="G2122" s="4">
        <f t="shared" si="180"/>
        <v>43582</v>
      </c>
    </row>
    <row r="2123" spans="1:7" x14ac:dyDescent="0.2">
      <c r="A2123">
        <f t="shared" si="182"/>
        <v>0</v>
      </c>
      <c r="B2123">
        <f>IF(G2123='Hours Calculation'!$D$7,1,0)</f>
        <v>0</v>
      </c>
      <c r="C2123">
        <f>IF(G2123='Hours Calculation'!$D$6,1,0)</f>
        <v>0</v>
      </c>
      <c r="D2123">
        <f t="shared" si="183"/>
        <v>0</v>
      </c>
      <c r="E2123">
        <f>IF(G2123&gt;'Hours Calculation'!$D$6,1,0)</f>
        <v>0</v>
      </c>
      <c r="F2123">
        <f>IF(G2123&lt;'Hours Calculation'!$D$7,1,0)</f>
        <v>1</v>
      </c>
      <c r="G2123" s="4">
        <f t="shared" si="181"/>
        <v>43583</v>
      </c>
    </row>
    <row r="2124" spans="1:7" x14ac:dyDescent="0.2">
      <c r="A2124">
        <f t="shared" si="182"/>
        <v>0</v>
      </c>
      <c r="B2124">
        <f>IF(G2124='Hours Calculation'!$D$7,1,0)</f>
        <v>0</v>
      </c>
      <c r="C2124">
        <f>IF(G2124='Hours Calculation'!$D$6,1,0)</f>
        <v>0</v>
      </c>
      <c r="D2124">
        <f t="shared" si="183"/>
        <v>0</v>
      </c>
      <c r="E2124">
        <f>IF(G2124&gt;'Hours Calculation'!$D$6,1,0)</f>
        <v>0</v>
      </c>
      <c r="F2124">
        <f>IF(G2124&lt;'Hours Calculation'!$D$7,1,0)</f>
        <v>1</v>
      </c>
      <c r="G2124" s="4">
        <f t="shared" si="180"/>
        <v>43589</v>
      </c>
    </row>
    <row r="2125" spans="1:7" x14ac:dyDescent="0.2">
      <c r="A2125">
        <f t="shared" si="182"/>
        <v>0</v>
      </c>
      <c r="B2125">
        <f>IF(G2125='Hours Calculation'!$D$7,1,0)</f>
        <v>0</v>
      </c>
      <c r="C2125">
        <f>IF(G2125='Hours Calculation'!$D$6,1,0)</f>
        <v>0</v>
      </c>
      <c r="D2125">
        <f t="shared" si="183"/>
        <v>0</v>
      </c>
      <c r="E2125">
        <f>IF(G2125&gt;'Hours Calculation'!$D$6,1,0)</f>
        <v>0</v>
      </c>
      <c r="F2125">
        <f>IF(G2125&lt;'Hours Calculation'!$D$7,1,0)</f>
        <v>1</v>
      </c>
      <c r="G2125" s="4">
        <f t="shared" si="181"/>
        <v>43590</v>
      </c>
    </row>
    <row r="2126" spans="1:7" x14ac:dyDescent="0.2">
      <c r="A2126">
        <f t="shared" si="182"/>
        <v>0</v>
      </c>
      <c r="B2126">
        <f>IF(G2126='Hours Calculation'!$D$7,1,0)</f>
        <v>0</v>
      </c>
      <c r="C2126">
        <f>IF(G2126='Hours Calculation'!$D$6,1,0)</f>
        <v>0</v>
      </c>
      <c r="D2126">
        <f t="shared" si="183"/>
        <v>0</v>
      </c>
      <c r="E2126">
        <f>IF(G2126&gt;'Hours Calculation'!$D$6,1,0)</f>
        <v>0</v>
      </c>
      <c r="F2126">
        <f>IF(G2126&lt;'Hours Calculation'!$D$7,1,0)</f>
        <v>1</v>
      </c>
      <c r="G2126" s="4">
        <f t="shared" si="180"/>
        <v>43596</v>
      </c>
    </row>
    <row r="2127" spans="1:7" x14ac:dyDescent="0.2">
      <c r="A2127">
        <f t="shared" si="182"/>
        <v>0</v>
      </c>
      <c r="B2127">
        <f>IF(G2127='Hours Calculation'!$D$7,1,0)</f>
        <v>0</v>
      </c>
      <c r="C2127">
        <f>IF(G2127='Hours Calculation'!$D$6,1,0)</f>
        <v>0</v>
      </c>
      <c r="D2127">
        <f t="shared" si="183"/>
        <v>0</v>
      </c>
      <c r="E2127">
        <f>IF(G2127&gt;'Hours Calculation'!$D$6,1,0)</f>
        <v>0</v>
      </c>
      <c r="F2127">
        <f>IF(G2127&lt;'Hours Calculation'!$D$7,1,0)</f>
        <v>1</v>
      </c>
      <c r="G2127" s="4">
        <f t="shared" si="181"/>
        <v>43597</v>
      </c>
    </row>
    <row r="2128" spans="1:7" x14ac:dyDescent="0.2">
      <c r="A2128">
        <f t="shared" si="182"/>
        <v>0</v>
      </c>
      <c r="B2128">
        <f>IF(G2128='Hours Calculation'!$D$7,1,0)</f>
        <v>0</v>
      </c>
      <c r="C2128">
        <f>IF(G2128='Hours Calculation'!$D$6,1,0)</f>
        <v>0</v>
      </c>
      <c r="D2128">
        <f t="shared" si="183"/>
        <v>0</v>
      </c>
      <c r="E2128">
        <f>IF(G2128&gt;'Hours Calculation'!$D$6,1,0)</f>
        <v>0</v>
      </c>
      <c r="F2128">
        <f>IF(G2128&lt;'Hours Calculation'!$D$7,1,0)</f>
        <v>1</v>
      </c>
      <c r="G2128" s="4">
        <f t="shared" si="180"/>
        <v>43603</v>
      </c>
    </row>
    <row r="2129" spans="1:7" x14ac:dyDescent="0.2">
      <c r="A2129">
        <f t="shared" si="182"/>
        <v>0</v>
      </c>
      <c r="B2129">
        <f>IF(G2129='Hours Calculation'!$D$7,1,0)</f>
        <v>0</v>
      </c>
      <c r="C2129">
        <f>IF(G2129='Hours Calculation'!$D$6,1,0)</f>
        <v>0</v>
      </c>
      <c r="D2129">
        <f t="shared" si="183"/>
        <v>0</v>
      </c>
      <c r="E2129">
        <f>IF(G2129&gt;'Hours Calculation'!$D$6,1,0)</f>
        <v>0</v>
      </c>
      <c r="F2129">
        <f>IF(G2129&lt;'Hours Calculation'!$D$7,1,0)</f>
        <v>1</v>
      </c>
      <c r="G2129" s="4">
        <f t="shared" si="181"/>
        <v>43604</v>
      </c>
    </row>
    <row r="2130" spans="1:7" x14ac:dyDescent="0.2">
      <c r="A2130">
        <f t="shared" si="182"/>
        <v>0</v>
      </c>
      <c r="B2130">
        <f>IF(G2130='Hours Calculation'!$D$7,1,0)</f>
        <v>0</v>
      </c>
      <c r="C2130">
        <f>IF(G2130='Hours Calculation'!$D$6,1,0)</f>
        <v>0</v>
      </c>
      <c r="D2130">
        <f t="shared" si="183"/>
        <v>0</v>
      </c>
      <c r="E2130">
        <f>IF(G2130&gt;'Hours Calculation'!$D$6,1,0)</f>
        <v>0</v>
      </c>
      <c r="F2130">
        <f>IF(G2130&lt;'Hours Calculation'!$D$7,1,0)</f>
        <v>1</v>
      </c>
      <c r="G2130" s="4">
        <f t="shared" si="180"/>
        <v>43610</v>
      </c>
    </row>
    <row r="2131" spans="1:7" x14ac:dyDescent="0.2">
      <c r="A2131">
        <f t="shared" si="182"/>
        <v>0</v>
      </c>
      <c r="B2131">
        <f>IF(G2131='Hours Calculation'!$D$7,1,0)</f>
        <v>0</v>
      </c>
      <c r="C2131">
        <f>IF(G2131='Hours Calculation'!$D$6,1,0)</f>
        <v>0</v>
      </c>
      <c r="D2131">
        <f t="shared" si="183"/>
        <v>0</v>
      </c>
      <c r="E2131">
        <f>IF(G2131&gt;'Hours Calculation'!$D$6,1,0)</f>
        <v>0</v>
      </c>
      <c r="F2131">
        <f>IF(G2131&lt;'Hours Calculation'!$D$7,1,0)</f>
        <v>1</v>
      </c>
      <c r="G2131" s="4">
        <f t="shared" si="181"/>
        <v>43611</v>
      </c>
    </row>
    <row r="2132" spans="1:7" x14ac:dyDescent="0.2">
      <c r="A2132">
        <f t="shared" si="182"/>
        <v>0</v>
      </c>
      <c r="B2132">
        <f>IF(G2132='Hours Calculation'!$D$7,1,0)</f>
        <v>0</v>
      </c>
      <c r="C2132">
        <f>IF(G2132='Hours Calculation'!$D$6,1,0)</f>
        <v>0</v>
      </c>
      <c r="D2132">
        <f t="shared" si="183"/>
        <v>0</v>
      </c>
      <c r="E2132">
        <f>IF(G2132&gt;'Hours Calculation'!$D$6,1,0)</f>
        <v>0</v>
      </c>
      <c r="F2132">
        <f>IF(G2132&lt;'Hours Calculation'!$D$7,1,0)</f>
        <v>1</v>
      </c>
      <c r="G2132" s="4">
        <f t="shared" si="180"/>
        <v>43617</v>
      </c>
    </row>
    <row r="2133" spans="1:7" x14ac:dyDescent="0.2">
      <c r="A2133">
        <f t="shared" si="182"/>
        <v>0</v>
      </c>
      <c r="B2133">
        <f>IF(G2133='Hours Calculation'!$D$7,1,0)</f>
        <v>0</v>
      </c>
      <c r="C2133">
        <f>IF(G2133='Hours Calculation'!$D$6,1,0)</f>
        <v>0</v>
      </c>
      <c r="D2133">
        <f t="shared" si="183"/>
        <v>0</v>
      </c>
      <c r="E2133">
        <f>IF(G2133&gt;'Hours Calculation'!$D$6,1,0)</f>
        <v>0</v>
      </c>
      <c r="F2133">
        <f>IF(G2133&lt;'Hours Calculation'!$D$7,1,0)</f>
        <v>1</v>
      </c>
      <c r="G2133" s="4">
        <f t="shared" si="181"/>
        <v>43618</v>
      </c>
    </row>
    <row r="2134" spans="1:7" x14ac:dyDescent="0.2">
      <c r="A2134">
        <f t="shared" si="182"/>
        <v>0</v>
      </c>
      <c r="B2134">
        <f>IF(G2134='Hours Calculation'!$D$7,1,0)</f>
        <v>0</v>
      </c>
      <c r="C2134">
        <f>IF(G2134='Hours Calculation'!$D$6,1,0)</f>
        <v>0</v>
      </c>
      <c r="D2134">
        <f t="shared" si="183"/>
        <v>0</v>
      </c>
      <c r="E2134">
        <f>IF(G2134&gt;'Hours Calculation'!$D$6,1,0)</f>
        <v>0</v>
      </c>
      <c r="F2134">
        <f>IF(G2134&lt;'Hours Calculation'!$D$7,1,0)</f>
        <v>1</v>
      </c>
      <c r="G2134" s="4">
        <f t="shared" si="180"/>
        <v>43624</v>
      </c>
    </row>
    <row r="2135" spans="1:7" x14ac:dyDescent="0.2">
      <c r="A2135">
        <f t="shared" si="182"/>
        <v>0</v>
      </c>
      <c r="B2135">
        <f>IF(G2135='Hours Calculation'!$D$7,1,0)</f>
        <v>0</v>
      </c>
      <c r="C2135">
        <f>IF(G2135='Hours Calculation'!$D$6,1,0)</f>
        <v>0</v>
      </c>
      <c r="D2135">
        <f t="shared" si="183"/>
        <v>0</v>
      </c>
      <c r="E2135">
        <f>IF(G2135&gt;'Hours Calculation'!$D$6,1,0)</f>
        <v>0</v>
      </c>
      <c r="F2135">
        <f>IF(G2135&lt;'Hours Calculation'!$D$7,1,0)</f>
        <v>1</v>
      </c>
      <c r="G2135" s="4">
        <f t="shared" si="181"/>
        <v>43625</v>
      </c>
    </row>
    <row r="2136" spans="1:7" x14ac:dyDescent="0.2">
      <c r="A2136">
        <f t="shared" si="182"/>
        <v>0</v>
      </c>
      <c r="B2136">
        <f>IF(G2136='Hours Calculation'!$D$7,1,0)</f>
        <v>0</v>
      </c>
      <c r="C2136">
        <f>IF(G2136='Hours Calculation'!$D$6,1,0)</f>
        <v>0</v>
      </c>
      <c r="D2136">
        <f t="shared" si="183"/>
        <v>0</v>
      </c>
      <c r="E2136">
        <f>IF(G2136&gt;'Hours Calculation'!$D$6,1,0)</f>
        <v>0</v>
      </c>
      <c r="F2136">
        <f>IF(G2136&lt;'Hours Calculation'!$D$7,1,0)</f>
        <v>1</v>
      </c>
      <c r="G2136" s="4">
        <f t="shared" si="180"/>
        <v>43631</v>
      </c>
    </row>
    <row r="2137" spans="1:7" x14ac:dyDescent="0.2">
      <c r="A2137">
        <f t="shared" si="182"/>
        <v>0</v>
      </c>
      <c r="B2137">
        <f>IF(G2137='Hours Calculation'!$D$7,1,0)</f>
        <v>0</v>
      </c>
      <c r="C2137">
        <f>IF(G2137='Hours Calculation'!$D$6,1,0)</f>
        <v>0</v>
      </c>
      <c r="D2137">
        <f t="shared" si="183"/>
        <v>0</v>
      </c>
      <c r="E2137">
        <f>IF(G2137&gt;'Hours Calculation'!$D$6,1,0)</f>
        <v>0</v>
      </c>
      <c r="F2137">
        <f>IF(G2137&lt;'Hours Calculation'!$D$7,1,0)</f>
        <v>1</v>
      </c>
      <c r="G2137" s="4">
        <f t="shared" si="181"/>
        <v>43632</v>
      </c>
    </row>
    <row r="2138" spans="1:7" x14ac:dyDescent="0.2">
      <c r="A2138">
        <f t="shared" si="182"/>
        <v>0</v>
      </c>
      <c r="B2138">
        <f>IF(G2138='Hours Calculation'!$D$7,1,0)</f>
        <v>0</v>
      </c>
      <c r="C2138">
        <f>IF(G2138='Hours Calculation'!$D$6,1,0)</f>
        <v>0</v>
      </c>
      <c r="D2138">
        <f t="shared" si="183"/>
        <v>0</v>
      </c>
      <c r="E2138">
        <f>IF(G2138&gt;'Hours Calculation'!$D$6,1,0)</f>
        <v>0</v>
      </c>
      <c r="F2138">
        <f>IF(G2138&lt;'Hours Calculation'!$D$7,1,0)</f>
        <v>1</v>
      </c>
      <c r="G2138" s="4">
        <f t="shared" si="180"/>
        <v>43638</v>
      </c>
    </row>
    <row r="2139" spans="1:7" x14ac:dyDescent="0.2">
      <c r="A2139">
        <f t="shared" si="182"/>
        <v>0</v>
      </c>
      <c r="B2139">
        <f>IF(G2139='Hours Calculation'!$D$7,1,0)</f>
        <v>0</v>
      </c>
      <c r="C2139">
        <f>IF(G2139='Hours Calculation'!$D$6,1,0)</f>
        <v>0</v>
      </c>
      <c r="D2139">
        <f t="shared" si="183"/>
        <v>0</v>
      </c>
      <c r="E2139">
        <f>IF(G2139&gt;'Hours Calculation'!$D$6,1,0)</f>
        <v>0</v>
      </c>
      <c r="F2139">
        <f>IF(G2139&lt;'Hours Calculation'!$D$7,1,0)</f>
        <v>1</v>
      </c>
      <c r="G2139" s="4">
        <f t="shared" si="181"/>
        <v>43639</v>
      </c>
    </row>
    <row r="2140" spans="1:7" x14ac:dyDescent="0.2">
      <c r="A2140">
        <f t="shared" si="182"/>
        <v>0</v>
      </c>
      <c r="B2140">
        <f>IF(G2140='Hours Calculation'!$D$7,1,0)</f>
        <v>0</v>
      </c>
      <c r="C2140">
        <f>IF(G2140='Hours Calculation'!$D$6,1,0)</f>
        <v>0</v>
      </c>
      <c r="D2140">
        <f t="shared" si="183"/>
        <v>0</v>
      </c>
      <c r="E2140">
        <f>IF(G2140&gt;'Hours Calculation'!$D$6,1,0)</f>
        <v>0</v>
      </c>
      <c r="F2140">
        <f>IF(G2140&lt;'Hours Calculation'!$D$7,1,0)</f>
        <v>1</v>
      </c>
      <c r="G2140" s="4">
        <f t="shared" si="180"/>
        <v>43645</v>
      </c>
    </row>
    <row r="2141" spans="1:7" x14ac:dyDescent="0.2">
      <c r="A2141">
        <f t="shared" si="182"/>
        <v>0</v>
      </c>
      <c r="B2141">
        <f>IF(G2141='Hours Calculation'!$D$7,1,0)</f>
        <v>0</v>
      </c>
      <c r="C2141">
        <f>IF(G2141='Hours Calculation'!$D$6,1,0)</f>
        <v>0</v>
      </c>
      <c r="D2141">
        <f t="shared" si="183"/>
        <v>0</v>
      </c>
      <c r="E2141">
        <f>IF(G2141&gt;'Hours Calculation'!$D$6,1,0)</f>
        <v>0</v>
      </c>
      <c r="F2141">
        <f>IF(G2141&lt;'Hours Calculation'!$D$7,1,0)</f>
        <v>1</v>
      </c>
      <c r="G2141" s="4">
        <f t="shared" si="181"/>
        <v>43646</v>
      </c>
    </row>
    <row r="2142" spans="1:7" x14ac:dyDescent="0.2">
      <c r="A2142">
        <f t="shared" si="182"/>
        <v>0</v>
      </c>
      <c r="B2142">
        <f>IF(G2142='Hours Calculation'!$D$7,1,0)</f>
        <v>0</v>
      </c>
      <c r="C2142">
        <f>IF(G2142='Hours Calculation'!$D$6,1,0)</f>
        <v>0</v>
      </c>
      <c r="D2142">
        <f t="shared" si="183"/>
        <v>0</v>
      </c>
      <c r="E2142">
        <f>IF(G2142&gt;'Hours Calculation'!$D$6,1,0)</f>
        <v>0</v>
      </c>
      <c r="F2142">
        <f>IF(G2142&lt;'Hours Calculation'!$D$7,1,0)</f>
        <v>1</v>
      </c>
      <c r="G2142" s="4">
        <f t="shared" si="180"/>
        <v>43652</v>
      </c>
    </row>
    <row r="2143" spans="1:7" x14ac:dyDescent="0.2">
      <c r="A2143">
        <f t="shared" si="182"/>
        <v>0</v>
      </c>
      <c r="B2143">
        <f>IF(G2143='Hours Calculation'!$D$7,1,0)</f>
        <v>0</v>
      </c>
      <c r="C2143">
        <f>IF(G2143='Hours Calculation'!$D$6,1,0)</f>
        <v>0</v>
      </c>
      <c r="D2143">
        <f t="shared" si="183"/>
        <v>0</v>
      </c>
      <c r="E2143">
        <f>IF(G2143&gt;'Hours Calculation'!$D$6,1,0)</f>
        <v>0</v>
      </c>
      <c r="F2143">
        <f>IF(G2143&lt;'Hours Calculation'!$D$7,1,0)</f>
        <v>1</v>
      </c>
      <c r="G2143" s="4">
        <f t="shared" si="181"/>
        <v>43653</v>
      </c>
    </row>
    <row r="2144" spans="1:7" x14ac:dyDescent="0.2">
      <c r="A2144">
        <f t="shared" si="182"/>
        <v>0</v>
      </c>
      <c r="B2144">
        <f>IF(G2144='Hours Calculation'!$D$7,1,0)</f>
        <v>0</v>
      </c>
      <c r="C2144">
        <f>IF(G2144='Hours Calculation'!$D$6,1,0)</f>
        <v>0</v>
      </c>
      <c r="D2144">
        <f t="shared" si="183"/>
        <v>0</v>
      </c>
      <c r="E2144">
        <f>IF(G2144&gt;'Hours Calculation'!$D$6,1,0)</f>
        <v>0</v>
      </c>
      <c r="F2144">
        <f>IF(G2144&lt;'Hours Calculation'!$D$7,1,0)</f>
        <v>1</v>
      </c>
      <c r="G2144" s="4">
        <f t="shared" si="180"/>
        <v>43659</v>
      </c>
    </row>
    <row r="2145" spans="1:7" x14ac:dyDescent="0.2">
      <c r="A2145">
        <f t="shared" si="182"/>
        <v>0</v>
      </c>
      <c r="B2145">
        <f>IF(G2145='Hours Calculation'!$D$7,1,0)</f>
        <v>0</v>
      </c>
      <c r="C2145">
        <f>IF(G2145='Hours Calculation'!$D$6,1,0)</f>
        <v>0</v>
      </c>
      <c r="D2145">
        <f t="shared" si="183"/>
        <v>0</v>
      </c>
      <c r="E2145">
        <f>IF(G2145&gt;'Hours Calculation'!$D$6,1,0)</f>
        <v>0</v>
      </c>
      <c r="F2145">
        <f>IF(G2145&lt;'Hours Calculation'!$D$7,1,0)</f>
        <v>1</v>
      </c>
      <c r="G2145" s="4">
        <f t="shared" si="181"/>
        <v>43660</v>
      </c>
    </row>
    <row r="2146" spans="1:7" x14ac:dyDescent="0.2">
      <c r="A2146">
        <f t="shared" si="182"/>
        <v>0</v>
      </c>
      <c r="B2146">
        <f>IF(G2146='Hours Calculation'!$D$7,1,0)</f>
        <v>0</v>
      </c>
      <c r="C2146">
        <f>IF(G2146='Hours Calculation'!$D$6,1,0)</f>
        <v>0</v>
      </c>
      <c r="D2146">
        <f t="shared" si="183"/>
        <v>0</v>
      </c>
      <c r="E2146">
        <f>IF(G2146&gt;'Hours Calculation'!$D$6,1,0)</f>
        <v>0</v>
      </c>
      <c r="F2146">
        <f>IF(G2146&lt;'Hours Calculation'!$D$7,1,0)</f>
        <v>1</v>
      </c>
      <c r="G2146" s="4">
        <f t="shared" si="180"/>
        <v>43666</v>
      </c>
    </row>
    <row r="2147" spans="1:7" x14ac:dyDescent="0.2">
      <c r="A2147">
        <f t="shared" si="182"/>
        <v>0</v>
      </c>
      <c r="B2147">
        <f>IF(G2147='Hours Calculation'!$D$7,1,0)</f>
        <v>0</v>
      </c>
      <c r="C2147">
        <f>IF(G2147='Hours Calculation'!$D$6,1,0)</f>
        <v>0</v>
      </c>
      <c r="D2147">
        <f t="shared" si="183"/>
        <v>0</v>
      </c>
      <c r="E2147">
        <f>IF(G2147&gt;'Hours Calculation'!$D$6,1,0)</f>
        <v>0</v>
      </c>
      <c r="F2147">
        <f>IF(G2147&lt;'Hours Calculation'!$D$7,1,0)</f>
        <v>1</v>
      </c>
      <c r="G2147" s="4">
        <f t="shared" si="181"/>
        <v>43667</v>
      </c>
    </row>
    <row r="2148" spans="1:7" x14ac:dyDescent="0.2">
      <c r="A2148">
        <f t="shared" si="182"/>
        <v>0</v>
      </c>
      <c r="B2148">
        <f>IF(G2148='Hours Calculation'!$D$7,1,0)</f>
        <v>0</v>
      </c>
      <c r="C2148">
        <f>IF(G2148='Hours Calculation'!$D$6,1,0)</f>
        <v>0</v>
      </c>
      <c r="D2148">
        <f t="shared" si="183"/>
        <v>0</v>
      </c>
      <c r="E2148">
        <f>IF(G2148&gt;'Hours Calculation'!$D$6,1,0)</f>
        <v>0</v>
      </c>
      <c r="F2148">
        <f>IF(G2148&lt;'Hours Calculation'!$D$7,1,0)</f>
        <v>1</v>
      </c>
      <c r="G2148" s="4">
        <f t="shared" si="180"/>
        <v>43673</v>
      </c>
    </row>
    <row r="2149" spans="1:7" x14ac:dyDescent="0.2">
      <c r="A2149">
        <f t="shared" si="182"/>
        <v>0</v>
      </c>
      <c r="B2149">
        <f>IF(G2149='Hours Calculation'!$D$7,1,0)</f>
        <v>0</v>
      </c>
      <c r="C2149">
        <f>IF(G2149='Hours Calculation'!$D$6,1,0)</f>
        <v>0</v>
      </c>
      <c r="D2149">
        <f t="shared" si="183"/>
        <v>0</v>
      </c>
      <c r="E2149">
        <f>IF(G2149&gt;'Hours Calculation'!$D$6,1,0)</f>
        <v>0</v>
      </c>
      <c r="F2149">
        <f>IF(G2149&lt;'Hours Calculation'!$D$7,1,0)</f>
        <v>1</v>
      </c>
      <c r="G2149" s="4">
        <f t="shared" si="181"/>
        <v>43674</v>
      </c>
    </row>
    <row r="2150" spans="1:7" x14ac:dyDescent="0.2">
      <c r="A2150">
        <f t="shared" si="182"/>
        <v>0</v>
      </c>
      <c r="B2150">
        <f>IF(G2150='Hours Calculation'!$D$7,1,0)</f>
        <v>0</v>
      </c>
      <c r="C2150">
        <f>IF(G2150='Hours Calculation'!$D$6,1,0)</f>
        <v>0</v>
      </c>
      <c r="D2150">
        <f t="shared" si="183"/>
        <v>0</v>
      </c>
      <c r="E2150">
        <f>IF(G2150&gt;'Hours Calculation'!$D$6,1,0)</f>
        <v>0</v>
      </c>
      <c r="F2150">
        <f>IF(G2150&lt;'Hours Calculation'!$D$7,1,0)</f>
        <v>1</v>
      </c>
      <c r="G2150" s="4">
        <f t="shared" si="180"/>
        <v>43680</v>
      </c>
    </row>
    <row r="2151" spans="1:7" x14ac:dyDescent="0.2">
      <c r="A2151">
        <f t="shared" si="182"/>
        <v>0</v>
      </c>
      <c r="B2151">
        <f>IF(G2151='Hours Calculation'!$D$7,1,0)</f>
        <v>0</v>
      </c>
      <c r="C2151">
        <f>IF(G2151='Hours Calculation'!$D$6,1,0)</f>
        <v>0</v>
      </c>
      <c r="D2151">
        <f t="shared" si="183"/>
        <v>0</v>
      </c>
      <c r="E2151">
        <f>IF(G2151&gt;'Hours Calculation'!$D$6,1,0)</f>
        <v>0</v>
      </c>
      <c r="F2151">
        <f>IF(G2151&lt;'Hours Calculation'!$D$7,1,0)</f>
        <v>1</v>
      </c>
      <c r="G2151" s="4">
        <f t="shared" si="181"/>
        <v>43681</v>
      </c>
    </row>
    <row r="2152" spans="1:7" x14ac:dyDescent="0.2">
      <c r="A2152">
        <f t="shared" si="182"/>
        <v>0</v>
      </c>
      <c r="B2152">
        <f>IF(G2152='Hours Calculation'!$D$7,1,0)</f>
        <v>0</v>
      </c>
      <c r="C2152">
        <f>IF(G2152='Hours Calculation'!$D$6,1,0)</f>
        <v>0</v>
      </c>
      <c r="D2152">
        <f t="shared" si="183"/>
        <v>0</v>
      </c>
      <c r="E2152">
        <f>IF(G2152&gt;'Hours Calculation'!$D$6,1,0)</f>
        <v>0</v>
      </c>
      <c r="F2152">
        <f>IF(G2152&lt;'Hours Calculation'!$D$7,1,0)</f>
        <v>1</v>
      </c>
      <c r="G2152" s="4">
        <f t="shared" ref="G2152:G2214" si="184">G2150+7</f>
        <v>43687</v>
      </c>
    </row>
    <row r="2153" spans="1:7" x14ac:dyDescent="0.2">
      <c r="A2153">
        <f t="shared" si="182"/>
        <v>0</v>
      </c>
      <c r="B2153">
        <f>IF(G2153='Hours Calculation'!$D$7,1,0)</f>
        <v>0</v>
      </c>
      <c r="C2153">
        <f>IF(G2153='Hours Calculation'!$D$6,1,0)</f>
        <v>0</v>
      </c>
      <c r="D2153">
        <f t="shared" si="183"/>
        <v>0</v>
      </c>
      <c r="E2153">
        <f>IF(G2153&gt;'Hours Calculation'!$D$6,1,0)</f>
        <v>0</v>
      </c>
      <c r="F2153">
        <f>IF(G2153&lt;'Hours Calculation'!$D$7,1,0)</f>
        <v>1</v>
      </c>
      <c r="G2153" s="4">
        <f t="shared" ref="G2153:G2215" si="185">G2152+1</f>
        <v>43688</v>
      </c>
    </row>
    <row r="2154" spans="1:7" x14ac:dyDescent="0.2">
      <c r="A2154">
        <f t="shared" si="182"/>
        <v>0</v>
      </c>
      <c r="B2154">
        <f>IF(G2154='Hours Calculation'!$D$7,1,0)</f>
        <v>0</v>
      </c>
      <c r="C2154">
        <f>IF(G2154='Hours Calculation'!$D$6,1,0)</f>
        <v>0</v>
      </c>
      <c r="D2154">
        <f t="shared" si="183"/>
        <v>0</v>
      </c>
      <c r="E2154">
        <f>IF(G2154&gt;'Hours Calculation'!$D$6,1,0)</f>
        <v>0</v>
      </c>
      <c r="F2154">
        <f>IF(G2154&lt;'Hours Calculation'!$D$7,1,0)</f>
        <v>1</v>
      </c>
      <c r="G2154" s="4">
        <f t="shared" si="184"/>
        <v>43694</v>
      </c>
    </row>
    <row r="2155" spans="1:7" x14ac:dyDescent="0.2">
      <c r="A2155">
        <f t="shared" si="182"/>
        <v>0</v>
      </c>
      <c r="B2155">
        <f>IF(G2155='Hours Calculation'!$D$7,1,0)</f>
        <v>0</v>
      </c>
      <c r="C2155">
        <f>IF(G2155='Hours Calculation'!$D$6,1,0)</f>
        <v>0</v>
      </c>
      <c r="D2155">
        <f t="shared" si="183"/>
        <v>0</v>
      </c>
      <c r="E2155">
        <f>IF(G2155&gt;'Hours Calculation'!$D$6,1,0)</f>
        <v>0</v>
      </c>
      <c r="F2155">
        <f>IF(G2155&lt;'Hours Calculation'!$D$7,1,0)</f>
        <v>1</v>
      </c>
      <c r="G2155" s="4">
        <f t="shared" si="185"/>
        <v>43695</v>
      </c>
    </row>
    <row r="2156" spans="1:7" x14ac:dyDescent="0.2">
      <c r="A2156">
        <f t="shared" si="182"/>
        <v>0</v>
      </c>
      <c r="B2156">
        <f>IF(G2156='Hours Calculation'!$D$7,1,0)</f>
        <v>0</v>
      </c>
      <c r="C2156">
        <f>IF(G2156='Hours Calculation'!$D$6,1,0)</f>
        <v>0</v>
      </c>
      <c r="D2156">
        <f t="shared" si="183"/>
        <v>0</v>
      </c>
      <c r="E2156">
        <f>IF(G2156&gt;'Hours Calculation'!$D$6,1,0)</f>
        <v>0</v>
      </c>
      <c r="F2156">
        <f>IF(G2156&lt;'Hours Calculation'!$D$7,1,0)</f>
        <v>1</v>
      </c>
      <c r="G2156" s="4">
        <f t="shared" si="184"/>
        <v>43701</v>
      </c>
    </row>
    <row r="2157" spans="1:7" x14ac:dyDescent="0.2">
      <c r="A2157">
        <f t="shared" si="182"/>
        <v>0</v>
      </c>
      <c r="B2157">
        <f>IF(G2157='Hours Calculation'!$D$7,1,0)</f>
        <v>0</v>
      </c>
      <c r="C2157">
        <f>IF(G2157='Hours Calculation'!$D$6,1,0)</f>
        <v>0</v>
      </c>
      <c r="D2157">
        <f t="shared" si="183"/>
        <v>0</v>
      </c>
      <c r="E2157">
        <f>IF(G2157&gt;'Hours Calculation'!$D$6,1,0)</f>
        <v>0</v>
      </c>
      <c r="F2157">
        <f>IF(G2157&lt;'Hours Calculation'!$D$7,1,0)</f>
        <v>1</v>
      </c>
      <c r="G2157" s="4">
        <f t="shared" si="185"/>
        <v>43702</v>
      </c>
    </row>
    <row r="2158" spans="1:7" x14ac:dyDescent="0.2">
      <c r="A2158">
        <f t="shared" si="182"/>
        <v>0</v>
      </c>
      <c r="B2158">
        <f>IF(G2158='Hours Calculation'!$D$7,1,0)</f>
        <v>0</v>
      </c>
      <c r="C2158">
        <f>IF(G2158='Hours Calculation'!$D$6,1,0)</f>
        <v>0</v>
      </c>
      <c r="D2158">
        <f t="shared" si="183"/>
        <v>0</v>
      </c>
      <c r="E2158">
        <f>IF(G2158&gt;'Hours Calculation'!$D$6,1,0)</f>
        <v>0</v>
      </c>
      <c r="F2158">
        <f>IF(G2158&lt;'Hours Calculation'!$D$7,1,0)</f>
        <v>1</v>
      </c>
      <c r="G2158" s="4">
        <f t="shared" si="184"/>
        <v>43708</v>
      </c>
    </row>
    <row r="2159" spans="1:7" x14ac:dyDescent="0.2">
      <c r="A2159">
        <f t="shared" si="182"/>
        <v>0</v>
      </c>
      <c r="B2159">
        <f>IF(G2159='Hours Calculation'!$D$7,1,0)</f>
        <v>0</v>
      </c>
      <c r="C2159">
        <f>IF(G2159='Hours Calculation'!$D$6,1,0)</f>
        <v>0</v>
      </c>
      <c r="D2159">
        <f t="shared" si="183"/>
        <v>0</v>
      </c>
      <c r="E2159">
        <f>IF(G2159&gt;'Hours Calculation'!$D$6,1,0)</f>
        <v>0</v>
      </c>
      <c r="F2159">
        <f>IF(G2159&lt;'Hours Calculation'!$D$7,1,0)</f>
        <v>1</v>
      </c>
      <c r="G2159" s="4">
        <f t="shared" si="185"/>
        <v>43709</v>
      </c>
    </row>
    <row r="2160" spans="1:7" x14ac:dyDescent="0.2">
      <c r="A2160">
        <f t="shared" si="182"/>
        <v>0</v>
      </c>
      <c r="B2160">
        <f>IF(G2160='Hours Calculation'!$D$7,1,0)</f>
        <v>0</v>
      </c>
      <c r="C2160">
        <f>IF(G2160='Hours Calculation'!$D$6,1,0)</f>
        <v>0</v>
      </c>
      <c r="D2160">
        <f t="shared" si="183"/>
        <v>0</v>
      </c>
      <c r="E2160">
        <f>IF(G2160&gt;'Hours Calculation'!$D$6,1,0)</f>
        <v>0</v>
      </c>
      <c r="F2160">
        <f>IF(G2160&lt;'Hours Calculation'!$D$7,1,0)</f>
        <v>1</v>
      </c>
      <c r="G2160" s="4">
        <f t="shared" si="184"/>
        <v>43715</v>
      </c>
    </row>
    <row r="2161" spans="1:7" x14ac:dyDescent="0.2">
      <c r="A2161">
        <f t="shared" si="182"/>
        <v>0</v>
      </c>
      <c r="B2161">
        <f>IF(G2161='Hours Calculation'!$D$7,1,0)</f>
        <v>0</v>
      </c>
      <c r="C2161">
        <f>IF(G2161='Hours Calculation'!$D$6,1,0)</f>
        <v>0</v>
      </c>
      <c r="D2161">
        <f t="shared" si="183"/>
        <v>0</v>
      </c>
      <c r="E2161">
        <f>IF(G2161&gt;'Hours Calculation'!$D$6,1,0)</f>
        <v>0</v>
      </c>
      <c r="F2161">
        <f>IF(G2161&lt;'Hours Calculation'!$D$7,1,0)</f>
        <v>1</v>
      </c>
      <c r="G2161" s="4">
        <f t="shared" si="185"/>
        <v>43716</v>
      </c>
    </row>
    <row r="2162" spans="1:7" x14ac:dyDescent="0.2">
      <c r="A2162">
        <f t="shared" si="182"/>
        <v>0</v>
      </c>
      <c r="B2162">
        <f>IF(G2162='Hours Calculation'!$D$7,1,0)</f>
        <v>0</v>
      </c>
      <c r="C2162">
        <f>IF(G2162='Hours Calculation'!$D$6,1,0)</f>
        <v>0</v>
      </c>
      <c r="D2162">
        <f t="shared" si="183"/>
        <v>0</v>
      </c>
      <c r="E2162">
        <f>IF(G2162&gt;'Hours Calculation'!$D$6,1,0)</f>
        <v>0</v>
      </c>
      <c r="F2162">
        <f>IF(G2162&lt;'Hours Calculation'!$D$7,1,0)</f>
        <v>1</v>
      </c>
      <c r="G2162" s="4">
        <f t="shared" si="184"/>
        <v>43722</v>
      </c>
    </row>
    <row r="2163" spans="1:7" x14ac:dyDescent="0.2">
      <c r="A2163">
        <f t="shared" si="182"/>
        <v>0</v>
      </c>
      <c r="B2163">
        <f>IF(G2163='Hours Calculation'!$D$7,1,0)</f>
        <v>0</v>
      </c>
      <c r="C2163">
        <f>IF(G2163='Hours Calculation'!$D$6,1,0)</f>
        <v>0</v>
      </c>
      <c r="D2163">
        <f t="shared" si="183"/>
        <v>0</v>
      </c>
      <c r="E2163">
        <f>IF(G2163&gt;'Hours Calculation'!$D$6,1,0)</f>
        <v>0</v>
      </c>
      <c r="F2163">
        <f>IF(G2163&lt;'Hours Calculation'!$D$7,1,0)</f>
        <v>1</v>
      </c>
      <c r="G2163" s="4">
        <f t="shared" si="185"/>
        <v>43723</v>
      </c>
    </row>
    <row r="2164" spans="1:7" x14ac:dyDescent="0.2">
      <c r="A2164">
        <f t="shared" si="182"/>
        <v>0</v>
      </c>
      <c r="B2164">
        <f>IF(G2164='Hours Calculation'!$D$7,1,0)</f>
        <v>0</v>
      </c>
      <c r="C2164">
        <f>IF(G2164='Hours Calculation'!$D$6,1,0)</f>
        <v>0</v>
      </c>
      <c r="D2164">
        <f t="shared" si="183"/>
        <v>0</v>
      </c>
      <c r="E2164">
        <f>IF(G2164&gt;'Hours Calculation'!$D$6,1,0)</f>
        <v>0</v>
      </c>
      <c r="F2164">
        <f>IF(G2164&lt;'Hours Calculation'!$D$7,1,0)</f>
        <v>1</v>
      </c>
      <c r="G2164" s="4">
        <f t="shared" si="184"/>
        <v>43729</v>
      </c>
    </row>
    <row r="2165" spans="1:7" x14ac:dyDescent="0.2">
      <c r="A2165">
        <f t="shared" si="182"/>
        <v>0</v>
      </c>
      <c r="B2165">
        <f>IF(G2165='Hours Calculation'!$D$7,1,0)</f>
        <v>0</v>
      </c>
      <c r="C2165">
        <f>IF(G2165='Hours Calculation'!$D$6,1,0)</f>
        <v>0</v>
      </c>
      <c r="D2165">
        <f t="shared" si="183"/>
        <v>0</v>
      </c>
      <c r="E2165">
        <f>IF(G2165&gt;'Hours Calculation'!$D$6,1,0)</f>
        <v>0</v>
      </c>
      <c r="F2165">
        <f>IF(G2165&lt;'Hours Calculation'!$D$7,1,0)</f>
        <v>1</v>
      </c>
      <c r="G2165" s="4">
        <f t="shared" si="185"/>
        <v>43730</v>
      </c>
    </row>
    <row r="2166" spans="1:7" x14ac:dyDescent="0.2">
      <c r="A2166">
        <f t="shared" si="182"/>
        <v>0</v>
      </c>
      <c r="B2166">
        <f>IF(G2166='Hours Calculation'!$D$7,1,0)</f>
        <v>0</v>
      </c>
      <c r="C2166">
        <f>IF(G2166='Hours Calculation'!$D$6,1,0)</f>
        <v>0</v>
      </c>
      <c r="D2166">
        <f t="shared" si="183"/>
        <v>0</v>
      </c>
      <c r="E2166">
        <f>IF(G2166&gt;'Hours Calculation'!$D$6,1,0)</f>
        <v>0</v>
      </c>
      <c r="F2166">
        <f>IF(G2166&lt;'Hours Calculation'!$D$7,1,0)</f>
        <v>1</v>
      </c>
      <c r="G2166" s="4">
        <f t="shared" si="184"/>
        <v>43736</v>
      </c>
    </row>
    <row r="2167" spans="1:7" x14ac:dyDescent="0.2">
      <c r="A2167">
        <f t="shared" si="182"/>
        <v>0</v>
      </c>
      <c r="B2167">
        <f>IF(G2167='Hours Calculation'!$D$7,1,0)</f>
        <v>0</v>
      </c>
      <c r="C2167">
        <f>IF(G2167='Hours Calculation'!$D$6,1,0)</f>
        <v>0</v>
      </c>
      <c r="D2167">
        <f t="shared" si="183"/>
        <v>0</v>
      </c>
      <c r="E2167">
        <f>IF(G2167&gt;'Hours Calculation'!$D$6,1,0)</f>
        <v>0</v>
      </c>
      <c r="F2167">
        <f>IF(G2167&lt;'Hours Calculation'!$D$7,1,0)</f>
        <v>1</v>
      </c>
      <c r="G2167" s="4">
        <f t="shared" si="185"/>
        <v>43737</v>
      </c>
    </row>
    <row r="2168" spans="1:7" x14ac:dyDescent="0.2">
      <c r="A2168">
        <f t="shared" si="182"/>
        <v>0</v>
      </c>
      <c r="B2168">
        <f>IF(G2168='Hours Calculation'!$D$7,1,0)</f>
        <v>0</v>
      </c>
      <c r="C2168">
        <f>IF(G2168='Hours Calculation'!$D$6,1,0)</f>
        <v>0</v>
      </c>
      <c r="D2168">
        <f t="shared" si="183"/>
        <v>0</v>
      </c>
      <c r="E2168">
        <f>IF(G2168&gt;'Hours Calculation'!$D$6,1,0)</f>
        <v>0</v>
      </c>
      <c r="F2168">
        <f>IF(G2168&lt;'Hours Calculation'!$D$7,1,0)</f>
        <v>1</v>
      </c>
      <c r="G2168" s="4">
        <f t="shared" si="184"/>
        <v>43743</v>
      </c>
    </row>
    <row r="2169" spans="1:7" x14ac:dyDescent="0.2">
      <c r="A2169">
        <f t="shared" si="182"/>
        <v>0</v>
      </c>
      <c r="B2169">
        <f>IF(G2169='Hours Calculation'!$D$7,1,0)</f>
        <v>0</v>
      </c>
      <c r="C2169">
        <f>IF(G2169='Hours Calculation'!$D$6,1,0)</f>
        <v>0</v>
      </c>
      <c r="D2169">
        <f t="shared" si="183"/>
        <v>0</v>
      </c>
      <c r="E2169">
        <f>IF(G2169&gt;'Hours Calculation'!$D$6,1,0)</f>
        <v>0</v>
      </c>
      <c r="F2169">
        <f>IF(G2169&lt;'Hours Calculation'!$D$7,1,0)</f>
        <v>1</v>
      </c>
      <c r="G2169" s="4">
        <f t="shared" si="185"/>
        <v>43744</v>
      </c>
    </row>
    <row r="2170" spans="1:7" x14ac:dyDescent="0.2">
      <c r="A2170">
        <f t="shared" si="182"/>
        <v>0</v>
      </c>
      <c r="B2170">
        <f>IF(G2170='Hours Calculation'!$D$7,1,0)</f>
        <v>0</v>
      </c>
      <c r="C2170">
        <f>IF(G2170='Hours Calculation'!$D$6,1,0)</f>
        <v>0</v>
      </c>
      <c r="D2170">
        <f t="shared" si="183"/>
        <v>0</v>
      </c>
      <c r="E2170">
        <f>IF(G2170&gt;'Hours Calculation'!$D$6,1,0)</f>
        <v>0</v>
      </c>
      <c r="F2170">
        <f>IF(G2170&lt;'Hours Calculation'!$D$7,1,0)</f>
        <v>1</v>
      </c>
      <c r="G2170" s="4">
        <f t="shared" si="184"/>
        <v>43750</v>
      </c>
    </row>
    <row r="2171" spans="1:7" x14ac:dyDescent="0.2">
      <c r="A2171">
        <f t="shared" ref="A2171:A2234" si="186">SUM(B2171:D2171)</f>
        <v>0</v>
      </c>
      <c r="B2171">
        <f>IF(G2171='Hours Calculation'!$D$7,1,0)</f>
        <v>0</v>
      </c>
      <c r="C2171">
        <f>IF(G2171='Hours Calculation'!$D$6,1,0)</f>
        <v>0</v>
      </c>
      <c r="D2171">
        <f t="shared" ref="D2171:D2234" si="187">IF(E2171=F2171,1,0)</f>
        <v>0</v>
      </c>
      <c r="E2171">
        <f>IF(G2171&gt;'Hours Calculation'!$D$6,1,0)</f>
        <v>0</v>
      </c>
      <c r="F2171">
        <f>IF(G2171&lt;'Hours Calculation'!$D$7,1,0)</f>
        <v>1</v>
      </c>
      <c r="G2171" s="4">
        <f t="shared" si="185"/>
        <v>43751</v>
      </c>
    </row>
    <row r="2172" spans="1:7" x14ac:dyDescent="0.2">
      <c r="A2172">
        <f t="shared" si="186"/>
        <v>0</v>
      </c>
      <c r="B2172">
        <f>IF(G2172='Hours Calculation'!$D$7,1,0)</f>
        <v>0</v>
      </c>
      <c r="C2172">
        <f>IF(G2172='Hours Calculation'!$D$6,1,0)</f>
        <v>0</v>
      </c>
      <c r="D2172">
        <f t="shared" si="187"/>
        <v>0</v>
      </c>
      <c r="E2172">
        <f>IF(G2172&gt;'Hours Calculation'!$D$6,1,0)</f>
        <v>0</v>
      </c>
      <c r="F2172">
        <f>IF(G2172&lt;'Hours Calculation'!$D$7,1,0)</f>
        <v>1</v>
      </c>
      <c r="G2172" s="4">
        <f t="shared" si="184"/>
        <v>43757</v>
      </c>
    </row>
    <row r="2173" spans="1:7" x14ac:dyDescent="0.2">
      <c r="A2173">
        <f t="shared" si="186"/>
        <v>0</v>
      </c>
      <c r="B2173">
        <f>IF(G2173='Hours Calculation'!$D$7,1,0)</f>
        <v>0</v>
      </c>
      <c r="C2173">
        <f>IF(G2173='Hours Calculation'!$D$6,1,0)</f>
        <v>0</v>
      </c>
      <c r="D2173">
        <f t="shared" si="187"/>
        <v>0</v>
      </c>
      <c r="E2173">
        <f>IF(G2173&gt;'Hours Calculation'!$D$6,1,0)</f>
        <v>0</v>
      </c>
      <c r="F2173">
        <f>IF(G2173&lt;'Hours Calculation'!$D$7,1,0)</f>
        <v>1</v>
      </c>
      <c r="G2173" s="4">
        <f t="shared" si="185"/>
        <v>43758</v>
      </c>
    </row>
    <row r="2174" spans="1:7" x14ac:dyDescent="0.2">
      <c r="A2174">
        <f t="shared" si="186"/>
        <v>0</v>
      </c>
      <c r="B2174">
        <f>IF(G2174='Hours Calculation'!$D$7,1,0)</f>
        <v>0</v>
      </c>
      <c r="C2174">
        <f>IF(G2174='Hours Calculation'!$D$6,1,0)</f>
        <v>0</v>
      </c>
      <c r="D2174">
        <f t="shared" si="187"/>
        <v>0</v>
      </c>
      <c r="E2174">
        <f>IF(G2174&gt;'Hours Calculation'!$D$6,1,0)</f>
        <v>0</v>
      </c>
      <c r="F2174">
        <f>IF(G2174&lt;'Hours Calculation'!$D$7,1,0)</f>
        <v>1</v>
      </c>
      <c r="G2174" s="4">
        <f t="shared" si="184"/>
        <v>43764</v>
      </c>
    </row>
    <row r="2175" spans="1:7" x14ac:dyDescent="0.2">
      <c r="A2175">
        <f t="shared" si="186"/>
        <v>0</v>
      </c>
      <c r="B2175">
        <f>IF(G2175='Hours Calculation'!$D$7,1,0)</f>
        <v>0</v>
      </c>
      <c r="C2175">
        <f>IF(G2175='Hours Calculation'!$D$6,1,0)</f>
        <v>0</v>
      </c>
      <c r="D2175">
        <f t="shared" si="187"/>
        <v>0</v>
      </c>
      <c r="E2175">
        <f>IF(G2175&gt;'Hours Calculation'!$D$6,1,0)</f>
        <v>0</v>
      </c>
      <c r="F2175">
        <f>IF(G2175&lt;'Hours Calculation'!$D$7,1,0)</f>
        <v>1</v>
      </c>
      <c r="G2175" s="4">
        <f t="shared" si="185"/>
        <v>43765</v>
      </c>
    </row>
    <row r="2176" spans="1:7" x14ac:dyDescent="0.2">
      <c r="A2176">
        <f t="shared" si="186"/>
        <v>0</v>
      </c>
      <c r="B2176">
        <f>IF(G2176='Hours Calculation'!$D$7,1,0)</f>
        <v>0</v>
      </c>
      <c r="C2176">
        <f>IF(G2176='Hours Calculation'!$D$6,1,0)</f>
        <v>0</v>
      </c>
      <c r="D2176">
        <f t="shared" si="187"/>
        <v>0</v>
      </c>
      <c r="E2176">
        <f>IF(G2176&gt;'Hours Calculation'!$D$6,1,0)</f>
        <v>0</v>
      </c>
      <c r="F2176">
        <f>IF(G2176&lt;'Hours Calculation'!$D$7,1,0)</f>
        <v>1</v>
      </c>
      <c r="G2176" s="4">
        <f t="shared" si="184"/>
        <v>43771</v>
      </c>
    </row>
    <row r="2177" spans="1:7" x14ac:dyDescent="0.2">
      <c r="A2177">
        <f t="shared" si="186"/>
        <v>0</v>
      </c>
      <c r="B2177">
        <f>IF(G2177='Hours Calculation'!$D$7,1,0)</f>
        <v>0</v>
      </c>
      <c r="C2177">
        <f>IF(G2177='Hours Calculation'!$D$6,1,0)</f>
        <v>0</v>
      </c>
      <c r="D2177">
        <f t="shared" si="187"/>
        <v>0</v>
      </c>
      <c r="E2177">
        <f>IF(G2177&gt;'Hours Calculation'!$D$6,1,0)</f>
        <v>0</v>
      </c>
      <c r="F2177">
        <f>IF(G2177&lt;'Hours Calculation'!$D$7,1,0)</f>
        <v>1</v>
      </c>
      <c r="G2177" s="4">
        <f t="shared" si="185"/>
        <v>43772</v>
      </c>
    </row>
    <row r="2178" spans="1:7" x14ac:dyDescent="0.2">
      <c r="A2178">
        <f t="shared" si="186"/>
        <v>0</v>
      </c>
      <c r="B2178">
        <f>IF(G2178='Hours Calculation'!$D$7,1,0)</f>
        <v>0</v>
      </c>
      <c r="C2178">
        <f>IF(G2178='Hours Calculation'!$D$6,1,0)</f>
        <v>0</v>
      </c>
      <c r="D2178">
        <f t="shared" si="187"/>
        <v>0</v>
      </c>
      <c r="E2178">
        <f>IF(G2178&gt;'Hours Calculation'!$D$6,1,0)</f>
        <v>0</v>
      </c>
      <c r="F2178">
        <f>IF(G2178&lt;'Hours Calculation'!$D$7,1,0)</f>
        <v>1</v>
      </c>
      <c r="G2178" s="4">
        <f t="shared" si="184"/>
        <v>43778</v>
      </c>
    </row>
    <row r="2179" spans="1:7" x14ac:dyDescent="0.2">
      <c r="A2179">
        <f t="shared" si="186"/>
        <v>0</v>
      </c>
      <c r="B2179">
        <f>IF(G2179='Hours Calculation'!$D$7,1,0)</f>
        <v>0</v>
      </c>
      <c r="C2179">
        <f>IF(G2179='Hours Calculation'!$D$6,1,0)</f>
        <v>0</v>
      </c>
      <c r="D2179">
        <f t="shared" si="187"/>
        <v>0</v>
      </c>
      <c r="E2179">
        <f>IF(G2179&gt;'Hours Calculation'!$D$6,1,0)</f>
        <v>0</v>
      </c>
      <c r="F2179">
        <f>IF(G2179&lt;'Hours Calculation'!$D$7,1,0)</f>
        <v>1</v>
      </c>
      <c r="G2179" s="4">
        <f t="shared" si="185"/>
        <v>43779</v>
      </c>
    </row>
    <row r="2180" spans="1:7" x14ac:dyDescent="0.2">
      <c r="A2180">
        <f t="shared" si="186"/>
        <v>0</v>
      </c>
      <c r="B2180">
        <f>IF(G2180='Hours Calculation'!$D$7,1,0)</f>
        <v>0</v>
      </c>
      <c r="C2180">
        <f>IF(G2180='Hours Calculation'!$D$6,1,0)</f>
        <v>0</v>
      </c>
      <c r="D2180">
        <f t="shared" si="187"/>
        <v>0</v>
      </c>
      <c r="E2180">
        <f>IF(G2180&gt;'Hours Calculation'!$D$6,1,0)</f>
        <v>0</v>
      </c>
      <c r="F2180">
        <f>IF(G2180&lt;'Hours Calculation'!$D$7,1,0)</f>
        <v>1</v>
      </c>
      <c r="G2180" s="4">
        <f t="shared" si="184"/>
        <v>43785</v>
      </c>
    </row>
    <row r="2181" spans="1:7" x14ac:dyDescent="0.2">
      <c r="A2181">
        <f t="shared" si="186"/>
        <v>0</v>
      </c>
      <c r="B2181">
        <f>IF(G2181='Hours Calculation'!$D$7,1,0)</f>
        <v>0</v>
      </c>
      <c r="C2181">
        <f>IF(G2181='Hours Calculation'!$D$6,1,0)</f>
        <v>0</v>
      </c>
      <c r="D2181">
        <f t="shared" si="187"/>
        <v>0</v>
      </c>
      <c r="E2181">
        <f>IF(G2181&gt;'Hours Calculation'!$D$6,1,0)</f>
        <v>0</v>
      </c>
      <c r="F2181">
        <f>IF(G2181&lt;'Hours Calculation'!$D$7,1,0)</f>
        <v>1</v>
      </c>
      <c r="G2181" s="4">
        <f t="shared" si="185"/>
        <v>43786</v>
      </c>
    </row>
    <row r="2182" spans="1:7" x14ac:dyDescent="0.2">
      <c r="A2182">
        <f t="shared" si="186"/>
        <v>0</v>
      </c>
      <c r="B2182">
        <f>IF(G2182='Hours Calculation'!$D$7,1,0)</f>
        <v>0</v>
      </c>
      <c r="C2182">
        <f>IF(G2182='Hours Calculation'!$D$6,1,0)</f>
        <v>0</v>
      </c>
      <c r="D2182">
        <f t="shared" si="187"/>
        <v>0</v>
      </c>
      <c r="E2182">
        <f>IF(G2182&gt;'Hours Calculation'!$D$6,1,0)</f>
        <v>0</v>
      </c>
      <c r="F2182">
        <f>IF(G2182&lt;'Hours Calculation'!$D$7,1,0)</f>
        <v>1</v>
      </c>
      <c r="G2182" s="4">
        <f t="shared" si="184"/>
        <v>43792</v>
      </c>
    </row>
    <row r="2183" spans="1:7" x14ac:dyDescent="0.2">
      <c r="A2183">
        <f t="shared" si="186"/>
        <v>0</v>
      </c>
      <c r="B2183">
        <f>IF(G2183='Hours Calculation'!$D$7,1,0)</f>
        <v>0</v>
      </c>
      <c r="C2183">
        <f>IF(G2183='Hours Calculation'!$D$6,1,0)</f>
        <v>0</v>
      </c>
      <c r="D2183">
        <f t="shared" si="187"/>
        <v>0</v>
      </c>
      <c r="E2183">
        <f>IF(G2183&gt;'Hours Calculation'!$D$6,1,0)</f>
        <v>0</v>
      </c>
      <c r="F2183">
        <f>IF(G2183&lt;'Hours Calculation'!$D$7,1,0)</f>
        <v>1</v>
      </c>
      <c r="G2183" s="4">
        <f t="shared" si="185"/>
        <v>43793</v>
      </c>
    </row>
    <row r="2184" spans="1:7" x14ac:dyDescent="0.2">
      <c r="A2184">
        <f t="shared" si="186"/>
        <v>0</v>
      </c>
      <c r="B2184">
        <f>IF(G2184='Hours Calculation'!$D$7,1,0)</f>
        <v>0</v>
      </c>
      <c r="C2184">
        <f>IF(G2184='Hours Calculation'!$D$6,1,0)</f>
        <v>0</v>
      </c>
      <c r="D2184">
        <f t="shared" si="187"/>
        <v>0</v>
      </c>
      <c r="E2184">
        <f>IF(G2184&gt;'Hours Calculation'!$D$6,1,0)</f>
        <v>0</v>
      </c>
      <c r="F2184">
        <f>IF(G2184&lt;'Hours Calculation'!$D$7,1,0)</f>
        <v>1</v>
      </c>
      <c r="G2184" s="4">
        <f t="shared" si="184"/>
        <v>43799</v>
      </c>
    </row>
    <row r="2185" spans="1:7" x14ac:dyDescent="0.2">
      <c r="A2185">
        <f t="shared" si="186"/>
        <v>0</v>
      </c>
      <c r="B2185">
        <f>IF(G2185='Hours Calculation'!$D$7,1,0)</f>
        <v>0</v>
      </c>
      <c r="C2185">
        <f>IF(G2185='Hours Calculation'!$D$6,1,0)</f>
        <v>0</v>
      </c>
      <c r="D2185">
        <f t="shared" si="187"/>
        <v>0</v>
      </c>
      <c r="E2185">
        <f>IF(G2185&gt;'Hours Calculation'!$D$6,1,0)</f>
        <v>0</v>
      </c>
      <c r="F2185">
        <f>IF(G2185&lt;'Hours Calculation'!$D$7,1,0)</f>
        <v>1</v>
      </c>
      <c r="G2185" s="4">
        <f t="shared" si="185"/>
        <v>43800</v>
      </c>
    </row>
    <row r="2186" spans="1:7" x14ac:dyDescent="0.2">
      <c r="A2186">
        <f t="shared" si="186"/>
        <v>0</v>
      </c>
      <c r="B2186">
        <f>IF(G2186='Hours Calculation'!$D$7,1,0)</f>
        <v>0</v>
      </c>
      <c r="C2186">
        <f>IF(G2186='Hours Calculation'!$D$6,1,0)</f>
        <v>0</v>
      </c>
      <c r="D2186">
        <f t="shared" si="187"/>
        <v>0</v>
      </c>
      <c r="E2186">
        <f>IF(G2186&gt;'Hours Calculation'!$D$6,1,0)</f>
        <v>0</v>
      </c>
      <c r="F2186">
        <f>IF(G2186&lt;'Hours Calculation'!$D$7,1,0)</f>
        <v>1</v>
      </c>
      <c r="G2186" s="4">
        <f t="shared" si="184"/>
        <v>43806</v>
      </c>
    </row>
    <row r="2187" spans="1:7" x14ac:dyDescent="0.2">
      <c r="A2187">
        <f t="shared" si="186"/>
        <v>0</v>
      </c>
      <c r="B2187">
        <f>IF(G2187='Hours Calculation'!$D$7,1,0)</f>
        <v>0</v>
      </c>
      <c r="C2187">
        <f>IF(G2187='Hours Calculation'!$D$6,1,0)</f>
        <v>0</v>
      </c>
      <c r="D2187">
        <f t="shared" si="187"/>
        <v>0</v>
      </c>
      <c r="E2187">
        <f>IF(G2187&gt;'Hours Calculation'!$D$6,1,0)</f>
        <v>0</v>
      </c>
      <c r="F2187">
        <f>IF(G2187&lt;'Hours Calculation'!$D$7,1,0)</f>
        <v>1</v>
      </c>
      <c r="G2187" s="4">
        <f t="shared" si="185"/>
        <v>43807</v>
      </c>
    </row>
    <row r="2188" spans="1:7" x14ac:dyDescent="0.2">
      <c r="A2188">
        <f t="shared" si="186"/>
        <v>0</v>
      </c>
      <c r="B2188">
        <f>IF(G2188='Hours Calculation'!$D$7,1,0)</f>
        <v>0</v>
      </c>
      <c r="C2188">
        <f>IF(G2188='Hours Calculation'!$D$6,1,0)</f>
        <v>0</v>
      </c>
      <c r="D2188">
        <f t="shared" si="187"/>
        <v>0</v>
      </c>
      <c r="E2188">
        <f>IF(G2188&gt;'Hours Calculation'!$D$6,1,0)</f>
        <v>0</v>
      </c>
      <c r="F2188">
        <f>IF(G2188&lt;'Hours Calculation'!$D$7,1,0)</f>
        <v>1</v>
      </c>
      <c r="G2188" s="4">
        <f t="shared" si="184"/>
        <v>43813</v>
      </c>
    </row>
    <row r="2189" spans="1:7" x14ac:dyDescent="0.2">
      <c r="A2189">
        <f t="shared" si="186"/>
        <v>0</v>
      </c>
      <c r="B2189">
        <f>IF(G2189='Hours Calculation'!$D$7,1,0)</f>
        <v>0</v>
      </c>
      <c r="C2189">
        <f>IF(G2189='Hours Calculation'!$D$6,1,0)</f>
        <v>0</v>
      </c>
      <c r="D2189">
        <f t="shared" si="187"/>
        <v>0</v>
      </c>
      <c r="E2189">
        <f>IF(G2189&gt;'Hours Calculation'!$D$6,1,0)</f>
        <v>0</v>
      </c>
      <c r="F2189">
        <f>IF(G2189&lt;'Hours Calculation'!$D$7,1,0)</f>
        <v>1</v>
      </c>
      <c r="G2189" s="4">
        <f t="shared" si="185"/>
        <v>43814</v>
      </c>
    </row>
    <row r="2190" spans="1:7" x14ac:dyDescent="0.2">
      <c r="A2190">
        <f t="shared" si="186"/>
        <v>0</v>
      </c>
      <c r="B2190">
        <f>IF(G2190='Hours Calculation'!$D$7,1,0)</f>
        <v>0</v>
      </c>
      <c r="C2190">
        <f>IF(G2190='Hours Calculation'!$D$6,1,0)</f>
        <v>0</v>
      </c>
      <c r="D2190">
        <f t="shared" si="187"/>
        <v>0</v>
      </c>
      <c r="E2190">
        <f>IF(G2190&gt;'Hours Calculation'!$D$6,1,0)</f>
        <v>0</v>
      </c>
      <c r="F2190">
        <f>IF(G2190&lt;'Hours Calculation'!$D$7,1,0)</f>
        <v>1</v>
      </c>
      <c r="G2190" s="4">
        <f t="shared" si="184"/>
        <v>43820</v>
      </c>
    </row>
    <row r="2191" spans="1:7" x14ac:dyDescent="0.2">
      <c r="A2191">
        <f t="shared" si="186"/>
        <v>0</v>
      </c>
      <c r="B2191">
        <f>IF(G2191='Hours Calculation'!$D$7,1,0)</f>
        <v>0</v>
      </c>
      <c r="C2191">
        <f>IF(G2191='Hours Calculation'!$D$6,1,0)</f>
        <v>0</v>
      </c>
      <c r="D2191">
        <f t="shared" si="187"/>
        <v>0</v>
      </c>
      <c r="E2191">
        <f>IF(G2191&gt;'Hours Calculation'!$D$6,1,0)</f>
        <v>0</v>
      </c>
      <c r="F2191">
        <f>IF(G2191&lt;'Hours Calculation'!$D$7,1,0)</f>
        <v>1</v>
      </c>
      <c r="G2191" s="4">
        <f t="shared" si="185"/>
        <v>43821</v>
      </c>
    </row>
    <row r="2192" spans="1:7" x14ac:dyDescent="0.2">
      <c r="A2192">
        <f t="shared" si="186"/>
        <v>0</v>
      </c>
      <c r="B2192">
        <f>IF(G2192='Hours Calculation'!$D$7,1,0)</f>
        <v>0</v>
      </c>
      <c r="C2192">
        <f>IF(G2192='Hours Calculation'!$D$6,1,0)</f>
        <v>0</v>
      </c>
      <c r="D2192">
        <f t="shared" si="187"/>
        <v>0</v>
      </c>
      <c r="E2192">
        <f>IF(G2192&gt;'Hours Calculation'!$D$6,1,0)</f>
        <v>0</v>
      </c>
      <c r="F2192">
        <f>IF(G2192&lt;'Hours Calculation'!$D$7,1,0)</f>
        <v>1</v>
      </c>
      <c r="G2192" s="4">
        <f t="shared" si="184"/>
        <v>43827</v>
      </c>
    </row>
    <row r="2193" spans="1:7" x14ac:dyDescent="0.2">
      <c r="A2193">
        <f t="shared" si="186"/>
        <v>0</v>
      </c>
      <c r="B2193">
        <f>IF(G2193='Hours Calculation'!$D$7,1,0)</f>
        <v>0</v>
      </c>
      <c r="C2193">
        <f>IF(G2193='Hours Calculation'!$D$6,1,0)</f>
        <v>0</v>
      </c>
      <c r="D2193">
        <f t="shared" si="187"/>
        <v>0</v>
      </c>
      <c r="E2193">
        <f>IF(G2193&gt;'Hours Calculation'!$D$6,1,0)</f>
        <v>0</v>
      </c>
      <c r="F2193">
        <f>IF(G2193&lt;'Hours Calculation'!$D$7,1,0)</f>
        <v>1</v>
      </c>
      <c r="G2193" s="4">
        <f t="shared" si="185"/>
        <v>43828</v>
      </c>
    </row>
    <row r="2194" spans="1:7" x14ac:dyDescent="0.2">
      <c r="A2194">
        <f t="shared" si="186"/>
        <v>0</v>
      </c>
      <c r="B2194">
        <f>IF(G2194='Hours Calculation'!$D$7,1,0)</f>
        <v>0</v>
      </c>
      <c r="C2194">
        <f>IF(G2194='Hours Calculation'!$D$6,1,0)</f>
        <v>0</v>
      </c>
      <c r="D2194">
        <f t="shared" si="187"/>
        <v>0</v>
      </c>
      <c r="E2194">
        <f>IF(G2194&gt;'Hours Calculation'!$D$6,1,0)</f>
        <v>0</v>
      </c>
      <c r="F2194">
        <f>IF(G2194&lt;'Hours Calculation'!$D$7,1,0)</f>
        <v>1</v>
      </c>
      <c r="G2194" s="4">
        <f t="shared" si="184"/>
        <v>43834</v>
      </c>
    </row>
    <row r="2195" spans="1:7" x14ac:dyDescent="0.2">
      <c r="A2195">
        <f t="shared" si="186"/>
        <v>0</v>
      </c>
      <c r="B2195">
        <f>IF(G2195='Hours Calculation'!$D$7,1,0)</f>
        <v>0</v>
      </c>
      <c r="C2195">
        <f>IF(G2195='Hours Calculation'!$D$6,1,0)</f>
        <v>0</v>
      </c>
      <c r="D2195">
        <f t="shared" si="187"/>
        <v>0</v>
      </c>
      <c r="E2195">
        <f>IF(G2195&gt;'Hours Calculation'!$D$6,1,0)</f>
        <v>0</v>
      </c>
      <c r="F2195">
        <f>IF(G2195&lt;'Hours Calculation'!$D$7,1,0)</f>
        <v>1</v>
      </c>
      <c r="G2195" s="4">
        <f t="shared" si="185"/>
        <v>43835</v>
      </c>
    </row>
    <row r="2196" spans="1:7" x14ac:dyDescent="0.2">
      <c r="A2196">
        <f t="shared" si="186"/>
        <v>0</v>
      </c>
      <c r="B2196">
        <f>IF(G2196='Hours Calculation'!$D$7,1,0)</f>
        <v>0</v>
      </c>
      <c r="C2196">
        <f>IF(G2196='Hours Calculation'!$D$6,1,0)</f>
        <v>0</v>
      </c>
      <c r="D2196">
        <f t="shared" si="187"/>
        <v>0</v>
      </c>
      <c r="E2196">
        <f>IF(G2196&gt;'Hours Calculation'!$D$6,1,0)</f>
        <v>0</v>
      </c>
      <c r="F2196">
        <f>IF(G2196&lt;'Hours Calculation'!$D$7,1,0)</f>
        <v>1</v>
      </c>
      <c r="G2196" s="4">
        <f t="shared" si="184"/>
        <v>43841</v>
      </c>
    </row>
    <row r="2197" spans="1:7" x14ac:dyDescent="0.2">
      <c r="A2197">
        <f t="shared" si="186"/>
        <v>0</v>
      </c>
      <c r="B2197">
        <f>IF(G2197='Hours Calculation'!$D$7,1,0)</f>
        <v>0</v>
      </c>
      <c r="C2197">
        <f>IF(G2197='Hours Calculation'!$D$6,1,0)</f>
        <v>0</v>
      </c>
      <c r="D2197">
        <f t="shared" si="187"/>
        <v>0</v>
      </c>
      <c r="E2197">
        <f>IF(G2197&gt;'Hours Calculation'!$D$6,1,0)</f>
        <v>0</v>
      </c>
      <c r="F2197">
        <f>IF(G2197&lt;'Hours Calculation'!$D$7,1,0)</f>
        <v>1</v>
      </c>
      <c r="G2197" s="4">
        <f t="shared" si="185"/>
        <v>43842</v>
      </c>
    </row>
    <row r="2198" spans="1:7" x14ac:dyDescent="0.2">
      <c r="A2198">
        <f t="shared" si="186"/>
        <v>0</v>
      </c>
      <c r="B2198">
        <f>IF(G2198='Hours Calculation'!$D$7,1,0)</f>
        <v>0</v>
      </c>
      <c r="C2198">
        <f>IF(G2198='Hours Calculation'!$D$6,1,0)</f>
        <v>0</v>
      </c>
      <c r="D2198">
        <f t="shared" si="187"/>
        <v>0</v>
      </c>
      <c r="E2198">
        <f>IF(G2198&gt;'Hours Calculation'!$D$6,1,0)</f>
        <v>0</v>
      </c>
      <c r="F2198">
        <f>IF(G2198&lt;'Hours Calculation'!$D$7,1,0)</f>
        <v>1</v>
      </c>
      <c r="G2198" s="4">
        <f t="shared" si="184"/>
        <v>43848</v>
      </c>
    </row>
    <row r="2199" spans="1:7" x14ac:dyDescent="0.2">
      <c r="A2199">
        <f t="shared" si="186"/>
        <v>0</v>
      </c>
      <c r="B2199">
        <f>IF(G2199='Hours Calculation'!$D$7,1,0)</f>
        <v>0</v>
      </c>
      <c r="C2199">
        <f>IF(G2199='Hours Calculation'!$D$6,1,0)</f>
        <v>0</v>
      </c>
      <c r="D2199">
        <f t="shared" si="187"/>
        <v>0</v>
      </c>
      <c r="E2199">
        <f>IF(G2199&gt;'Hours Calculation'!$D$6,1,0)</f>
        <v>0</v>
      </c>
      <c r="F2199">
        <f>IF(G2199&lt;'Hours Calculation'!$D$7,1,0)</f>
        <v>1</v>
      </c>
      <c r="G2199" s="4">
        <f t="shared" si="185"/>
        <v>43849</v>
      </c>
    </row>
    <row r="2200" spans="1:7" x14ac:dyDescent="0.2">
      <c r="A2200">
        <f t="shared" si="186"/>
        <v>0</v>
      </c>
      <c r="B2200">
        <f>IF(G2200='Hours Calculation'!$D$7,1,0)</f>
        <v>0</v>
      </c>
      <c r="C2200">
        <f>IF(G2200='Hours Calculation'!$D$6,1,0)</f>
        <v>0</v>
      </c>
      <c r="D2200">
        <f t="shared" si="187"/>
        <v>0</v>
      </c>
      <c r="E2200">
        <f>IF(G2200&gt;'Hours Calculation'!$D$6,1,0)</f>
        <v>0</v>
      </c>
      <c r="F2200">
        <f>IF(G2200&lt;'Hours Calculation'!$D$7,1,0)</f>
        <v>1</v>
      </c>
      <c r="G2200" s="4">
        <f t="shared" si="184"/>
        <v>43855</v>
      </c>
    </row>
    <row r="2201" spans="1:7" x14ac:dyDescent="0.2">
      <c r="A2201">
        <f t="shared" si="186"/>
        <v>0</v>
      </c>
      <c r="B2201">
        <f>IF(G2201='Hours Calculation'!$D$7,1,0)</f>
        <v>0</v>
      </c>
      <c r="C2201">
        <f>IF(G2201='Hours Calculation'!$D$6,1,0)</f>
        <v>0</v>
      </c>
      <c r="D2201">
        <f t="shared" si="187"/>
        <v>0</v>
      </c>
      <c r="E2201">
        <f>IF(G2201&gt;'Hours Calculation'!$D$6,1,0)</f>
        <v>0</v>
      </c>
      <c r="F2201">
        <f>IF(G2201&lt;'Hours Calculation'!$D$7,1,0)</f>
        <v>1</v>
      </c>
      <c r="G2201" s="4">
        <f t="shared" si="185"/>
        <v>43856</v>
      </c>
    </row>
    <row r="2202" spans="1:7" x14ac:dyDescent="0.2">
      <c r="A2202">
        <f t="shared" si="186"/>
        <v>0</v>
      </c>
      <c r="B2202">
        <f>IF(G2202='Hours Calculation'!$D$7,1,0)</f>
        <v>0</v>
      </c>
      <c r="C2202">
        <f>IF(G2202='Hours Calculation'!$D$6,1,0)</f>
        <v>0</v>
      </c>
      <c r="D2202">
        <f t="shared" si="187"/>
        <v>0</v>
      </c>
      <c r="E2202">
        <f>IF(G2202&gt;'Hours Calculation'!$D$6,1,0)</f>
        <v>0</v>
      </c>
      <c r="F2202">
        <f>IF(G2202&lt;'Hours Calculation'!$D$7,1,0)</f>
        <v>1</v>
      </c>
      <c r="G2202" s="4">
        <f t="shared" si="184"/>
        <v>43862</v>
      </c>
    </row>
    <row r="2203" spans="1:7" x14ac:dyDescent="0.2">
      <c r="A2203">
        <f t="shared" si="186"/>
        <v>0</v>
      </c>
      <c r="B2203">
        <f>IF(G2203='Hours Calculation'!$D$7,1,0)</f>
        <v>0</v>
      </c>
      <c r="C2203">
        <f>IF(G2203='Hours Calculation'!$D$6,1,0)</f>
        <v>0</v>
      </c>
      <c r="D2203">
        <f t="shared" si="187"/>
        <v>0</v>
      </c>
      <c r="E2203">
        <f>IF(G2203&gt;'Hours Calculation'!$D$6,1,0)</f>
        <v>0</v>
      </c>
      <c r="F2203">
        <f>IF(G2203&lt;'Hours Calculation'!$D$7,1,0)</f>
        <v>1</v>
      </c>
      <c r="G2203" s="4">
        <f t="shared" si="185"/>
        <v>43863</v>
      </c>
    </row>
    <row r="2204" spans="1:7" x14ac:dyDescent="0.2">
      <c r="A2204">
        <f t="shared" si="186"/>
        <v>0</v>
      </c>
      <c r="B2204">
        <f>IF(G2204='Hours Calculation'!$D$7,1,0)</f>
        <v>0</v>
      </c>
      <c r="C2204">
        <f>IF(G2204='Hours Calculation'!$D$6,1,0)</f>
        <v>0</v>
      </c>
      <c r="D2204">
        <f t="shared" si="187"/>
        <v>0</v>
      </c>
      <c r="E2204">
        <f>IF(G2204&gt;'Hours Calculation'!$D$6,1,0)</f>
        <v>0</v>
      </c>
      <c r="F2204">
        <f>IF(G2204&lt;'Hours Calculation'!$D$7,1,0)</f>
        <v>1</v>
      </c>
      <c r="G2204" s="4">
        <f t="shared" si="184"/>
        <v>43869</v>
      </c>
    </row>
    <row r="2205" spans="1:7" x14ac:dyDescent="0.2">
      <c r="A2205">
        <f t="shared" si="186"/>
        <v>0</v>
      </c>
      <c r="B2205">
        <f>IF(G2205='Hours Calculation'!$D$7,1,0)</f>
        <v>0</v>
      </c>
      <c r="C2205">
        <f>IF(G2205='Hours Calculation'!$D$6,1,0)</f>
        <v>0</v>
      </c>
      <c r="D2205">
        <f t="shared" si="187"/>
        <v>0</v>
      </c>
      <c r="E2205">
        <f>IF(G2205&gt;'Hours Calculation'!$D$6,1,0)</f>
        <v>0</v>
      </c>
      <c r="F2205">
        <f>IF(G2205&lt;'Hours Calculation'!$D$7,1,0)</f>
        <v>1</v>
      </c>
      <c r="G2205" s="4">
        <f t="shared" si="185"/>
        <v>43870</v>
      </c>
    </row>
    <row r="2206" spans="1:7" x14ac:dyDescent="0.2">
      <c r="A2206">
        <f t="shared" si="186"/>
        <v>0</v>
      </c>
      <c r="B2206">
        <f>IF(G2206='Hours Calculation'!$D$7,1,0)</f>
        <v>0</v>
      </c>
      <c r="C2206">
        <f>IF(G2206='Hours Calculation'!$D$6,1,0)</f>
        <v>0</v>
      </c>
      <c r="D2206">
        <f t="shared" si="187"/>
        <v>0</v>
      </c>
      <c r="E2206">
        <f>IF(G2206&gt;'Hours Calculation'!$D$6,1,0)</f>
        <v>0</v>
      </c>
      <c r="F2206">
        <f>IF(G2206&lt;'Hours Calculation'!$D$7,1,0)</f>
        <v>1</v>
      </c>
      <c r="G2206" s="4">
        <f t="shared" si="184"/>
        <v>43876</v>
      </c>
    </row>
    <row r="2207" spans="1:7" x14ac:dyDescent="0.2">
      <c r="A2207">
        <f t="shared" si="186"/>
        <v>0</v>
      </c>
      <c r="B2207">
        <f>IF(G2207='Hours Calculation'!$D$7,1,0)</f>
        <v>0</v>
      </c>
      <c r="C2207">
        <f>IF(G2207='Hours Calculation'!$D$6,1,0)</f>
        <v>0</v>
      </c>
      <c r="D2207">
        <f t="shared" si="187"/>
        <v>0</v>
      </c>
      <c r="E2207">
        <f>IF(G2207&gt;'Hours Calculation'!$D$6,1,0)</f>
        <v>0</v>
      </c>
      <c r="F2207">
        <f>IF(G2207&lt;'Hours Calculation'!$D$7,1,0)</f>
        <v>1</v>
      </c>
      <c r="G2207" s="4">
        <f t="shared" si="185"/>
        <v>43877</v>
      </c>
    </row>
    <row r="2208" spans="1:7" x14ac:dyDescent="0.2">
      <c r="A2208">
        <f t="shared" si="186"/>
        <v>0</v>
      </c>
      <c r="B2208">
        <f>IF(G2208='Hours Calculation'!$D$7,1,0)</f>
        <v>0</v>
      </c>
      <c r="C2208">
        <f>IF(G2208='Hours Calculation'!$D$6,1,0)</f>
        <v>0</v>
      </c>
      <c r="D2208">
        <f t="shared" si="187"/>
        <v>0</v>
      </c>
      <c r="E2208">
        <f>IF(G2208&gt;'Hours Calculation'!$D$6,1,0)</f>
        <v>0</v>
      </c>
      <c r="F2208">
        <f>IF(G2208&lt;'Hours Calculation'!$D$7,1,0)</f>
        <v>1</v>
      </c>
      <c r="G2208" s="4">
        <f t="shared" si="184"/>
        <v>43883</v>
      </c>
    </row>
    <row r="2209" spans="1:7" x14ac:dyDescent="0.2">
      <c r="A2209">
        <f t="shared" si="186"/>
        <v>0</v>
      </c>
      <c r="B2209">
        <f>IF(G2209='Hours Calculation'!$D$7,1,0)</f>
        <v>0</v>
      </c>
      <c r="C2209">
        <f>IF(G2209='Hours Calculation'!$D$6,1,0)</f>
        <v>0</v>
      </c>
      <c r="D2209">
        <f t="shared" si="187"/>
        <v>0</v>
      </c>
      <c r="E2209">
        <f>IF(G2209&gt;'Hours Calculation'!$D$6,1,0)</f>
        <v>0</v>
      </c>
      <c r="F2209">
        <f>IF(G2209&lt;'Hours Calculation'!$D$7,1,0)</f>
        <v>1</v>
      </c>
      <c r="G2209" s="4">
        <f t="shared" si="185"/>
        <v>43884</v>
      </c>
    </row>
    <row r="2210" spans="1:7" x14ac:dyDescent="0.2">
      <c r="A2210">
        <f t="shared" si="186"/>
        <v>0</v>
      </c>
      <c r="B2210">
        <f>IF(G2210='Hours Calculation'!$D$7,1,0)</f>
        <v>0</v>
      </c>
      <c r="C2210">
        <f>IF(G2210='Hours Calculation'!$D$6,1,0)</f>
        <v>0</v>
      </c>
      <c r="D2210">
        <f t="shared" si="187"/>
        <v>0</v>
      </c>
      <c r="E2210">
        <f>IF(G2210&gt;'Hours Calculation'!$D$6,1,0)</f>
        <v>0</v>
      </c>
      <c r="F2210">
        <f>IF(G2210&lt;'Hours Calculation'!$D$7,1,0)</f>
        <v>1</v>
      </c>
      <c r="G2210" s="4">
        <f t="shared" si="184"/>
        <v>43890</v>
      </c>
    </row>
    <row r="2211" spans="1:7" x14ac:dyDescent="0.2">
      <c r="A2211">
        <f t="shared" si="186"/>
        <v>0</v>
      </c>
      <c r="B2211">
        <f>IF(G2211='Hours Calculation'!$D$7,1,0)</f>
        <v>0</v>
      </c>
      <c r="C2211">
        <f>IF(G2211='Hours Calculation'!$D$6,1,0)</f>
        <v>0</v>
      </c>
      <c r="D2211">
        <f t="shared" si="187"/>
        <v>0</v>
      </c>
      <c r="E2211">
        <f>IF(G2211&gt;'Hours Calculation'!$D$6,1,0)</f>
        <v>0</v>
      </c>
      <c r="F2211">
        <f>IF(G2211&lt;'Hours Calculation'!$D$7,1,0)</f>
        <v>1</v>
      </c>
      <c r="G2211" s="4">
        <f t="shared" si="185"/>
        <v>43891</v>
      </c>
    </row>
    <row r="2212" spans="1:7" x14ac:dyDescent="0.2">
      <c r="A2212">
        <f t="shared" si="186"/>
        <v>0</v>
      </c>
      <c r="B2212">
        <f>IF(G2212='Hours Calculation'!$D$7,1,0)</f>
        <v>0</v>
      </c>
      <c r="C2212">
        <f>IF(G2212='Hours Calculation'!$D$6,1,0)</f>
        <v>0</v>
      </c>
      <c r="D2212">
        <f t="shared" si="187"/>
        <v>0</v>
      </c>
      <c r="E2212">
        <f>IF(G2212&gt;'Hours Calculation'!$D$6,1,0)</f>
        <v>0</v>
      </c>
      <c r="F2212">
        <f>IF(G2212&lt;'Hours Calculation'!$D$7,1,0)</f>
        <v>1</v>
      </c>
      <c r="G2212" s="4">
        <f t="shared" si="184"/>
        <v>43897</v>
      </c>
    </row>
    <row r="2213" spans="1:7" x14ac:dyDescent="0.2">
      <c r="A2213">
        <f t="shared" si="186"/>
        <v>0</v>
      </c>
      <c r="B2213">
        <f>IF(G2213='Hours Calculation'!$D$7,1,0)</f>
        <v>0</v>
      </c>
      <c r="C2213">
        <f>IF(G2213='Hours Calculation'!$D$6,1,0)</f>
        <v>0</v>
      </c>
      <c r="D2213">
        <f t="shared" si="187"/>
        <v>0</v>
      </c>
      <c r="E2213">
        <f>IF(G2213&gt;'Hours Calculation'!$D$6,1,0)</f>
        <v>0</v>
      </c>
      <c r="F2213">
        <f>IF(G2213&lt;'Hours Calculation'!$D$7,1,0)</f>
        <v>1</v>
      </c>
      <c r="G2213" s="4">
        <f t="shared" si="185"/>
        <v>43898</v>
      </c>
    </row>
    <row r="2214" spans="1:7" x14ac:dyDescent="0.2">
      <c r="A2214">
        <f t="shared" si="186"/>
        <v>0</v>
      </c>
      <c r="B2214">
        <f>IF(G2214='Hours Calculation'!$D$7,1,0)</f>
        <v>0</v>
      </c>
      <c r="C2214">
        <f>IF(G2214='Hours Calculation'!$D$6,1,0)</f>
        <v>0</v>
      </c>
      <c r="D2214">
        <f t="shared" si="187"/>
        <v>0</v>
      </c>
      <c r="E2214">
        <f>IF(G2214&gt;'Hours Calculation'!$D$6,1,0)</f>
        <v>0</v>
      </c>
      <c r="F2214">
        <f>IF(G2214&lt;'Hours Calculation'!$D$7,1,0)</f>
        <v>1</v>
      </c>
      <c r="G2214" s="4">
        <f t="shared" si="184"/>
        <v>43904</v>
      </c>
    </row>
    <row r="2215" spans="1:7" x14ac:dyDescent="0.2">
      <c r="A2215">
        <f t="shared" si="186"/>
        <v>0</v>
      </c>
      <c r="B2215">
        <f>IF(G2215='Hours Calculation'!$D$7,1,0)</f>
        <v>0</v>
      </c>
      <c r="C2215">
        <f>IF(G2215='Hours Calculation'!$D$6,1,0)</f>
        <v>0</v>
      </c>
      <c r="D2215">
        <f t="shared" si="187"/>
        <v>0</v>
      </c>
      <c r="E2215">
        <f>IF(G2215&gt;'Hours Calculation'!$D$6,1,0)</f>
        <v>0</v>
      </c>
      <c r="F2215">
        <f>IF(G2215&lt;'Hours Calculation'!$D$7,1,0)</f>
        <v>1</v>
      </c>
      <c r="G2215" s="4">
        <f t="shared" si="185"/>
        <v>43905</v>
      </c>
    </row>
    <row r="2216" spans="1:7" x14ac:dyDescent="0.2">
      <c r="A2216">
        <f t="shared" si="186"/>
        <v>0</v>
      </c>
      <c r="B2216">
        <f>IF(G2216='Hours Calculation'!$D$7,1,0)</f>
        <v>0</v>
      </c>
      <c r="C2216">
        <f>IF(G2216='Hours Calculation'!$D$6,1,0)</f>
        <v>0</v>
      </c>
      <c r="D2216">
        <f t="shared" si="187"/>
        <v>0</v>
      </c>
      <c r="E2216">
        <f>IF(G2216&gt;'Hours Calculation'!$D$6,1,0)</f>
        <v>0</v>
      </c>
      <c r="F2216">
        <f>IF(G2216&lt;'Hours Calculation'!$D$7,1,0)</f>
        <v>1</v>
      </c>
      <c r="G2216" s="4">
        <f t="shared" ref="G2216:G2278" si="188">G2214+7</f>
        <v>43911</v>
      </c>
    </row>
    <row r="2217" spans="1:7" x14ac:dyDescent="0.2">
      <c r="A2217">
        <f t="shared" si="186"/>
        <v>0</v>
      </c>
      <c r="B2217">
        <f>IF(G2217='Hours Calculation'!$D$7,1,0)</f>
        <v>0</v>
      </c>
      <c r="C2217">
        <f>IF(G2217='Hours Calculation'!$D$6,1,0)</f>
        <v>0</v>
      </c>
      <c r="D2217">
        <f t="shared" si="187"/>
        <v>0</v>
      </c>
      <c r="E2217">
        <f>IF(G2217&gt;'Hours Calculation'!$D$6,1,0)</f>
        <v>0</v>
      </c>
      <c r="F2217">
        <f>IF(G2217&lt;'Hours Calculation'!$D$7,1,0)</f>
        <v>1</v>
      </c>
      <c r="G2217" s="4">
        <f t="shared" ref="G2217:G2279" si="189">G2216+1</f>
        <v>43912</v>
      </c>
    </row>
    <row r="2218" spans="1:7" x14ac:dyDescent="0.2">
      <c r="A2218">
        <f t="shared" si="186"/>
        <v>0</v>
      </c>
      <c r="B2218">
        <f>IF(G2218='Hours Calculation'!$D$7,1,0)</f>
        <v>0</v>
      </c>
      <c r="C2218">
        <f>IF(G2218='Hours Calculation'!$D$6,1,0)</f>
        <v>0</v>
      </c>
      <c r="D2218">
        <f t="shared" si="187"/>
        <v>0</v>
      </c>
      <c r="E2218">
        <f>IF(G2218&gt;'Hours Calculation'!$D$6,1,0)</f>
        <v>0</v>
      </c>
      <c r="F2218">
        <f>IF(G2218&lt;'Hours Calculation'!$D$7,1,0)</f>
        <v>1</v>
      </c>
      <c r="G2218" s="4">
        <f t="shared" si="188"/>
        <v>43918</v>
      </c>
    </row>
    <row r="2219" spans="1:7" x14ac:dyDescent="0.2">
      <c r="A2219">
        <f t="shared" si="186"/>
        <v>0</v>
      </c>
      <c r="B2219">
        <f>IF(G2219='Hours Calculation'!$D$7,1,0)</f>
        <v>0</v>
      </c>
      <c r="C2219">
        <f>IF(G2219='Hours Calculation'!$D$6,1,0)</f>
        <v>0</v>
      </c>
      <c r="D2219">
        <f t="shared" si="187"/>
        <v>0</v>
      </c>
      <c r="E2219">
        <f>IF(G2219&gt;'Hours Calculation'!$D$6,1,0)</f>
        <v>0</v>
      </c>
      <c r="F2219">
        <f>IF(G2219&lt;'Hours Calculation'!$D$7,1,0)</f>
        <v>1</v>
      </c>
      <c r="G2219" s="4">
        <f t="shared" si="189"/>
        <v>43919</v>
      </c>
    </row>
    <row r="2220" spans="1:7" x14ac:dyDescent="0.2">
      <c r="A2220">
        <f t="shared" si="186"/>
        <v>0</v>
      </c>
      <c r="B2220">
        <f>IF(G2220='Hours Calculation'!$D$7,1,0)</f>
        <v>0</v>
      </c>
      <c r="C2220">
        <f>IF(G2220='Hours Calculation'!$D$6,1,0)</f>
        <v>0</v>
      </c>
      <c r="D2220">
        <f t="shared" si="187"/>
        <v>0</v>
      </c>
      <c r="E2220">
        <f>IF(G2220&gt;'Hours Calculation'!$D$6,1,0)</f>
        <v>0</v>
      </c>
      <c r="F2220">
        <f>IF(G2220&lt;'Hours Calculation'!$D$7,1,0)</f>
        <v>1</v>
      </c>
      <c r="G2220" s="4">
        <f t="shared" si="188"/>
        <v>43925</v>
      </c>
    </row>
    <row r="2221" spans="1:7" x14ac:dyDescent="0.2">
      <c r="A2221">
        <f t="shared" si="186"/>
        <v>0</v>
      </c>
      <c r="B2221">
        <f>IF(G2221='Hours Calculation'!$D$7,1,0)</f>
        <v>0</v>
      </c>
      <c r="C2221">
        <f>IF(G2221='Hours Calculation'!$D$6,1,0)</f>
        <v>0</v>
      </c>
      <c r="D2221">
        <f t="shared" si="187"/>
        <v>0</v>
      </c>
      <c r="E2221">
        <f>IF(G2221&gt;'Hours Calculation'!$D$6,1,0)</f>
        <v>0</v>
      </c>
      <c r="F2221">
        <f>IF(G2221&lt;'Hours Calculation'!$D$7,1,0)</f>
        <v>1</v>
      </c>
      <c r="G2221" s="4">
        <f t="shared" si="189"/>
        <v>43926</v>
      </c>
    </row>
    <row r="2222" spans="1:7" x14ac:dyDescent="0.2">
      <c r="A2222">
        <f t="shared" si="186"/>
        <v>0</v>
      </c>
      <c r="B2222">
        <f>IF(G2222='Hours Calculation'!$D$7,1,0)</f>
        <v>0</v>
      </c>
      <c r="C2222">
        <f>IF(G2222='Hours Calculation'!$D$6,1,0)</f>
        <v>0</v>
      </c>
      <c r="D2222">
        <f t="shared" si="187"/>
        <v>0</v>
      </c>
      <c r="E2222">
        <f>IF(G2222&gt;'Hours Calculation'!$D$6,1,0)</f>
        <v>0</v>
      </c>
      <c r="F2222">
        <f>IF(G2222&lt;'Hours Calculation'!$D$7,1,0)</f>
        <v>1</v>
      </c>
      <c r="G2222" s="4">
        <f t="shared" si="188"/>
        <v>43932</v>
      </c>
    </row>
    <row r="2223" spans="1:7" x14ac:dyDescent="0.2">
      <c r="A2223">
        <f t="shared" si="186"/>
        <v>0</v>
      </c>
      <c r="B2223">
        <f>IF(G2223='Hours Calculation'!$D$7,1,0)</f>
        <v>0</v>
      </c>
      <c r="C2223">
        <f>IF(G2223='Hours Calculation'!$D$6,1,0)</f>
        <v>0</v>
      </c>
      <c r="D2223">
        <f t="shared" si="187"/>
        <v>0</v>
      </c>
      <c r="E2223">
        <f>IF(G2223&gt;'Hours Calculation'!$D$6,1,0)</f>
        <v>0</v>
      </c>
      <c r="F2223">
        <f>IF(G2223&lt;'Hours Calculation'!$D$7,1,0)</f>
        <v>1</v>
      </c>
      <c r="G2223" s="4">
        <f t="shared" si="189"/>
        <v>43933</v>
      </c>
    </row>
    <row r="2224" spans="1:7" x14ac:dyDescent="0.2">
      <c r="A2224">
        <f t="shared" si="186"/>
        <v>0</v>
      </c>
      <c r="B2224">
        <f>IF(G2224='Hours Calculation'!$D$7,1,0)</f>
        <v>0</v>
      </c>
      <c r="C2224">
        <f>IF(G2224='Hours Calculation'!$D$6,1,0)</f>
        <v>0</v>
      </c>
      <c r="D2224">
        <f t="shared" si="187"/>
        <v>0</v>
      </c>
      <c r="E2224">
        <f>IF(G2224&gt;'Hours Calculation'!$D$6,1,0)</f>
        <v>0</v>
      </c>
      <c r="F2224">
        <f>IF(G2224&lt;'Hours Calculation'!$D$7,1,0)</f>
        <v>1</v>
      </c>
      <c r="G2224" s="4">
        <f t="shared" si="188"/>
        <v>43939</v>
      </c>
    </row>
    <row r="2225" spans="1:7" x14ac:dyDescent="0.2">
      <c r="A2225">
        <f t="shared" si="186"/>
        <v>0</v>
      </c>
      <c r="B2225">
        <f>IF(G2225='Hours Calculation'!$D$7,1,0)</f>
        <v>0</v>
      </c>
      <c r="C2225">
        <f>IF(G2225='Hours Calculation'!$D$6,1,0)</f>
        <v>0</v>
      </c>
      <c r="D2225">
        <f t="shared" si="187"/>
        <v>0</v>
      </c>
      <c r="E2225">
        <f>IF(G2225&gt;'Hours Calculation'!$D$6,1,0)</f>
        <v>0</v>
      </c>
      <c r="F2225">
        <f>IF(G2225&lt;'Hours Calculation'!$D$7,1,0)</f>
        <v>1</v>
      </c>
      <c r="G2225" s="4">
        <f t="shared" si="189"/>
        <v>43940</v>
      </c>
    </row>
    <row r="2226" spans="1:7" x14ac:dyDescent="0.2">
      <c r="A2226">
        <f t="shared" si="186"/>
        <v>0</v>
      </c>
      <c r="B2226">
        <f>IF(G2226='Hours Calculation'!$D$7,1,0)</f>
        <v>0</v>
      </c>
      <c r="C2226">
        <f>IF(G2226='Hours Calculation'!$D$6,1,0)</f>
        <v>0</v>
      </c>
      <c r="D2226">
        <f t="shared" si="187"/>
        <v>0</v>
      </c>
      <c r="E2226">
        <f>IF(G2226&gt;'Hours Calculation'!$D$6,1,0)</f>
        <v>0</v>
      </c>
      <c r="F2226">
        <f>IF(G2226&lt;'Hours Calculation'!$D$7,1,0)</f>
        <v>1</v>
      </c>
      <c r="G2226" s="4">
        <f t="shared" si="188"/>
        <v>43946</v>
      </c>
    </row>
    <row r="2227" spans="1:7" x14ac:dyDescent="0.2">
      <c r="A2227">
        <f t="shared" si="186"/>
        <v>0</v>
      </c>
      <c r="B2227">
        <f>IF(G2227='Hours Calculation'!$D$7,1,0)</f>
        <v>0</v>
      </c>
      <c r="C2227">
        <f>IF(G2227='Hours Calculation'!$D$6,1,0)</f>
        <v>0</v>
      </c>
      <c r="D2227">
        <f t="shared" si="187"/>
        <v>0</v>
      </c>
      <c r="E2227">
        <f>IF(G2227&gt;'Hours Calculation'!$D$6,1,0)</f>
        <v>0</v>
      </c>
      <c r="F2227">
        <f>IF(G2227&lt;'Hours Calculation'!$D$7,1,0)</f>
        <v>1</v>
      </c>
      <c r="G2227" s="4">
        <f t="shared" si="189"/>
        <v>43947</v>
      </c>
    </row>
    <row r="2228" spans="1:7" x14ac:dyDescent="0.2">
      <c r="A2228">
        <f t="shared" si="186"/>
        <v>0</v>
      </c>
      <c r="B2228">
        <f>IF(G2228='Hours Calculation'!$D$7,1,0)</f>
        <v>0</v>
      </c>
      <c r="C2228">
        <f>IF(G2228='Hours Calculation'!$D$6,1,0)</f>
        <v>0</v>
      </c>
      <c r="D2228">
        <f t="shared" si="187"/>
        <v>0</v>
      </c>
      <c r="E2228">
        <f>IF(G2228&gt;'Hours Calculation'!$D$6,1,0)</f>
        <v>0</v>
      </c>
      <c r="F2228">
        <f>IF(G2228&lt;'Hours Calculation'!$D$7,1,0)</f>
        <v>1</v>
      </c>
      <c r="G2228" s="4">
        <f t="shared" si="188"/>
        <v>43953</v>
      </c>
    </row>
    <row r="2229" spans="1:7" x14ac:dyDescent="0.2">
      <c r="A2229">
        <f t="shared" si="186"/>
        <v>0</v>
      </c>
      <c r="B2229">
        <f>IF(G2229='Hours Calculation'!$D$7,1,0)</f>
        <v>0</v>
      </c>
      <c r="C2229">
        <f>IF(G2229='Hours Calculation'!$D$6,1,0)</f>
        <v>0</v>
      </c>
      <c r="D2229">
        <f t="shared" si="187"/>
        <v>0</v>
      </c>
      <c r="E2229">
        <f>IF(G2229&gt;'Hours Calculation'!$D$6,1,0)</f>
        <v>0</v>
      </c>
      <c r="F2229">
        <f>IF(G2229&lt;'Hours Calculation'!$D$7,1,0)</f>
        <v>1</v>
      </c>
      <c r="G2229" s="4">
        <f t="shared" si="189"/>
        <v>43954</v>
      </c>
    </row>
    <row r="2230" spans="1:7" x14ac:dyDescent="0.2">
      <c r="A2230">
        <f t="shared" si="186"/>
        <v>0</v>
      </c>
      <c r="B2230">
        <f>IF(G2230='Hours Calculation'!$D$7,1,0)</f>
        <v>0</v>
      </c>
      <c r="C2230">
        <f>IF(G2230='Hours Calculation'!$D$6,1,0)</f>
        <v>0</v>
      </c>
      <c r="D2230">
        <f t="shared" si="187"/>
        <v>0</v>
      </c>
      <c r="E2230">
        <f>IF(G2230&gt;'Hours Calculation'!$D$6,1,0)</f>
        <v>0</v>
      </c>
      <c r="F2230">
        <f>IF(G2230&lt;'Hours Calculation'!$D$7,1,0)</f>
        <v>1</v>
      </c>
      <c r="G2230" s="4">
        <f t="shared" si="188"/>
        <v>43960</v>
      </c>
    </row>
    <row r="2231" spans="1:7" x14ac:dyDescent="0.2">
      <c r="A2231">
        <f t="shared" si="186"/>
        <v>0</v>
      </c>
      <c r="B2231">
        <f>IF(G2231='Hours Calculation'!$D$7,1,0)</f>
        <v>0</v>
      </c>
      <c r="C2231">
        <f>IF(G2231='Hours Calculation'!$D$6,1,0)</f>
        <v>0</v>
      </c>
      <c r="D2231">
        <f t="shared" si="187"/>
        <v>0</v>
      </c>
      <c r="E2231">
        <f>IF(G2231&gt;'Hours Calculation'!$D$6,1,0)</f>
        <v>0</v>
      </c>
      <c r="F2231">
        <f>IF(G2231&lt;'Hours Calculation'!$D$7,1,0)</f>
        <v>1</v>
      </c>
      <c r="G2231" s="4">
        <f t="shared" si="189"/>
        <v>43961</v>
      </c>
    </row>
    <row r="2232" spans="1:7" x14ac:dyDescent="0.2">
      <c r="A2232">
        <f t="shared" si="186"/>
        <v>0</v>
      </c>
      <c r="B2232">
        <f>IF(G2232='Hours Calculation'!$D$7,1,0)</f>
        <v>0</v>
      </c>
      <c r="C2232">
        <f>IF(G2232='Hours Calculation'!$D$6,1,0)</f>
        <v>0</v>
      </c>
      <c r="D2232">
        <f t="shared" si="187"/>
        <v>0</v>
      </c>
      <c r="E2232">
        <f>IF(G2232&gt;'Hours Calculation'!$D$6,1,0)</f>
        <v>0</v>
      </c>
      <c r="F2232">
        <f>IF(G2232&lt;'Hours Calculation'!$D$7,1,0)</f>
        <v>1</v>
      </c>
      <c r="G2232" s="4">
        <f t="shared" si="188"/>
        <v>43967</v>
      </c>
    </row>
    <row r="2233" spans="1:7" x14ac:dyDescent="0.2">
      <c r="A2233">
        <f t="shared" si="186"/>
        <v>0</v>
      </c>
      <c r="B2233">
        <f>IF(G2233='Hours Calculation'!$D$7,1,0)</f>
        <v>0</v>
      </c>
      <c r="C2233">
        <f>IF(G2233='Hours Calculation'!$D$6,1,0)</f>
        <v>0</v>
      </c>
      <c r="D2233">
        <f t="shared" si="187"/>
        <v>0</v>
      </c>
      <c r="E2233">
        <f>IF(G2233&gt;'Hours Calculation'!$D$6,1,0)</f>
        <v>0</v>
      </c>
      <c r="F2233">
        <f>IF(G2233&lt;'Hours Calculation'!$D$7,1,0)</f>
        <v>1</v>
      </c>
      <c r="G2233" s="4">
        <f t="shared" si="189"/>
        <v>43968</v>
      </c>
    </row>
    <row r="2234" spans="1:7" x14ac:dyDescent="0.2">
      <c r="A2234">
        <f t="shared" si="186"/>
        <v>0</v>
      </c>
      <c r="B2234">
        <f>IF(G2234='Hours Calculation'!$D$7,1,0)</f>
        <v>0</v>
      </c>
      <c r="C2234">
        <f>IF(G2234='Hours Calculation'!$D$6,1,0)</f>
        <v>0</v>
      </c>
      <c r="D2234">
        <f t="shared" si="187"/>
        <v>0</v>
      </c>
      <c r="E2234">
        <f>IF(G2234&gt;'Hours Calculation'!$D$6,1,0)</f>
        <v>0</v>
      </c>
      <c r="F2234">
        <f>IF(G2234&lt;'Hours Calculation'!$D$7,1,0)</f>
        <v>1</v>
      </c>
      <c r="G2234" s="4">
        <f t="shared" si="188"/>
        <v>43974</v>
      </c>
    </row>
    <row r="2235" spans="1:7" x14ac:dyDescent="0.2">
      <c r="A2235">
        <f t="shared" ref="A2235:A2298" si="190">SUM(B2235:D2235)</f>
        <v>0</v>
      </c>
      <c r="B2235">
        <f>IF(G2235='Hours Calculation'!$D$7,1,0)</f>
        <v>0</v>
      </c>
      <c r="C2235">
        <f>IF(G2235='Hours Calculation'!$D$6,1,0)</f>
        <v>0</v>
      </c>
      <c r="D2235">
        <f t="shared" ref="D2235:D2298" si="191">IF(E2235=F2235,1,0)</f>
        <v>0</v>
      </c>
      <c r="E2235">
        <f>IF(G2235&gt;'Hours Calculation'!$D$6,1,0)</f>
        <v>0</v>
      </c>
      <c r="F2235">
        <f>IF(G2235&lt;'Hours Calculation'!$D$7,1,0)</f>
        <v>1</v>
      </c>
      <c r="G2235" s="4">
        <f t="shared" si="189"/>
        <v>43975</v>
      </c>
    </row>
    <row r="2236" spans="1:7" x14ac:dyDescent="0.2">
      <c r="A2236">
        <f t="shared" si="190"/>
        <v>0</v>
      </c>
      <c r="B2236">
        <f>IF(G2236='Hours Calculation'!$D$7,1,0)</f>
        <v>0</v>
      </c>
      <c r="C2236">
        <f>IF(G2236='Hours Calculation'!$D$6,1,0)</f>
        <v>0</v>
      </c>
      <c r="D2236">
        <f t="shared" si="191"/>
        <v>0</v>
      </c>
      <c r="E2236">
        <f>IF(G2236&gt;'Hours Calculation'!$D$6,1,0)</f>
        <v>0</v>
      </c>
      <c r="F2236">
        <f>IF(G2236&lt;'Hours Calculation'!$D$7,1,0)</f>
        <v>1</v>
      </c>
      <c r="G2236" s="4">
        <f t="shared" si="188"/>
        <v>43981</v>
      </c>
    </row>
    <row r="2237" spans="1:7" x14ac:dyDescent="0.2">
      <c r="A2237">
        <f t="shared" si="190"/>
        <v>0</v>
      </c>
      <c r="B2237">
        <f>IF(G2237='Hours Calculation'!$D$7,1,0)</f>
        <v>0</v>
      </c>
      <c r="C2237">
        <f>IF(G2237='Hours Calculation'!$D$6,1,0)</f>
        <v>0</v>
      </c>
      <c r="D2237">
        <f t="shared" si="191"/>
        <v>0</v>
      </c>
      <c r="E2237">
        <f>IF(G2237&gt;'Hours Calculation'!$D$6,1,0)</f>
        <v>0</v>
      </c>
      <c r="F2237">
        <f>IF(G2237&lt;'Hours Calculation'!$D$7,1,0)</f>
        <v>1</v>
      </c>
      <c r="G2237" s="4">
        <f t="shared" si="189"/>
        <v>43982</v>
      </c>
    </row>
    <row r="2238" spans="1:7" x14ac:dyDescent="0.2">
      <c r="A2238">
        <f t="shared" si="190"/>
        <v>0</v>
      </c>
      <c r="B2238">
        <f>IF(G2238='Hours Calculation'!$D$7,1,0)</f>
        <v>0</v>
      </c>
      <c r="C2238">
        <f>IF(G2238='Hours Calculation'!$D$6,1,0)</f>
        <v>0</v>
      </c>
      <c r="D2238">
        <f t="shared" si="191"/>
        <v>0</v>
      </c>
      <c r="E2238">
        <f>IF(G2238&gt;'Hours Calculation'!$D$6,1,0)</f>
        <v>0</v>
      </c>
      <c r="F2238">
        <f>IF(G2238&lt;'Hours Calculation'!$D$7,1,0)</f>
        <v>1</v>
      </c>
      <c r="G2238" s="4">
        <f t="shared" si="188"/>
        <v>43988</v>
      </c>
    </row>
    <row r="2239" spans="1:7" x14ac:dyDescent="0.2">
      <c r="A2239">
        <f t="shared" si="190"/>
        <v>0</v>
      </c>
      <c r="B2239">
        <f>IF(G2239='Hours Calculation'!$D$7,1,0)</f>
        <v>0</v>
      </c>
      <c r="C2239">
        <f>IF(G2239='Hours Calculation'!$D$6,1,0)</f>
        <v>0</v>
      </c>
      <c r="D2239">
        <f t="shared" si="191"/>
        <v>0</v>
      </c>
      <c r="E2239">
        <f>IF(G2239&gt;'Hours Calculation'!$D$6,1,0)</f>
        <v>0</v>
      </c>
      <c r="F2239">
        <f>IF(G2239&lt;'Hours Calculation'!$D$7,1,0)</f>
        <v>1</v>
      </c>
      <c r="G2239" s="4">
        <f t="shared" si="189"/>
        <v>43989</v>
      </c>
    </row>
    <row r="2240" spans="1:7" x14ac:dyDescent="0.2">
      <c r="A2240">
        <f t="shared" si="190"/>
        <v>0</v>
      </c>
      <c r="B2240">
        <f>IF(G2240='Hours Calculation'!$D$7,1,0)</f>
        <v>0</v>
      </c>
      <c r="C2240">
        <f>IF(G2240='Hours Calculation'!$D$6,1,0)</f>
        <v>0</v>
      </c>
      <c r="D2240">
        <f t="shared" si="191"/>
        <v>0</v>
      </c>
      <c r="E2240">
        <f>IF(G2240&gt;'Hours Calculation'!$D$6,1,0)</f>
        <v>0</v>
      </c>
      <c r="F2240">
        <f>IF(G2240&lt;'Hours Calculation'!$D$7,1,0)</f>
        <v>1</v>
      </c>
      <c r="G2240" s="4">
        <f t="shared" si="188"/>
        <v>43995</v>
      </c>
    </row>
    <row r="2241" spans="1:7" x14ac:dyDescent="0.2">
      <c r="A2241">
        <f t="shared" si="190"/>
        <v>0</v>
      </c>
      <c r="B2241">
        <f>IF(G2241='Hours Calculation'!$D$7,1,0)</f>
        <v>0</v>
      </c>
      <c r="C2241">
        <f>IF(G2241='Hours Calculation'!$D$6,1,0)</f>
        <v>0</v>
      </c>
      <c r="D2241">
        <f t="shared" si="191"/>
        <v>0</v>
      </c>
      <c r="E2241">
        <f>IF(G2241&gt;'Hours Calculation'!$D$6,1,0)</f>
        <v>0</v>
      </c>
      <c r="F2241">
        <f>IF(G2241&lt;'Hours Calculation'!$D$7,1,0)</f>
        <v>1</v>
      </c>
      <c r="G2241" s="4">
        <f t="shared" si="189"/>
        <v>43996</v>
      </c>
    </row>
    <row r="2242" spans="1:7" x14ac:dyDescent="0.2">
      <c r="A2242">
        <f t="shared" si="190"/>
        <v>0</v>
      </c>
      <c r="B2242">
        <f>IF(G2242='Hours Calculation'!$D$7,1,0)</f>
        <v>0</v>
      </c>
      <c r="C2242">
        <f>IF(G2242='Hours Calculation'!$D$6,1,0)</f>
        <v>0</v>
      </c>
      <c r="D2242">
        <f t="shared" si="191"/>
        <v>0</v>
      </c>
      <c r="E2242">
        <f>IF(G2242&gt;'Hours Calculation'!$D$6,1,0)</f>
        <v>0</v>
      </c>
      <c r="F2242">
        <f>IF(G2242&lt;'Hours Calculation'!$D$7,1,0)</f>
        <v>1</v>
      </c>
      <c r="G2242" s="4">
        <f t="shared" si="188"/>
        <v>44002</v>
      </c>
    </row>
    <row r="2243" spans="1:7" x14ac:dyDescent="0.2">
      <c r="A2243">
        <f t="shared" si="190"/>
        <v>0</v>
      </c>
      <c r="B2243">
        <f>IF(G2243='Hours Calculation'!$D$7,1,0)</f>
        <v>0</v>
      </c>
      <c r="C2243">
        <f>IF(G2243='Hours Calculation'!$D$6,1,0)</f>
        <v>0</v>
      </c>
      <c r="D2243">
        <f t="shared" si="191"/>
        <v>0</v>
      </c>
      <c r="E2243">
        <f>IF(G2243&gt;'Hours Calculation'!$D$6,1,0)</f>
        <v>0</v>
      </c>
      <c r="F2243">
        <f>IF(G2243&lt;'Hours Calculation'!$D$7,1,0)</f>
        <v>1</v>
      </c>
      <c r="G2243" s="4">
        <f t="shared" si="189"/>
        <v>44003</v>
      </c>
    </row>
    <row r="2244" spans="1:7" x14ac:dyDescent="0.2">
      <c r="A2244">
        <f t="shared" si="190"/>
        <v>0</v>
      </c>
      <c r="B2244">
        <f>IF(G2244='Hours Calculation'!$D$7,1,0)</f>
        <v>0</v>
      </c>
      <c r="C2244">
        <f>IF(G2244='Hours Calculation'!$D$6,1,0)</f>
        <v>0</v>
      </c>
      <c r="D2244">
        <f t="shared" si="191"/>
        <v>0</v>
      </c>
      <c r="E2244">
        <f>IF(G2244&gt;'Hours Calculation'!$D$6,1,0)</f>
        <v>0</v>
      </c>
      <c r="F2244">
        <f>IF(G2244&lt;'Hours Calculation'!$D$7,1,0)</f>
        <v>1</v>
      </c>
      <c r="G2244" s="4">
        <f t="shared" si="188"/>
        <v>44009</v>
      </c>
    </row>
    <row r="2245" spans="1:7" x14ac:dyDescent="0.2">
      <c r="A2245">
        <f t="shared" si="190"/>
        <v>0</v>
      </c>
      <c r="B2245">
        <f>IF(G2245='Hours Calculation'!$D$7,1,0)</f>
        <v>0</v>
      </c>
      <c r="C2245">
        <f>IF(G2245='Hours Calculation'!$D$6,1,0)</f>
        <v>0</v>
      </c>
      <c r="D2245">
        <f t="shared" si="191"/>
        <v>0</v>
      </c>
      <c r="E2245">
        <f>IF(G2245&gt;'Hours Calculation'!$D$6,1,0)</f>
        <v>0</v>
      </c>
      <c r="F2245">
        <f>IF(G2245&lt;'Hours Calculation'!$D$7,1,0)</f>
        <v>1</v>
      </c>
      <c r="G2245" s="4">
        <f t="shared" si="189"/>
        <v>44010</v>
      </c>
    </row>
    <row r="2246" spans="1:7" x14ac:dyDescent="0.2">
      <c r="A2246">
        <f t="shared" si="190"/>
        <v>0</v>
      </c>
      <c r="B2246">
        <f>IF(G2246='Hours Calculation'!$D$7,1,0)</f>
        <v>0</v>
      </c>
      <c r="C2246">
        <f>IF(G2246='Hours Calculation'!$D$6,1,0)</f>
        <v>0</v>
      </c>
      <c r="D2246">
        <f t="shared" si="191"/>
        <v>0</v>
      </c>
      <c r="E2246">
        <f>IF(G2246&gt;'Hours Calculation'!$D$6,1,0)</f>
        <v>0</v>
      </c>
      <c r="F2246">
        <f>IF(G2246&lt;'Hours Calculation'!$D$7,1,0)</f>
        <v>1</v>
      </c>
      <c r="G2246" s="4">
        <f t="shared" si="188"/>
        <v>44016</v>
      </c>
    </row>
    <row r="2247" spans="1:7" x14ac:dyDescent="0.2">
      <c r="A2247">
        <f t="shared" si="190"/>
        <v>0</v>
      </c>
      <c r="B2247">
        <f>IF(G2247='Hours Calculation'!$D$7,1,0)</f>
        <v>0</v>
      </c>
      <c r="C2247">
        <f>IF(G2247='Hours Calculation'!$D$6,1,0)</f>
        <v>0</v>
      </c>
      <c r="D2247">
        <f t="shared" si="191"/>
        <v>0</v>
      </c>
      <c r="E2247">
        <f>IF(G2247&gt;'Hours Calculation'!$D$6,1,0)</f>
        <v>0</v>
      </c>
      <c r="F2247">
        <f>IF(G2247&lt;'Hours Calculation'!$D$7,1,0)</f>
        <v>1</v>
      </c>
      <c r="G2247" s="4">
        <f t="shared" si="189"/>
        <v>44017</v>
      </c>
    </row>
    <row r="2248" spans="1:7" x14ac:dyDescent="0.2">
      <c r="A2248">
        <f t="shared" si="190"/>
        <v>0</v>
      </c>
      <c r="B2248">
        <f>IF(G2248='Hours Calculation'!$D$7,1,0)</f>
        <v>0</v>
      </c>
      <c r="C2248">
        <f>IF(G2248='Hours Calculation'!$D$6,1,0)</f>
        <v>0</v>
      </c>
      <c r="D2248">
        <f t="shared" si="191"/>
        <v>0</v>
      </c>
      <c r="E2248">
        <f>IF(G2248&gt;'Hours Calculation'!$D$6,1,0)</f>
        <v>0</v>
      </c>
      <c r="F2248">
        <f>IF(G2248&lt;'Hours Calculation'!$D$7,1,0)</f>
        <v>1</v>
      </c>
      <c r="G2248" s="4">
        <f t="shared" si="188"/>
        <v>44023</v>
      </c>
    </row>
    <row r="2249" spans="1:7" x14ac:dyDescent="0.2">
      <c r="A2249">
        <f t="shared" si="190"/>
        <v>0</v>
      </c>
      <c r="B2249">
        <f>IF(G2249='Hours Calculation'!$D$7,1,0)</f>
        <v>0</v>
      </c>
      <c r="C2249">
        <f>IF(G2249='Hours Calculation'!$D$6,1,0)</f>
        <v>0</v>
      </c>
      <c r="D2249">
        <f t="shared" si="191"/>
        <v>0</v>
      </c>
      <c r="E2249">
        <f>IF(G2249&gt;'Hours Calculation'!$D$6,1,0)</f>
        <v>0</v>
      </c>
      <c r="F2249">
        <f>IF(G2249&lt;'Hours Calculation'!$D$7,1,0)</f>
        <v>1</v>
      </c>
      <c r="G2249" s="4">
        <f t="shared" si="189"/>
        <v>44024</v>
      </c>
    </row>
    <row r="2250" spans="1:7" x14ac:dyDescent="0.2">
      <c r="A2250">
        <f t="shared" si="190"/>
        <v>0</v>
      </c>
      <c r="B2250">
        <f>IF(G2250='Hours Calculation'!$D$7,1,0)</f>
        <v>0</v>
      </c>
      <c r="C2250">
        <f>IF(G2250='Hours Calculation'!$D$6,1,0)</f>
        <v>0</v>
      </c>
      <c r="D2250">
        <f t="shared" si="191"/>
        <v>0</v>
      </c>
      <c r="E2250">
        <f>IF(G2250&gt;'Hours Calculation'!$D$6,1,0)</f>
        <v>0</v>
      </c>
      <c r="F2250">
        <f>IF(G2250&lt;'Hours Calculation'!$D$7,1,0)</f>
        <v>1</v>
      </c>
      <c r="G2250" s="4">
        <f t="shared" si="188"/>
        <v>44030</v>
      </c>
    </row>
    <row r="2251" spans="1:7" x14ac:dyDescent="0.2">
      <c r="A2251">
        <f t="shared" si="190"/>
        <v>0</v>
      </c>
      <c r="B2251">
        <f>IF(G2251='Hours Calculation'!$D$7,1,0)</f>
        <v>0</v>
      </c>
      <c r="C2251">
        <f>IF(G2251='Hours Calculation'!$D$6,1,0)</f>
        <v>0</v>
      </c>
      <c r="D2251">
        <f t="shared" si="191"/>
        <v>0</v>
      </c>
      <c r="E2251">
        <f>IF(G2251&gt;'Hours Calculation'!$D$6,1,0)</f>
        <v>0</v>
      </c>
      <c r="F2251">
        <f>IF(G2251&lt;'Hours Calculation'!$D$7,1,0)</f>
        <v>1</v>
      </c>
      <c r="G2251" s="4">
        <f t="shared" si="189"/>
        <v>44031</v>
      </c>
    </row>
    <row r="2252" spans="1:7" x14ac:dyDescent="0.2">
      <c r="A2252">
        <f t="shared" si="190"/>
        <v>0</v>
      </c>
      <c r="B2252">
        <f>IF(G2252='Hours Calculation'!$D$7,1,0)</f>
        <v>0</v>
      </c>
      <c r="C2252">
        <f>IF(G2252='Hours Calculation'!$D$6,1,0)</f>
        <v>0</v>
      </c>
      <c r="D2252">
        <f t="shared" si="191"/>
        <v>0</v>
      </c>
      <c r="E2252">
        <f>IF(G2252&gt;'Hours Calculation'!$D$6,1,0)</f>
        <v>0</v>
      </c>
      <c r="F2252">
        <f>IF(G2252&lt;'Hours Calculation'!$D$7,1,0)</f>
        <v>1</v>
      </c>
      <c r="G2252" s="4">
        <f t="shared" si="188"/>
        <v>44037</v>
      </c>
    </row>
    <row r="2253" spans="1:7" x14ac:dyDescent="0.2">
      <c r="A2253">
        <f t="shared" si="190"/>
        <v>0</v>
      </c>
      <c r="B2253">
        <f>IF(G2253='Hours Calculation'!$D$7,1,0)</f>
        <v>0</v>
      </c>
      <c r="C2253">
        <f>IF(G2253='Hours Calculation'!$D$6,1,0)</f>
        <v>0</v>
      </c>
      <c r="D2253">
        <f t="shared" si="191"/>
        <v>0</v>
      </c>
      <c r="E2253">
        <f>IF(G2253&gt;'Hours Calculation'!$D$6,1,0)</f>
        <v>0</v>
      </c>
      <c r="F2253">
        <f>IF(G2253&lt;'Hours Calculation'!$D$7,1,0)</f>
        <v>1</v>
      </c>
      <c r="G2253" s="4">
        <f t="shared" si="189"/>
        <v>44038</v>
      </c>
    </row>
    <row r="2254" spans="1:7" x14ac:dyDescent="0.2">
      <c r="A2254">
        <f t="shared" si="190"/>
        <v>0</v>
      </c>
      <c r="B2254">
        <f>IF(G2254='Hours Calculation'!$D$7,1,0)</f>
        <v>0</v>
      </c>
      <c r="C2254">
        <f>IF(G2254='Hours Calculation'!$D$6,1,0)</f>
        <v>0</v>
      </c>
      <c r="D2254">
        <f t="shared" si="191"/>
        <v>0</v>
      </c>
      <c r="E2254">
        <f>IF(G2254&gt;'Hours Calculation'!$D$6,1,0)</f>
        <v>0</v>
      </c>
      <c r="F2254">
        <f>IF(G2254&lt;'Hours Calculation'!$D$7,1,0)</f>
        <v>1</v>
      </c>
      <c r="G2254" s="4">
        <f t="shared" si="188"/>
        <v>44044</v>
      </c>
    </row>
    <row r="2255" spans="1:7" x14ac:dyDescent="0.2">
      <c r="A2255">
        <f t="shared" si="190"/>
        <v>0</v>
      </c>
      <c r="B2255">
        <f>IF(G2255='Hours Calculation'!$D$7,1,0)</f>
        <v>0</v>
      </c>
      <c r="C2255">
        <f>IF(G2255='Hours Calculation'!$D$6,1,0)</f>
        <v>0</v>
      </c>
      <c r="D2255">
        <f t="shared" si="191"/>
        <v>0</v>
      </c>
      <c r="E2255">
        <f>IF(G2255&gt;'Hours Calculation'!$D$6,1,0)</f>
        <v>0</v>
      </c>
      <c r="F2255">
        <f>IF(G2255&lt;'Hours Calculation'!$D$7,1,0)</f>
        <v>1</v>
      </c>
      <c r="G2255" s="4">
        <f t="shared" si="189"/>
        <v>44045</v>
      </c>
    </row>
    <row r="2256" spans="1:7" x14ac:dyDescent="0.2">
      <c r="A2256">
        <f t="shared" si="190"/>
        <v>0</v>
      </c>
      <c r="B2256">
        <f>IF(G2256='Hours Calculation'!$D$7,1,0)</f>
        <v>0</v>
      </c>
      <c r="C2256">
        <f>IF(G2256='Hours Calculation'!$D$6,1,0)</f>
        <v>0</v>
      </c>
      <c r="D2256">
        <f t="shared" si="191"/>
        <v>0</v>
      </c>
      <c r="E2256">
        <f>IF(G2256&gt;'Hours Calculation'!$D$6,1,0)</f>
        <v>0</v>
      </c>
      <c r="F2256">
        <f>IF(G2256&lt;'Hours Calculation'!$D$7,1,0)</f>
        <v>1</v>
      </c>
      <c r="G2256" s="4">
        <f t="shared" si="188"/>
        <v>44051</v>
      </c>
    </row>
    <row r="2257" spans="1:7" x14ac:dyDescent="0.2">
      <c r="A2257">
        <f t="shared" si="190"/>
        <v>0</v>
      </c>
      <c r="B2257">
        <f>IF(G2257='Hours Calculation'!$D$7,1,0)</f>
        <v>0</v>
      </c>
      <c r="C2257">
        <f>IF(G2257='Hours Calculation'!$D$6,1,0)</f>
        <v>0</v>
      </c>
      <c r="D2257">
        <f t="shared" si="191"/>
        <v>0</v>
      </c>
      <c r="E2257">
        <f>IF(G2257&gt;'Hours Calculation'!$D$6,1,0)</f>
        <v>0</v>
      </c>
      <c r="F2257">
        <f>IF(G2257&lt;'Hours Calculation'!$D$7,1,0)</f>
        <v>1</v>
      </c>
      <c r="G2257" s="4">
        <f t="shared" si="189"/>
        <v>44052</v>
      </c>
    </row>
    <row r="2258" spans="1:7" x14ac:dyDescent="0.2">
      <c r="A2258">
        <f t="shared" si="190"/>
        <v>0</v>
      </c>
      <c r="B2258">
        <f>IF(G2258='Hours Calculation'!$D$7,1,0)</f>
        <v>0</v>
      </c>
      <c r="C2258">
        <f>IF(G2258='Hours Calculation'!$D$6,1,0)</f>
        <v>0</v>
      </c>
      <c r="D2258">
        <f t="shared" si="191"/>
        <v>0</v>
      </c>
      <c r="E2258">
        <f>IF(G2258&gt;'Hours Calculation'!$D$6,1,0)</f>
        <v>0</v>
      </c>
      <c r="F2258">
        <f>IF(G2258&lt;'Hours Calculation'!$D$7,1,0)</f>
        <v>1</v>
      </c>
      <c r="G2258" s="4">
        <f t="shared" si="188"/>
        <v>44058</v>
      </c>
    </row>
    <row r="2259" spans="1:7" x14ac:dyDescent="0.2">
      <c r="A2259">
        <f t="shared" si="190"/>
        <v>0</v>
      </c>
      <c r="B2259">
        <f>IF(G2259='Hours Calculation'!$D$7,1,0)</f>
        <v>0</v>
      </c>
      <c r="C2259">
        <f>IF(G2259='Hours Calculation'!$D$6,1,0)</f>
        <v>0</v>
      </c>
      <c r="D2259">
        <f t="shared" si="191"/>
        <v>0</v>
      </c>
      <c r="E2259">
        <f>IF(G2259&gt;'Hours Calculation'!$D$6,1,0)</f>
        <v>0</v>
      </c>
      <c r="F2259">
        <f>IF(G2259&lt;'Hours Calculation'!$D$7,1,0)</f>
        <v>1</v>
      </c>
      <c r="G2259" s="4">
        <f t="shared" si="189"/>
        <v>44059</v>
      </c>
    </row>
    <row r="2260" spans="1:7" x14ac:dyDescent="0.2">
      <c r="A2260">
        <f t="shared" si="190"/>
        <v>0</v>
      </c>
      <c r="B2260">
        <f>IF(G2260='Hours Calculation'!$D$7,1,0)</f>
        <v>0</v>
      </c>
      <c r="C2260">
        <f>IF(G2260='Hours Calculation'!$D$6,1,0)</f>
        <v>0</v>
      </c>
      <c r="D2260">
        <f t="shared" si="191"/>
        <v>0</v>
      </c>
      <c r="E2260">
        <f>IF(G2260&gt;'Hours Calculation'!$D$6,1,0)</f>
        <v>0</v>
      </c>
      <c r="F2260">
        <f>IF(G2260&lt;'Hours Calculation'!$D$7,1,0)</f>
        <v>1</v>
      </c>
      <c r="G2260" s="4">
        <f t="shared" si="188"/>
        <v>44065</v>
      </c>
    </row>
    <row r="2261" spans="1:7" x14ac:dyDescent="0.2">
      <c r="A2261">
        <f t="shared" si="190"/>
        <v>0</v>
      </c>
      <c r="B2261">
        <f>IF(G2261='Hours Calculation'!$D$7,1,0)</f>
        <v>0</v>
      </c>
      <c r="C2261">
        <f>IF(G2261='Hours Calculation'!$D$6,1,0)</f>
        <v>0</v>
      </c>
      <c r="D2261">
        <f t="shared" si="191"/>
        <v>0</v>
      </c>
      <c r="E2261">
        <f>IF(G2261&gt;'Hours Calculation'!$D$6,1,0)</f>
        <v>0</v>
      </c>
      <c r="F2261">
        <f>IF(G2261&lt;'Hours Calculation'!$D$7,1,0)</f>
        <v>1</v>
      </c>
      <c r="G2261" s="4">
        <f t="shared" si="189"/>
        <v>44066</v>
      </c>
    </row>
    <row r="2262" spans="1:7" x14ac:dyDescent="0.2">
      <c r="A2262">
        <f t="shared" si="190"/>
        <v>0</v>
      </c>
      <c r="B2262">
        <f>IF(G2262='Hours Calculation'!$D$7,1,0)</f>
        <v>0</v>
      </c>
      <c r="C2262">
        <f>IF(G2262='Hours Calculation'!$D$6,1,0)</f>
        <v>0</v>
      </c>
      <c r="D2262">
        <f t="shared" si="191"/>
        <v>0</v>
      </c>
      <c r="E2262">
        <f>IF(G2262&gt;'Hours Calculation'!$D$6,1,0)</f>
        <v>0</v>
      </c>
      <c r="F2262">
        <f>IF(G2262&lt;'Hours Calculation'!$D$7,1,0)</f>
        <v>1</v>
      </c>
      <c r="G2262" s="4">
        <f t="shared" si="188"/>
        <v>44072</v>
      </c>
    </row>
    <row r="2263" spans="1:7" x14ac:dyDescent="0.2">
      <c r="A2263">
        <f t="shared" si="190"/>
        <v>0</v>
      </c>
      <c r="B2263">
        <f>IF(G2263='Hours Calculation'!$D$7,1,0)</f>
        <v>0</v>
      </c>
      <c r="C2263">
        <f>IF(G2263='Hours Calculation'!$D$6,1,0)</f>
        <v>0</v>
      </c>
      <c r="D2263">
        <f t="shared" si="191"/>
        <v>0</v>
      </c>
      <c r="E2263">
        <f>IF(G2263&gt;'Hours Calculation'!$D$6,1,0)</f>
        <v>0</v>
      </c>
      <c r="F2263">
        <f>IF(G2263&lt;'Hours Calculation'!$D$7,1,0)</f>
        <v>1</v>
      </c>
      <c r="G2263" s="4">
        <f t="shared" si="189"/>
        <v>44073</v>
      </c>
    </row>
    <row r="2264" spans="1:7" x14ac:dyDescent="0.2">
      <c r="A2264">
        <f t="shared" si="190"/>
        <v>0</v>
      </c>
      <c r="B2264">
        <f>IF(G2264='Hours Calculation'!$D$7,1,0)</f>
        <v>0</v>
      </c>
      <c r="C2264">
        <f>IF(G2264='Hours Calculation'!$D$6,1,0)</f>
        <v>0</v>
      </c>
      <c r="D2264">
        <f t="shared" si="191"/>
        <v>0</v>
      </c>
      <c r="E2264">
        <f>IF(G2264&gt;'Hours Calculation'!$D$6,1,0)</f>
        <v>0</v>
      </c>
      <c r="F2264">
        <f>IF(G2264&lt;'Hours Calculation'!$D$7,1,0)</f>
        <v>1</v>
      </c>
      <c r="G2264" s="4">
        <f t="shared" si="188"/>
        <v>44079</v>
      </c>
    </row>
    <row r="2265" spans="1:7" x14ac:dyDescent="0.2">
      <c r="A2265">
        <f t="shared" si="190"/>
        <v>0</v>
      </c>
      <c r="B2265">
        <f>IF(G2265='Hours Calculation'!$D$7,1,0)</f>
        <v>0</v>
      </c>
      <c r="C2265">
        <f>IF(G2265='Hours Calculation'!$D$6,1,0)</f>
        <v>0</v>
      </c>
      <c r="D2265">
        <f t="shared" si="191"/>
        <v>0</v>
      </c>
      <c r="E2265">
        <f>IF(G2265&gt;'Hours Calculation'!$D$6,1,0)</f>
        <v>0</v>
      </c>
      <c r="F2265">
        <f>IF(G2265&lt;'Hours Calculation'!$D$7,1,0)</f>
        <v>1</v>
      </c>
      <c r="G2265" s="4">
        <f t="shared" si="189"/>
        <v>44080</v>
      </c>
    </row>
    <row r="2266" spans="1:7" x14ac:dyDescent="0.2">
      <c r="A2266">
        <f t="shared" si="190"/>
        <v>0</v>
      </c>
      <c r="B2266">
        <f>IF(G2266='Hours Calculation'!$D$7,1,0)</f>
        <v>0</v>
      </c>
      <c r="C2266">
        <f>IF(G2266='Hours Calculation'!$D$6,1,0)</f>
        <v>0</v>
      </c>
      <c r="D2266">
        <f t="shared" si="191"/>
        <v>0</v>
      </c>
      <c r="E2266">
        <f>IF(G2266&gt;'Hours Calculation'!$D$6,1,0)</f>
        <v>0</v>
      </c>
      <c r="F2266">
        <f>IF(G2266&lt;'Hours Calculation'!$D$7,1,0)</f>
        <v>1</v>
      </c>
      <c r="G2266" s="4">
        <f t="shared" si="188"/>
        <v>44086</v>
      </c>
    </row>
    <row r="2267" spans="1:7" x14ac:dyDescent="0.2">
      <c r="A2267">
        <f t="shared" si="190"/>
        <v>0</v>
      </c>
      <c r="B2267">
        <f>IF(G2267='Hours Calculation'!$D$7,1,0)</f>
        <v>0</v>
      </c>
      <c r="C2267">
        <f>IF(G2267='Hours Calculation'!$D$6,1,0)</f>
        <v>0</v>
      </c>
      <c r="D2267">
        <f t="shared" si="191"/>
        <v>0</v>
      </c>
      <c r="E2267">
        <f>IF(G2267&gt;'Hours Calculation'!$D$6,1,0)</f>
        <v>0</v>
      </c>
      <c r="F2267">
        <f>IF(G2267&lt;'Hours Calculation'!$D$7,1,0)</f>
        <v>1</v>
      </c>
      <c r="G2267" s="4">
        <f t="shared" si="189"/>
        <v>44087</v>
      </c>
    </row>
    <row r="2268" spans="1:7" x14ac:dyDescent="0.2">
      <c r="A2268">
        <f t="shared" si="190"/>
        <v>0</v>
      </c>
      <c r="B2268">
        <f>IF(G2268='Hours Calculation'!$D$7,1,0)</f>
        <v>0</v>
      </c>
      <c r="C2268">
        <f>IF(G2268='Hours Calculation'!$D$6,1,0)</f>
        <v>0</v>
      </c>
      <c r="D2268">
        <f t="shared" si="191"/>
        <v>0</v>
      </c>
      <c r="E2268">
        <f>IF(G2268&gt;'Hours Calculation'!$D$6,1,0)</f>
        <v>0</v>
      </c>
      <c r="F2268">
        <f>IF(G2268&lt;'Hours Calculation'!$D$7,1,0)</f>
        <v>1</v>
      </c>
      <c r="G2268" s="4">
        <f t="shared" si="188"/>
        <v>44093</v>
      </c>
    </row>
    <row r="2269" spans="1:7" x14ac:dyDescent="0.2">
      <c r="A2269">
        <f t="shared" si="190"/>
        <v>0</v>
      </c>
      <c r="B2269">
        <f>IF(G2269='Hours Calculation'!$D$7,1,0)</f>
        <v>0</v>
      </c>
      <c r="C2269">
        <f>IF(G2269='Hours Calculation'!$D$6,1,0)</f>
        <v>0</v>
      </c>
      <c r="D2269">
        <f t="shared" si="191"/>
        <v>0</v>
      </c>
      <c r="E2269">
        <f>IF(G2269&gt;'Hours Calculation'!$D$6,1,0)</f>
        <v>0</v>
      </c>
      <c r="F2269">
        <f>IF(G2269&lt;'Hours Calculation'!$D$7,1,0)</f>
        <v>1</v>
      </c>
      <c r="G2269" s="4">
        <f t="shared" si="189"/>
        <v>44094</v>
      </c>
    </row>
    <row r="2270" spans="1:7" x14ac:dyDescent="0.2">
      <c r="A2270">
        <f t="shared" si="190"/>
        <v>0</v>
      </c>
      <c r="B2270">
        <f>IF(G2270='Hours Calculation'!$D$7,1,0)</f>
        <v>0</v>
      </c>
      <c r="C2270">
        <f>IF(G2270='Hours Calculation'!$D$6,1,0)</f>
        <v>0</v>
      </c>
      <c r="D2270">
        <f t="shared" si="191"/>
        <v>0</v>
      </c>
      <c r="E2270">
        <f>IF(G2270&gt;'Hours Calculation'!$D$6,1,0)</f>
        <v>0</v>
      </c>
      <c r="F2270">
        <f>IF(G2270&lt;'Hours Calculation'!$D$7,1,0)</f>
        <v>1</v>
      </c>
      <c r="G2270" s="4">
        <f t="shared" si="188"/>
        <v>44100</v>
      </c>
    </row>
    <row r="2271" spans="1:7" x14ac:dyDescent="0.2">
      <c r="A2271">
        <f t="shared" si="190"/>
        <v>0</v>
      </c>
      <c r="B2271">
        <f>IF(G2271='Hours Calculation'!$D$7,1,0)</f>
        <v>0</v>
      </c>
      <c r="C2271">
        <f>IF(G2271='Hours Calculation'!$D$6,1,0)</f>
        <v>0</v>
      </c>
      <c r="D2271">
        <f t="shared" si="191"/>
        <v>0</v>
      </c>
      <c r="E2271">
        <f>IF(G2271&gt;'Hours Calculation'!$D$6,1,0)</f>
        <v>0</v>
      </c>
      <c r="F2271">
        <f>IF(G2271&lt;'Hours Calculation'!$D$7,1,0)</f>
        <v>1</v>
      </c>
      <c r="G2271" s="4">
        <f t="shared" si="189"/>
        <v>44101</v>
      </c>
    </row>
    <row r="2272" spans="1:7" x14ac:dyDescent="0.2">
      <c r="A2272">
        <f t="shared" si="190"/>
        <v>0</v>
      </c>
      <c r="B2272">
        <f>IF(G2272='Hours Calculation'!$D$7,1,0)</f>
        <v>0</v>
      </c>
      <c r="C2272">
        <f>IF(G2272='Hours Calculation'!$D$6,1,0)</f>
        <v>0</v>
      </c>
      <c r="D2272">
        <f t="shared" si="191"/>
        <v>0</v>
      </c>
      <c r="E2272">
        <f>IF(G2272&gt;'Hours Calculation'!$D$6,1,0)</f>
        <v>0</v>
      </c>
      <c r="F2272">
        <f>IF(G2272&lt;'Hours Calculation'!$D$7,1,0)</f>
        <v>1</v>
      </c>
      <c r="G2272" s="4">
        <f t="shared" si="188"/>
        <v>44107</v>
      </c>
    </row>
    <row r="2273" spans="1:7" x14ac:dyDescent="0.2">
      <c r="A2273">
        <f t="shared" si="190"/>
        <v>0</v>
      </c>
      <c r="B2273">
        <f>IF(G2273='Hours Calculation'!$D$7,1,0)</f>
        <v>0</v>
      </c>
      <c r="C2273">
        <f>IF(G2273='Hours Calculation'!$D$6,1,0)</f>
        <v>0</v>
      </c>
      <c r="D2273">
        <f t="shared" si="191"/>
        <v>0</v>
      </c>
      <c r="E2273">
        <f>IF(G2273&gt;'Hours Calculation'!$D$6,1,0)</f>
        <v>0</v>
      </c>
      <c r="F2273">
        <f>IF(G2273&lt;'Hours Calculation'!$D$7,1,0)</f>
        <v>1</v>
      </c>
      <c r="G2273" s="4">
        <f t="shared" si="189"/>
        <v>44108</v>
      </c>
    </row>
    <row r="2274" spans="1:7" x14ac:dyDescent="0.2">
      <c r="A2274">
        <f t="shared" si="190"/>
        <v>0</v>
      </c>
      <c r="B2274">
        <f>IF(G2274='Hours Calculation'!$D$7,1,0)</f>
        <v>0</v>
      </c>
      <c r="C2274">
        <f>IF(G2274='Hours Calculation'!$D$6,1,0)</f>
        <v>0</v>
      </c>
      <c r="D2274">
        <f t="shared" si="191"/>
        <v>0</v>
      </c>
      <c r="E2274">
        <f>IF(G2274&gt;'Hours Calculation'!$D$6,1,0)</f>
        <v>0</v>
      </c>
      <c r="F2274">
        <f>IF(G2274&lt;'Hours Calculation'!$D$7,1,0)</f>
        <v>1</v>
      </c>
      <c r="G2274" s="4">
        <f t="shared" si="188"/>
        <v>44114</v>
      </c>
    </row>
    <row r="2275" spans="1:7" x14ac:dyDescent="0.2">
      <c r="A2275">
        <f t="shared" si="190"/>
        <v>0</v>
      </c>
      <c r="B2275">
        <f>IF(G2275='Hours Calculation'!$D$7,1,0)</f>
        <v>0</v>
      </c>
      <c r="C2275">
        <f>IF(G2275='Hours Calculation'!$D$6,1,0)</f>
        <v>0</v>
      </c>
      <c r="D2275">
        <f t="shared" si="191"/>
        <v>0</v>
      </c>
      <c r="E2275">
        <f>IF(G2275&gt;'Hours Calculation'!$D$6,1,0)</f>
        <v>0</v>
      </c>
      <c r="F2275">
        <f>IF(G2275&lt;'Hours Calculation'!$D$7,1,0)</f>
        <v>1</v>
      </c>
      <c r="G2275" s="4">
        <f t="shared" si="189"/>
        <v>44115</v>
      </c>
    </row>
    <row r="2276" spans="1:7" x14ac:dyDescent="0.2">
      <c r="A2276">
        <f t="shared" si="190"/>
        <v>0</v>
      </c>
      <c r="B2276">
        <f>IF(G2276='Hours Calculation'!$D$7,1,0)</f>
        <v>0</v>
      </c>
      <c r="C2276">
        <f>IF(G2276='Hours Calculation'!$D$6,1,0)</f>
        <v>0</v>
      </c>
      <c r="D2276">
        <f t="shared" si="191"/>
        <v>0</v>
      </c>
      <c r="E2276">
        <f>IF(G2276&gt;'Hours Calculation'!$D$6,1,0)</f>
        <v>0</v>
      </c>
      <c r="F2276">
        <f>IF(G2276&lt;'Hours Calculation'!$D$7,1,0)</f>
        <v>1</v>
      </c>
      <c r="G2276" s="4">
        <f t="shared" si="188"/>
        <v>44121</v>
      </c>
    </row>
    <row r="2277" spans="1:7" x14ac:dyDescent="0.2">
      <c r="A2277">
        <f t="shared" si="190"/>
        <v>0</v>
      </c>
      <c r="B2277">
        <f>IF(G2277='Hours Calculation'!$D$7,1,0)</f>
        <v>0</v>
      </c>
      <c r="C2277">
        <f>IF(G2277='Hours Calculation'!$D$6,1,0)</f>
        <v>0</v>
      </c>
      <c r="D2277">
        <f t="shared" si="191"/>
        <v>0</v>
      </c>
      <c r="E2277">
        <f>IF(G2277&gt;'Hours Calculation'!$D$6,1,0)</f>
        <v>0</v>
      </c>
      <c r="F2277">
        <f>IF(G2277&lt;'Hours Calculation'!$D$7,1,0)</f>
        <v>1</v>
      </c>
      <c r="G2277" s="4">
        <f t="shared" si="189"/>
        <v>44122</v>
      </c>
    </row>
    <row r="2278" spans="1:7" x14ac:dyDescent="0.2">
      <c r="A2278">
        <f t="shared" si="190"/>
        <v>0</v>
      </c>
      <c r="B2278">
        <f>IF(G2278='Hours Calculation'!$D$7,1,0)</f>
        <v>0</v>
      </c>
      <c r="C2278">
        <f>IF(G2278='Hours Calculation'!$D$6,1,0)</f>
        <v>0</v>
      </c>
      <c r="D2278">
        <f t="shared" si="191"/>
        <v>0</v>
      </c>
      <c r="E2278">
        <f>IF(G2278&gt;'Hours Calculation'!$D$6,1,0)</f>
        <v>0</v>
      </c>
      <c r="F2278">
        <f>IF(G2278&lt;'Hours Calculation'!$D$7,1,0)</f>
        <v>1</v>
      </c>
      <c r="G2278" s="4">
        <f t="shared" si="188"/>
        <v>44128</v>
      </c>
    </row>
    <row r="2279" spans="1:7" x14ac:dyDescent="0.2">
      <c r="A2279">
        <f t="shared" si="190"/>
        <v>0</v>
      </c>
      <c r="B2279">
        <f>IF(G2279='Hours Calculation'!$D$7,1,0)</f>
        <v>0</v>
      </c>
      <c r="C2279">
        <f>IF(G2279='Hours Calculation'!$D$6,1,0)</f>
        <v>0</v>
      </c>
      <c r="D2279">
        <f t="shared" si="191"/>
        <v>0</v>
      </c>
      <c r="E2279">
        <f>IF(G2279&gt;'Hours Calculation'!$D$6,1,0)</f>
        <v>0</v>
      </c>
      <c r="F2279">
        <f>IF(G2279&lt;'Hours Calculation'!$D$7,1,0)</f>
        <v>1</v>
      </c>
      <c r="G2279" s="4">
        <f t="shared" si="189"/>
        <v>44129</v>
      </c>
    </row>
    <row r="2280" spans="1:7" x14ac:dyDescent="0.2">
      <c r="A2280">
        <f t="shared" si="190"/>
        <v>0</v>
      </c>
      <c r="B2280">
        <f>IF(G2280='Hours Calculation'!$D$7,1,0)</f>
        <v>0</v>
      </c>
      <c r="C2280">
        <f>IF(G2280='Hours Calculation'!$D$6,1,0)</f>
        <v>0</v>
      </c>
      <c r="D2280">
        <f t="shared" si="191"/>
        <v>0</v>
      </c>
      <c r="E2280">
        <f>IF(G2280&gt;'Hours Calculation'!$D$6,1,0)</f>
        <v>0</v>
      </c>
      <c r="F2280">
        <f>IF(G2280&lt;'Hours Calculation'!$D$7,1,0)</f>
        <v>1</v>
      </c>
      <c r="G2280" s="4">
        <f t="shared" ref="G2280:G2342" si="192">G2278+7</f>
        <v>44135</v>
      </c>
    </row>
    <row r="2281" spans="1:7" x14ac:dyDescent="0.2">
      <c r="A2281">
        <f t="shared" si="190"/>
        <v>0</v>
      </c>
      <c r="B2281">
        <f>IF(G2281='Hours Calculation'!$D$7,1,0)</f>
        <v>0</v>
      </c>
      <c r="C2281">
        <f>IF(G2281='Hours Calculation'!$D$6,1,0)</f>
        <v>0</v>
      </c>
      <c r="D2281">
        <f t="shared" si="191"/>
        <v>0</v>
      </c>
      <c r="E2281">
        <f>IF(G2281&gt;'Hours Calculation'!$D$6,1,0)</f>
        <v>0</v>
      </c>
      <c r="F2281">
        <f>IF(G2281&lt;'Hours Calculation'!$D$7,1,0)</f>
        <v>1</v>
      </c>
      <c r="G2281" s="4">
        <f t="shared" ref="G2281:G2343" si="193">G2280+1</f>
        <v>44136</v>
      </c>
    </row>
    <row r="2282" spans="1:7" x14ac:dyDescent="0.2">
      <c r="A2282">
        <f t="shared" si="190"/>
        <v>0</v>
      </c>
      <c r="B2282">
        <f>IF(G2282='Hours Calculation'!$D$7,1,0)</f>
        <v>0</v>
      </c>
      <c r="C2282">
        <f>IF(G2282='Hours Calculation'!$D$6,1,0)</f>
        <v>0</v>
      </c>
      <c r="D2282">
        <f t="shared" si="191"/>
        <v>0</v>
      </c>
      <c r="E2282">
        <f>IF(G2282&gt;'Hours Calculation'!$D$6,1,0)</f>
        <v>0</v>
      </c>
      <c r="F2282">
        <f>IF(G2282&lt;'Hours Calculation'!$D$7,1,0)</f>
        <v>1</v>
      </c>
      <c r="G2282" s="4">
        <f t="shared" si="192"/>
        <v>44142</v>
      </c>
    </row>
    <row r="2283" spans="1:7" x14ac:dyDescent="0.2">
      <c r="A2283">
        <f t="shared" si="190"/>
        <v>0</v>
      </c>
      <c r="B2283">
        <f>IF(G2283='Hours Calculation'!$D$7,1,0)</f>
        <v>0</v>
      </c>
      <c r="C2283">
        <f>IF(G2283='Hours Calculation'!$D$6,1,0)</f>
        <v>0</v>
      </c>
      <c r="D2283">
        <f t="shared" si="191"/>
        <v>0</v>
      </c>
      <c r="E2283">
        <f>IF(G2283&gt;'Hours Calculation'!$D$6,1,0)</f>
        <v>0</v>
      </c>
      <c r="F2283">
        <f>IF(G2283&lt;'Hours Calculation'!$D$7,1,0)</f>
        <v>1</v>
      </c>
      <c r="G2283" s="4">
        <f t="shared" si="193"/>
        <v>44143</v>
      </c>
    </row>
    <row r="2284" spans="1:7" x14ac:dyDescent="0.2">
      <c r="A2284">
        <f t="shared" si="190"/>
        <v>0</v>
      </c>
      <c r="B2284">
        <f>IF(G2284='Hours Calculation'!$D$7,1,0)</f>
        <v>0</v>
      </c>
      <c r="C2284">
        <f>IF(G2284='Hours Calculation'!$D$6,1,0)</f>
        <v>0</v>
      </c>
      <c r="D2284">
        <f t="shared" si="191"/>
        <v>0</v>
      </c>
      <c r="E2284">
        <f>IF(G2284&gt;'Hours Calculation'!$D$6,1,0)</f>
        <v>0</v>
      </c>
      <c r="F2284">
        <f>IF(G2284&lt;'Hours Calculation'!$D$7,1,0)</f>
        <v>1</v>
      </c>
      <c r="G2284" s="4">
        <f t="shared" si="192"/>
        <v>44149</v>
      </c>
    </row>
    <row r="2285" spans="1:7" x14ac:dyDescent="0.2">
      <c r="A2285">
        <f t="shared" si="190"/>
        <v>0</v>
      </c>
      <c r="B2285">
        <f>IF(G2285='Hours Calculation'!$D$7,1,0)</f>
        <v>0</v>
      </c>
      <c r="C2285">
        <f>IF(G2285='Hours Calculation'!$D$6,1,0)</f>
        <v>0</v>
      </c>
      <c r="D2285">
        <f t="shared" si="191"/>
        <v>0</v>
      </c>
      <c r="E2285">
        <f>IF(G2285&gt;'Hours Calculation'!$D$6,1,0)</f>
        <v>0</v>
      </c>
      <c r="F2285">
        <f>IF(G2285&lt;'Hours Calculation'!$D$7,1,0)</f>
        <v>1</v>
      </c>
      <c r="G2285" s="4">
        <f t="shared" si="193"/>
        <v>44150</v>
      </c>
    </row>
    <row r="2286" spans="1:7" x14ac:dyDescent="0.2">
      <c r="A2286">
        <f t="shared" si="190"/>
        <v>0</v>
      </c>
      <c r="B2286">
        <f>IF(G2286='Hours Calculation'!$D$7,1,0)</f>
        <v>0</v>
      </c>
      <c r="C2286">
        <f>IF(G2286='Hours Calculation'!$D$6,1,0)</f>
        <v>0</v>
      </c>
      <c r="D2286">
        <f t="shared" si="191"/>
        <v>0</v>
      </c>
      <c r="E2286">
        <f>IF(G2286&gt;'Hours Calculation'!$D$6,1,0)</f>
        <v>0</v>
      </c>
      <c r="F2286">
        <f>IF(G2286&lt;'Hours Calculation'!$D$7,1,0)</f>
        <v>1</v>
      </c>
      <c r="G2286" s="4">
        <f t="shared" si="192"/>
        <v>44156</v>
      </c>
    </row>
    <row r="2287" spans="1:7" x14ac:dyDescent="0.2">
      <c r="A2287">
        <f t="shared" si="190"/>
        <v>0</v>
      </c>
      <c r="B2287">
        <f>IF(G2287='Hours Calculation'!$D$7,1,0)</f>
        <v>0</v>
      </c>
      <c r="C2287">
        <f>IF(G2287='Hours Calculation'!$D$6,1,0)</f>
        <v>0</v>
      </c>
      <c r="D2287">
        <f t="shared" si="191"/>
        <v>0</v>
      </c>
      <c r="E2287">
        <f>IF(G2287&gt;'Hours Calculation'!$D$6,1,0)</f>
        <v>0</v>
      </c>
      <c r="F2287">
        <f>IF(G2287&lt;'Hours Calculation'!$D$7,1,0)</f>
        <v>1</v>
      </c>
      <c r="G2287" s="4">
        <f t="shared" si="193"/>
        <v>44157</v>
      </c>
    </row>
    <row r="2288" spans="1:7" x14ac:dyDescent="0.2">
      <c r="A2288">
        <f t="shared" si="190"/>
        <v>0</v>
      </c>
      <c r="B2288">
        <f>IF(G2288='Hours Calculation'!$D$7,1,0)</f>
        <v>0</v>
      </c>
      <c r="C2288">
        <f>IF(G2288='Hours Calculation'!$D$6,1,0)</f>
        <v>0</v>
      </c>
      <c r="D2288">
        <f t="shared" si="191"/>
        <v>0</v>
      </c>
      <c r="E2288">
        <f>IF(G2288&gt;'Hours Calculation'!$D$6,1,0)</f>
        <v>0</v>
      </c>
      <c r="F2288">
        <f>IF(G2288&lt;'Hours Calculation'!$D$7,1,0)</f>
        <v>1</v>
      </c>
      <c r="G2288" s="4">
        <f t="shared" si="192"/>
        <v>44163</v>
      </c>
    </row>
    <row r="2289" spans="1:7" x14ac:dyDescent="0.2">
      <c r="A2289">
        <f t="shared" si="190"/>
        <v>0</v>
      </c>
      <c r="B2289">
        <f>IF(G2289='Hours Calculation'!$D$7,1,0)</f>
        <v>0</v>
      </c>
      <c r="C2289">
        <f>IF(G2289='Hours Calculation'!$D$6,1,0)</f>
        <v>0</v>
      </c>
      <c r="D2289">
        <f t="shared" si="191"/>
        <v>0</v>
      </c>
      <c r="E2289">
        <f>IF(G2289&gt;'Hours Calculation'!$D$6,1,0)</f>
        <v>0</v>
      </c>
      <c r="F2289">
        <f>IF(G2289&lt;'Hours Calculation'!$D$7,1,0)</f>
        <v>1</v>
      </c>
      <c r="G2289" s="4">
        <f t="shared" si="193"/>
        <v>44164</v>
      </c>
    </row>
    <row r="2290" spans="1:7" x14ac:dyDescent="0.2">
      <c r="A2290">
        <f t="shared" si="190"/>
        <v>0</v>
      </c>
      <c r="B2290">
        <f>IF(G2290='Hours Calculation'!$D$7,1,0)</f>
        <v>0</v>
      </c>
      <c r="C2290">
        <f>IF(G2290='Hours Calculation'!$D$6,1,0)</f>
        <v>0</v>
      </c>
      <c r="D2290">
        <f t="shared" si="191"/>
        <v>0</v>
      </c>
      <c r="E2290">
        <f>IF(G2290&gt;'Hours Calculation'!$D$6,1,0)</f>
        <v>0</v>
      </c>
      <c r="F2290">
        <f>IF(G2290&lt;'Hours Calculation'!$D$7,1,0)</f>
        <v>1</v>
      </c>
      <c r="G2290" s="4">
        <f t="shared" si="192"/>
        <v>44170</v>
      </c>
    </row>
    <row r="2291" spans="1:7" x14ac:dyDescent="0.2">
      <c r="A2291">
        <f t="shared" si="190"/>
        <v>0</v>
      </c>
      <c r="B2291">
        <f>IF(G2291='Hours Calculation'!$D$7,1,0)</f>
        <v>0</v>
      </c>
      <c r="C2291">
        <f>IF(G2291='Hours Calculation'!$D$6,1,0)</f>
        <v>0</v>
      </c>
      <c r="D2291">
        <f t="shared" si="191"/>
        <v>0</v>
      </c>
      <c r="E2291">
        <f>IF(G2291&gt;'Hours Calculation'!$D$6,1,0)</f>
        <v>0</v>
      </c>
      <c r="F2291">
        <f>IF(G2291&lt;'Hours Calculation'!$D$7,1,0)</f>
        <v>1</v>
      </c>
      <c r="G2291" s="4">
        <f t="shared" si="193"/>
        <v>44171</v>
      </c>
    </row>
    <row r="2292" spans="1:7" x14ac:dyDescent="0.2">
      <c r="A2292">
        <f t="shared" si="190"/>
        <v>0</v>
      </c>
      <c r="B2292">
        <f>IF(G2292='Hours Calculation'!$D$7,1,0)</f>
        <v>0</v>
      </c>
      <c r="C2292">
        <f>IF(G2292='Hours Calculation'!$D$6,1,0)</f>
        <v>0</v>
      </c>
      <c r="D2292">
        <f t="shared" si="191"/>
        <v>0</v>
      </c>
      <c r="E2292">
        <f>IF(G2292&gt;'Hours Calculation'!$D$6,1,0)</f>
        <v>0</v>
      </c>
      <c r="F2292">
        <f>IF(G2292&lt;'Hours Calculation'!$D$7,1,0)</f>
        <v>1</v>
      </c>
      <c r="G2292" s="4">
        <f t="shared" si="192"/>
        <v>44177</v>
      </c>
    </row>
    <row r="2293" spans="1:7" x14ac:dyDescent="0.2">
      <c r="A2293">
        <f t="shared" si="190"/>
        <v>0</v>
      </c>
      <c r="B2293">
        <f>IF(G2293='Hours Calculation'!$D$7,1,0)</f>
        <v>0</v>
      </c>
      <c r="C2293">
        <f>IF(G2293='Hours Calculation'!$D$6,1,0)</f>
        <v>0</v>
      </c>
      <c r="D2293">
        <f t="shared" si="191"/>
        <v>0</v>
      </c>
      <c r="E2293">
        <f>IF(G2293&gt;'Hours Calculation'!$D$6,1,0)</f>
        <v>0</v>
      </c>
      <c r="F2293">
        <f>IF(G2293&lt;'Hours Calculation'!$D$7,1,0)</f>
        <v>1</v>
      </c>
      <c r="G2293" s="4">
        <f t="shared" si="193"/>
        <v>44178</v>
      </c>
    </row>
    <row r="2294" spans="1:7" x14ac:dyDescent="0.2">
      <c r="A2294">
        <f t="shared" si="190"/>
        <v>0</v>
      </c>
      <c r="B2294">
        <f>IF(G2294='Hours Calculation'!$D$7,1,0)</f>
        <v>0</v>
      </c>
      <c r="C2294">
        <f>IF(G2294='Hours Calculation'!$D$6,1,0)</f>
        <v>0</v>
      </c>
      <c r="D2294">
        <f t="shared" si="191"/>
        <v>0</v>
      </c>
      <c r="E2294">
        <f>IF(G2294&gt;'Hours Calculation'!$D$6,1,0)</f>
        <v>0</v>
      </c>
      <c r="F2294">
        <f>IF(G2294&lt;'Hours Calculation'!$D$7,1,0)</f>
        <v>1</v>
      </c>
      <c r="G2294" s="4">
        <f t="shared" si="192"/>
        <v>44184</v>
      </c>
    </row>
    <row r="2295" spans="1:7" x14ac:dyDescent="0.2">
      <c r="A2295">
        <f t="shared" si="190"/>
        <v>0</v>
      </c>
      <c r="B2295">
        <f>IF(G2295='Hours Calculation'!$D$7,1,0)</f>
        <v>0</v>
      </c>
      <c r="C2295">
        <f>IF(G2295='Hours Calculation'!$D$6,1,0)</f>
        <v>0</v>
      </c>
      <c r="D2295">
        <f t="shared" si="191"/>
        <v>0</v>
      </c>
      <c r="E2295">
        <f>IF(G2295&gt;'Hours Calculation'!$D$6,1,0)</f>
        <v>0</v>
      </c>
      <c r="F2295">
        <f>IF(G2295&lt;'Hours Calculation'!$D$7,1,0)</f>
        <v>1</v>
      </c>
      <c r="G2295" s="4">
        <f t="shared" si="193"/>
        <v>44185</v>
      </c>
    </row>
    <row r="2296" spans="1:7" x14ac:dyDescent="0.2">
      <c r="A2296">
        <f t="shared" si="190"/>
        <v>0</v>
      </c>
      <c r="B2296">
        <f>IF(G2296='Hours Calculation'!$D$7,1,0)</f>
        <v>0</v>
      </c>
      <c r="C2296">
        <f>IF(G2296='Hours Calculation'!$D$6,1,0)</f>
        <v>0</v>
      </c>
      <c r="D2296">
        <f t="shared" si="191"/>
        <v>0</v>
      </c>
      <c r="E2296">
        <f>IF(G2296&gt;'Hours Calculation'!$D$6,1,0)</f>
        <v>0</v>
      </c>
      <c r="F2296">
        <f>IF(G2296&lt;'Hours Calculation'!$D$7,1,0)</f>
        <v>1</v>
      </c>
      <c r="G2296" s="4">
        <f t="shared" si="192"/>
        <v>44191</v>
      </c>
    </row>
    <row r="2297" spans="1:7" x14ac:dyDescent="0.2">
      <c r="A2297">
        <f t="shared" si="190"/>
        <v>0</v>
      </c>
      <c r="B2297">
        <f>IF(G2297='Hours Calculation'!$D$7,1,0)</f>
        <v>0</v>
      </c>
      <c r="C2297">
        <f>IF(G2297='Hours Calculation'!$D$6,1,0)</f>
        <v>0</v>
      </c>
      <c r="D2297">
        <f t="shared" si="191"/>
        <v>0</v>
      </c>
      <c r="E2297">
        <f>IF(G2297&gt;'Hours Calculation'!$D$6,1,0)</f>
        <v>0</v>
      </c>
      <c r="F2297">
        <f>IF(G2297&lt;'Hours Calculation'!$D$7,1,0)</f>
        <v>1</v>
      </c>
      <c r="G2297" s="4">
        <f t="shared" si="193"/>
        <v>44192</v>
      </c>
    </row>
    <row r="2298" spans="1:7" x14ac:dyDescent="0.2">
      <c r="A2298">
        <f t="shared" si="190"/>
        <v>0</v>
      </c>
      <c r="B2298">
        <f>IF(G2298='Hours Calculation'!$D$7,1,0)</f>
        <v>0</v>
      </c>
      <c r="C2298">
        <f>IF(G2298='Hours Calculation'!$D$6,1,0)</f>
        <v>0</v>
      </c>
      <c r="D2298">
        <f t="shared" si="191"/>
        <v>0</v>
      </c>
      <c r="E2298">
        <f>IF(G2298&gt;'Hours Calculation'!$D$6,1,0)</f>
        <v>0</v>
      </c>
      <c r="F2298">
        <f>IF(G2298&lt;'Hours Calculation'!$D$7,1,0)</f>
        <v>1</v>
      </c>
      <c r="G2298" s="4">
        <f t="shared" si="192"/>
        <v>44198</v>
      </c>
    </row>
    <row r="2299" spans="1:7" x14ac:dyDescent="0.2">
      <c r="A2299">
        <f t="shared" ref="A2299:A2362" si="194">SUM(B2299:D2299)</f>
        <v>0</v>
      </c>
      <c r="B2299">
        <f>IF(G2299='Hours Calculation'!$D$7,1,0)</f>
        <v>0</v>
      </c>
      <c r="C2299">
        <f>IF(G2299='Hours Calculation'!$D$6,1,0)</f>
        <v>0</v>
      </c>
      <c r="D2299">
        <f t="shared" ref="D2299:D2362" si="195">IF(E2299=F2299,1,0)</f>
        <v>0</v>
      </c>
      <c r="E2299">
        <f>IF(G2299&gt;'Hours Calculation'!$D$6,1,0)</f>
        <v>0</v>
      </c>
      <c r="F2299">
        <f>IF(G2299&lt;'Hours Calculation'!$D$7,1,0)</f>
        <v>1</v>
      </c>
      <c r="G2299" s="4">
        <f t="shared" si="193"/>
        <v>44199</v>
      </c>
    </row>
    <row r="2300" spans="1:7" x14ac:dyDescent="0.2">
      <c r="A2300">
        <f t="shared" si="194"/>
        <v>0</v>
      </c>
      <c r="B2300">
        <f>IF(G2300='Hours Calculation'!$D$7,1,0)</f>
        <v>0</v>
      </c>
      <c r="C2300">
        <f>IF(G2300='Hours Calculation'!$D$6,1,0)</f>
        <v>0</v>
      </c>
      <c r="D2300">
        <f t="shared" si="195"/>
        <v>0</v>
      </c>
      <c r="E2300">
        <f>IF(G2300&gt;'Hours Calculation'!$D$6,1,0)</f>
        <v>0</v>
      </c>
      <c r="F2300">
        <f>IF(G2300&lt;'Hours Calculation'!$D$7,1,0)</f>
        <v>1</v>
      </c>
      <c r="G2300" s="4">
        <f t="shared" si="192"/>
        <v>44205</v>
      </c>
    </row>
    <row r="2301" spans="1:7" x14ac:dyDescent="0.2">
      <c r="A2301">
        <f t="shared" si="194"/>
        <v>0</v>
      </c>
      <c r="B2301">
        <f>IF(G2301='Hours Calculation'!$D$7,1,0)</f>
        <v>0</v>
      </c>
      <c r="C2301">
        <f>IF(G2301='Hours Calculation'!$D$6,1,0)</f>
        <v>0</v>
      </c>
      <c r="D2301">
        <f t="shared" si="195"/>
        <v>0</v>
      </c>
      <c r="E2301">
        <f>IF(G2301&gt;'Hours Calculation'!$D$6,1,0)</f>
        <v>0</v>
      </c>
      <c r="F2301">
        <f>IF(G2301&lt;'Hours Calculation'!$D$7,1,0)</f>
        <v>1</v>
      </c>
      <c r="G2301" s="4">
        <f t="shared" si="193"/>
        <v>44206</v>
      </c>
    </row>
    <row r="2302" spans="1:7" x14ac:dyDescent="0.2">
      <c r="A2302">
        <f t="shared" si="194"/>
        <v>0</v>
      </c>
      <c r="B2302">
        <f>IF(G2302='Hours Calculation'!$D$7,1,0)</f>
        <v>0</v>
      </c>
      <c r="C2302">
        <f>IF(G2302='Hours Calculation'!$D$6,1,0)</f>
        <v>0</v>
      </c>
      <c r="D2302">
        <f t="shared" si="195"/>
        <v>0</v>
      </c>
      <c r="E2302">
        <f>IF(G2302&gt;'Hours Calculation'!$D$6,1,0)</f>
        <v>0</v>
      </c>
      <c r="F2302">
        <f>IF(G2302&lt;'Hours Calculation'!$D$7,1,0)</f>
        <v>1</v>
      </c>
      <c r="G2302" s="4">
        <f t="shared" si="192"/>
        <v>44212</v>
      </c>
    </row>
    <row r="2303" spans="1:7" x14ac:dyDescent="0.2">
      <c r="A2303">
        <f t="shared" si="194"/>
        <v>0</v>
      </c>
      <c r="B2303">
        <f>IF(G2303='Hours Calculation'!$D$7,1,0)</f>
        <v>0</v>
      </c>
      <c r="C2303">
        <f>IF(G2303='Hours Calculation'!$D$6,1,0)</f>
        <v>0</v>
      </c>
      <c r="D2303">
        <f t="shared" si="195"/>
        <v>0</v>
      </c>
      <c r="E2303">
        <f>IF(G2303&gt;'Hours Calculation'!$D$6,1,0)</f>
        <v>0</v>
      </c>
      <c r="F2303">
        <f>IF(G2303&lt;'Hours Calculation'!$D$7,1,0)</f>
        <v>1</v>
      </c>
      <c r="G2303" s="4">
        <f t="shared" si="193"/>
        <v>44213</v>
      </c>
    </row>
    <row r="2304" spans="1:7" x14ac:dyDescent="0.2">
      <c r="A2304">
        <f t="shared" si="194"/>
        <v>0</v>
      </c>
      <c r="B2304">
        <f>IF(G2304='Hours Calculation'!$D$7,1,0)</f>
        <v>0</v>
      </c>
      <c r="C2304">
        <f>IF(G2304='Hours Calculation'!$D$6,1,0)</f>
        <v>0</v>
      </c>
      <c r="D2304">
        <f t="shared" si="195"/>
        <v>0</v>
      </c>
      <c r="E2304">
        <f>IF(G2304&gt;'Hours Calculation'!$D$6,1,0)</f>
        <v>0</v>
      </c>
      <c r="F2304">
        <f>IF(G2304&lt;'Hours Calculation'!$D$7,1,0)</f>
        <v>1</v>
      </c>
      <c r="G2304" s="4">
        <f t="shared" si="192"/>
        <v>44219</v>
      </c>
    </row>
    <row r="2305" spans="1:7" x14ac:dyDescent="0.2">
      <c r="A2305">
        <f t="shared" si="194"/>
        <v>0</v>
      </c>
      <c r="B2305">
        <f>IF(G2305='Hours Calculation'!$D$7,1,0)</f>
        <v>0</v>
      </c>
      <c r="C2305">
        <f>IF(G2305='Hours Calculation'!$D$6,1,0)</f>
        <v>0</v>
      </c>
      <c r="D2305">
        <f t="shared" si="195"/>
        <v>0</v>
      </c>
      <c r="E2305">
        <f>IF(G2305&gt;'Hours Calculation'!$D$6,1,0)</f>
        <v>0</v>
      </c>
      <c r="F2305">
        <f>IF(G2305&lt;'Hours Calculation'!$D$7,1,0)</f>
        <v>1</v>
      </c>
      <c r="G2305" s="4">
        <f t="shared" si="193"/>
        <v>44220</v>
      </c>
    </row>
    <row r="2306" spans="1:7" x14ac:dyDescent="0.2">
      <c r="A2306">
        <f t="shared" si="194"/>
        <v>0</v>
      </c>
      <c r="B2306">
        <f>IF(G2306='Hours Calculation'!$D$7,1,0)</f>
        <v>0</v>
      </c>
      <c r="C2306">
        <f>IF(G2306='Hours Calculation'!$D$6,1,0)</f>
        <v>0</v>
      </c>
      <c r="D2306">
        <f t="shared" si="195"/>
        <v>0</v>
      </c>
      <c r="E2306">
        <f>IF(G2306&gt;'Hours Calculation'!$D$6,1,0)</f>
        <v>0</v>
      </c>
      <c r="F2306">
        <f>IF(G2306&lt;'Hours Calculation'!$D$7,1,0)</f>
        <v>1</v>
      </c>
      <c r="G2306" s="4">
        <f t="shared" si="192"/>
        <v>44226</v>
      </c>
    </row>
    <row r="2307" spans="1:7" x14ac:dyDescent="0.2">
      <c r="A2307">
        <f t="shared" si="194"/>
        <v>0</v>
      </c>
      <c r="B2307">
        <f>IF(G2307='Hours Calculation'!$D$7,1,0)</f>
        <v>0</v>
      </c>
      <c r="C2307">
        <f>IF(G2307='Hours Calculation'!$D$6,1,0)</f>
        <v>0</v>
      </c>
      <c r="D2307">
        <f t="shared" si="195"/>
        <v>0</v>
      </c>
      <c r="E2307">
        <f>IF(G2307&gt;'Hours Calculation'!$D$6,1,0)</f>
        <v>0</v>
      </c>
      <c r="F2307">
        <f>IF(G2307&lt;'Hours Calculation'!$D$7,1,0)</f>
        <v>1</v>
      </c>
      <c r="G2307" s="4">
        <f t="shared" si="193"/>
        <v>44227</v>
      </c>
    </row>
    <row r="2308" spans="1:7" x14ac:dyDescent="0.2">
      <c r="A2308">
        <f t="shared" si="194"/>
        <v>0</v>
      </c>
      <c r="B2308">
        <f>IF(G2308='Hours Calculation'!$D$7,1,0)</f>
        <v>0</v>
      </c>
      <c r="C2308">
        <f>IF(G2308='Hours Calculation'!$D$6,1,0)</f>
        <v>0</v>
      </c>
      <c r="D2308">
        <f t="shared" si="195"/>
        <v>0</v>
      </c>
      <c r="E2308">
        <f>IF(G2308&gt;'Hours Calculation'!$D$6,1,0)</f>
        <v>0</v>
      </c>
      <c r="F2308">
        <f>IF(G2308&lt;'Hours Calculation'!$D$7,1,0)</f>
        <v>1</v>
      </c>
      <c r="G2308" s="4">
        <f t="shared" si="192"/>
        <v>44233</v>
      </c>
    </row>
    <row r="2309" spans="1:7" x14ac:dyDescent="0.2">
      <c r="A2309">
        <f t="shared" si="194"/>
        <v>0</v>
      </c>
      <c r="B2309">
        <f>IF(G2309='Hours Calculation'!$D$7,1,0)</f>
        <v>0</v>
      </c>
      <c r="C2309">
        <f>IF(G2309='Hours Calculation'!$D$6,1,0)</f>
        <v>0</v>
      </c>
      <c r="D2309">
        <f t="shared" si="195"/>
        <v>0</v>
      </c>
      <c r="E2309">
        <f>IF(G2309&gt;'Hours Calculation'!$D$6,1,0)</f>
        <v>0</v>
      </c>
      <c r="F2309">
        <f>IF(G2309&lt;'Hours Calculation'!$D$7,1,0)</f>
        <v>1</v>
      </c>
      <c r="G2309" s="4">
        <f t="shared" si="193"/>
        <v>44234</v>
      </c>
    </row>
    <row r="2310" spans="1:7" x14ac:dyDescent="0.2">
      <c r="A2310">
        <f t="shared" si="194"/>
        <v>0</v>
      </c>
      <c r="B2310">
        <f>IF(G2310='Hours Calculation'!$D$7,1,0)</f>
        <v>0</v>
      </c>
      <c r="C2310">
        <f>IF(G2310='Hours Calculation'!$D$6,1,0)</f>
        <v>0</v>
      </c>
      <c r="D2310">
        <f t="shared" si="195"/>
        <v>0</v>
      </c>
      <c r="E2310">
        <f>IF(G2310&gt;'Hours Calculation'!$D$6,1,0)</f>
        <v>0</v>
      </c>
      <c r="F2310">
        <f>IF(G2310&lt;'Hours Calculation'!$D$7,1,0)</f>
        <v>1</v>
      </c>
      <c r="G2310" s="4">
        <f t="shared" si="192"/>
        <v>44240</v>
      </c>
    </row>
    <row r="2311" spans="1:7" x14ac:dyDescent="0.2">
      <c r="A2311">
        <f t="shared" si="194"/>
        <v>0</v>
      </c>
      <c r="B2311">
        <f>IF(G2311='Hours Calculation'!$D$7,1,0)</f>
        <v>0</v>
      </c>
      <c r="C2311">
        <f>IF(G2311='Hours Calculation'!$D$6,1,0)</f>
        <v>0</v>
      </c>
      <c r="D2311">
        <f t="shared" si="195"/>
        <v>0</v>
      </c>
      <c r="E2311">
        <f>IF(G2311&gt;'Hours Calculation'!$D$6,1,0)</f>
        <v>0</v>
      </c>
      <c r="F2311">
        <f>IF(G2311&lt;'Hours Calculation'!$D$7,1,0)</f>
        <v>1</v>
      </c>
      <c r="G2311" s="4">
        <f t="shared" si="193"/>
        <v>44241</v>
      </c>
    </row>
    <row r="2312" spans="1:7" x14ac:dyDescent="0.2">
      <c r="A2312">
        <f t="shared" si="194"/>
        <v>0</v>
      </c>
      <c r="B2312">
        <f>IF(G2312='Hours Calculation'!$D$7,1,0)</f>
        <v>0</v>
      </c>
      <c r="C2312">
        <f>IF(G2312='Hours Calculation'!$D$6,1,0)</f>
        <v>0</v>
      </c>
      <c r="D2312">
        <f t="shared" si="195"/>
        <v>0</v>
      </c>
      <c r="E2312">
        <f>IF(G2312&gt;'Hours Calculation'!$D$6,1,0)</f>
        <v>0</v>
      </c>
      <c r="F2312">
        <f>IF(G2312&lt;'Hours Calculation'!$D$7,1,0)</f>
        <v>1</v>
      </c>
      <c r="G2312" s="4">
        <f t="shared" si="192"/>
        <v>44247</v>
      </c>
    </row>
    <row r="2313" spans="1:7" x14ac:dyDescent="0.2">
      <c r="A2313">
        <f t="shared" si="194"/>
        <v>0</v>
      </c>
      <c r="B2313">
        <f>IF(G2313='Hours Calculation'!$D$7,1,0)</f>
        <v>0</v>
      </c>
      <c r="C2313">
        <f>IF(G2313='Hours Calculation'!$D$6,1,0)</f>
        <v>0</v>
      </c>
      <c r="D2313">
        <f t="shared" si="195"/>
        <v>0</v>
      </c>
      <c r="E2313">
        <f>IF(G2313&gt;'Hours Calculation'!$D$6,1,0)</f>
        <v>0</v>
      </c>
      <c r="F2313">
        <f>IF(G2313&lt;'Hours Calculation'!$D$7,1,0)</f>
        <v>1</v>
      </c>
      <c r="G2313" s="4">
        <f t="shared" si="193"/>
        <v>44248</v>
      </c>
    </row>
    <row r="2314" spans="1:7" x14ac:dyDescent="0.2">
      <c r="A2314">
        <f t="shared" si="194"/>
        <v>0</v>
      </c>
      <c r="B2314">
        <f>IF(G2314='Hours Calculation'!$D$7,1,0)</f>
        <v>0</v>
      </c>
      <c r="C2314">
        <f>IF(G2314='Hours Calculation'!$D$6,1,0)</f>
        <v>0</v>
      </c>
      <c r="D2314">
        <f t="shared" si="195"/>
        <v>0</v>
      </c>
      <c r="E2314">
        <f>IF(G2314&gt;'Hours Calculation'!$D$6,1,0)</f>
        <v>0</v>
      </c>
      <c r="F2314">
        <f>IF(G2314&lt;'Hours Calculation'!$D$7,1,0)</f>
        <v>1</v>
      </c>
      <c r="G2314" s="4">
        <f t="shared" si="192"/>
        <v>44254</v>
      </c>
    </row>
    <row r="2315" spans="1:7" x14ac:dyDescent="0.2">
      <c r="A2315">
        <f t="shared" si="194"/>
        <v>0</v>
      </c>
      <c r="B2315">
        <f>IF(G2315='Hours Calculation'!$D$7,1,0)</f>
        <v>0</v>
      </c>
      <c r="C2315">
        <f>IF(G2315='Hours Calculation'!$D$6,1,0)</f>
        <v>0</v>
      </c>
      <c r="D2315">
        <f t="shared" si="195"/>
        <v>0</v>
      </c>
      <c r="E2315">
        <f>IF(G2315&gt;'Hours Calculation'!$D$6,1,0)</f>
        <v>0</v>
      </c>
      <c r="F2315">
        <f>IF(G2315&lt;'Hours Calculation'!$D$7,1,0)</f>
        <v>1</v>
      </c>
      <c r="G2315" s="4">
        <f t="shared" si="193"/>
        <v>44255</v>
      </c>
    </row>
    <row r="2316" spans="1:7" x14ac:dyDescent="0.2">
      <c r="A2316">
        <f t="shared" si="194"/>
        <v>0</v>
      </c>
      <c r="B2316">
        <f>IF(G2316='Hours Calculation'!$D$7,1,0)</f>
        <v>0</v>
      </c>
      <c r="C2316">
        <f>IF(G2316='Hours Calculation'!$D$6,1,0)</f>
        <v>0</v>
      </c>
      <c r="D2316">
        <f t="shared" si="195"/>
        <v>0</v>
      </c>
      <c r="E2316">
        <f>IF(G2316&gt;'Hours Calculation'!$D$6,1,0)</f>
        <v>0</v>
      </c>
      <c r="F2316">
        <f>IF(G2316&lt;'Hours Calculation'!$D$7,1,0)</f>
        <v>1</v>
      </c>
      <c r="G2316" s="4">
        <f t="shared" si="192"/>
        <v>44261</v>
      </c>
    </row>
    <row r="2317" spans="1:7" x14ac:dyDescent="0.2">
      <c r="A2317">
        <f t="shared" si="194"/>
        <v>0</v>
      </c>
      <c r="B2317">
        <f>IF(G2317='Hours Calculation'!$D$7,1,0)</f>
        <v>0</v>
      </c>
      <c r="C2317">
        <f>IF(G2317='Hours Calculation'!$D$6,1,0)</f>
        <v>0</v>
      </c>
      <c r="D2317">
        <f t="shared" si="195"/>
        <v>0</v>
      </c>
      <c r="E2317">
        <f>IF(G2317&gt;'Hours Calculation'!$D$6,1,0)</f>
        <v>0</v>
      </c>
      <c r="F2317">
        <f>IF(G2317&lt;'Hours Calculation'!$D$7,1,0)</f>
        <v>1</v>
      </c>
      <c r="G2317" s="4">
        <f t="shared" si="193"/>
        <v>44262</v>
      </c>
    </row>
    <row r="2318" spans="1:7" x14ac:dyDescent="0.2">
      <c r="A2318">
        <f t="shared" si="194"/>
        <v>0</v>
      </c>
      <c r="B2318">
        <f>IF(G2318='Hours Calculation'!$D$7,1,0)</f>
        <v>0</v>
      </c>
      <c r="C2318">
        <f>IF(G2318='Hours Calculation'!$D$6,1,0)</f>
        <v>0</v>
      </c>
      <c r="D2318">
        <f t="shared" si="195"/>
        <v>0</v>
      </c>
      <c r="E2318">
        <f>IF(G2318&gt;'Hours Calculation'!$D$6,1,0)</f>
        <v>0</v>
      </c>
      <c r="F2318">
        <f>IF(G2318&lt;'Hours Calculation'!$D$7,1,0)</f>
        <v>1</v>
      </c>
      <c r="G2318" s="4">
        <f t="shared" si="192"/>
        <v>44268</v>
      </c>
    </row>
    <row r="2319" spans="1:7" x14ac:dyDescent="0.2">
      <c r="A2319">
        <f t="shared" si="194"/>
        <v>0</v>
      </c>
      <c r="B2319">
        <f>IF(G2319='Hours Calculation'!$D$7,1,0)</f>
        <v>0</v>
      </c>
      <c r="C2319">
        <f>IF(G2319='Hours Calculation'!$D$6,1,0)</f>
        <v>0</v>
      </c>
      <c r="D2319">
        <f t="shared" si="195"/>
        <v>0</v>
      </c>
      <c r="E2319">
        <f>IF(G2319&gt;'Hours Calculation'!$D$6,1,0)</f>
        <v>0</v>
      </c>
      <c r="F2319">
        <f>IF(G2319&lt;'Hours Calculation'!$D$7,1,0)</f>
        <v>1</v>
      </c>
      <c r="G2319" s="4">
        <f t="shared" si="193"/>
        <v>44269</v>
      </c>
    </row>
    <row r="2320" spans="1:7" x14ac:dyDescent="0.2">
      <c r="A2320">
        <f t="shared" si="194"/>
        <v>0</v>
      </c>
      <c r="B2320">
        <f>IF(G2320='Hours Calculation'!$D$7,1,0)</f>
        <v>0</v>
      </c>
      <c r="C2320">
        <f>IF(G2320='Hours Calculation'!$D$6,1,0)</f>
        <v>0</v>
      </c>
      <c r="D2320">
        <f t="shared" si="195"/>
        <v>0</v>
      </c>
      <c r="E2320">
        <f>IF(G2320&gt;'Hours Calculation'!$D$6,1,0)</f>
        <v>0</v>
      </c>
      <c r="F2320">
        <f>IF(G2320&lt;'Hours Calculation'!$D$7,1,0)</f>
        <v>1</v>
      </c>
      <c r="G2320" s="4">
        <f t="shared" si="192"/>
        <v>44275</v>
      </c>
    </row>
    <row r="2321" spans="1:7" x14ac:dyDescent="0.2">
      <c r="A2321">
        <f t="shared" si="194"/>
        <v>0</v>
      </c>
      <c r="B2321">
        <f>IF(G2321='Hours Calculation'!$D$7,1,0)</f>
        <v>0</v>
      </c>
      <c r="C2321">
        <f>IF(G2321='Hours Calculation'!$D$6,1,0)</f>
        <v>0</v>
      </c>
      <c r="D2321">
        <f t="shared" si="195"/>
        <v>0</v>
      </c>
      <c r="E2321">
        <f>IF(G2321&gt;'Hours Calculation'!$D$6,1,0)</f>
        <v>0</v>
      </c>
      <c r="F2321">
        <f>IF(G2321&lt;'Hours Calculation'!$D$7,1,0)</f>
        <v>1</v>
      </c>
      <c r="G2321" s="4">
        <f t="shared" si="193"/>
        <v>44276</v>
      </c>
    </row>
    <row r="2322" spans="1:7" x14ac:dyDescent="0.2">
      <c r="A2322">
        <f t="shared" si="194"/>
        <v>0</v>
      </c>
      <c r="B2322">
        <f>IF(G2322='Hours Calculation'!$D$7,1,0)</f>
        <v>0</v>
      </c>
      <c r="C2322">
        <f>IF(G2322='Hours Calculation'!$D$6,1,0)</f>
        <v>0</v>
      </c>
      <c r="D2322">
        <f t="shared" si="195"/>
        <v>0</v>
      </c>
      <c r="E2322">
        <f>IF(G2322&gt;'Hours Calculation'!$D$6,1,0)</f>
        <v>0</v>
      </c>
      <c r="F2322">
        <f>IF(G2322&lt;'Hours Calculation'!$D$7,1,0)</f>
        <v>1</v>
      </c>
      <c r="G2322" s="4">
        <f t="shared" si="192"/>
        <v>44282</v>
      </c>
    </row>
    <row r="2323" spans="1:7" x14ac:dyDescent="0.2">
      <c r="A2323">
        <f t="shared" si="194"/>
        <v>0</v>
      </c>
      <c r="B2323">
        <f>IF(G2323='Hours Calculation'!$D$7,1,0)</f>
        <v>0</v>
      </c>
      <c r="C2323">
        <f>IF(G2323='Hours Calculation'!$D$6,1,0)</f>
        <v>0</v>
      </c>
      <c r="D2323">
        <f t="shared" si="195"/>
        <v>0</v>
      </c>
      <c r="E2323">
        <f>IF(G2323&gt;'Hours Calculation'!$D$6,1,0)</f>
        <v>0</v>
      </c>
      <c r="F2323">
        <f>IF(G2323&lt;'Hours Calculation'!$D$7,1,0)</f>
        <v>1</v>
      </c>
      <c r="G2323" s="4">
        <f t="shared" si="193"/>
        <v>44283</v>
      </c>
    </row>
    <row r="2324" spans="1:7" x14ac:dyDescent="0.2">
      <c r="A2324">
        <f t="shared" si="194"/>
        <v>0</v>
      </c>
      <c r="B2324">
        <f>IF(G2324='Hours Calculation'!$D$7,1,0)</f>
        <v>0</v>
      </c>
      <c r="C2324">
        <f>IF(G2324='Hours Calculation'!$D$6,1,0)</f>
        <v>0</v>
      </c>
      <c r="D2324">
        <f t="shared" si="195"/>
        <v>0</v>
      </c>
      <c r="E2324">
        <f>IF(G2324&gt;'Hours Calculation'!$D$6,1,0)</f>
        <v>0</v>
      </c>
      <c r="F2324">
        <f>IF(G2324&lt;'Hours Calculation'!$D$7,1,0)</f>
        <v>1</v>
      </c>
      <c r="G2324" s="4">
        <f t="shared" si="192"/>
        <v>44289</v>
      </c>
    </row>
    <row r="2325" spans="1:7" x14ac:dyDescent="0.2">
      <c r="A2325">
        <f t="shared" si="194"/>
        <v>0</v>
      </c>
      <c r="B2325">
        <f>IF(G2325='Hours Calculation'!$D$7,1,0)</f>
        <v>0</v>
      </c>
      <c r="C2325">
        <f>IF(G2325='Hours Calculation'!$D$6,1,0)</f>
        <v>0</v>
      </c>
      <c r="D2325">
        <f t="shared" si="195"/>
        <v>0</v>
      </c>
      <c r="E2325">
        <f>IF(G2325&gt;'Hours Calculation'!$D$6,1,0)</f>
        <v>0</v>
      </c>
      <c r="F2325">
        <f>IF(G2325&lt;'Hours Calculation'!$D$7,1,0)</f>
        <v>1</v>
      </c>
      <c r="G2325" s="4">
        <f t="shared" si="193"/>
        <v>44290</v>
      </c>
    </row>
    <row r="2326" spans="1:7" x14ac:dyDescent="0.2">
      <c r="A2326">
        <f t="shared" si="194"/>
        <v>0</v>
      </c>
      <c r="B2326">
        <f>IF(G2326='Hours Calculation'!$D$7,1,0)</f>
        <v>0</v>
      </c>
      <c r="C2326">
        <f>IF(G2326='Hours Calculation'!$D$6,1,0)</f>
        <v>0</v>
      </c>
      <c r="D2326">
        <f t="shared" si="195"/>
        <v>0</v>
      </c>
      <c r="E2326">
        <f>IF(G2326&gt;'Hours Calculation'!$D$6,1,0)</f>
        <v>0</v>
      </c>
      <c r="F2326">
        <f>IF(G2326&lt;'Hours Calculation'!$D$7,1,0)</f>
        <v>1</v>
      </c>
      <c r="G2326" s="4">
        <f t="shared" si="192"/>
        <v>44296</v>
      </c>
    </row>
    <row r="2327" spans="1:7" x14ac:dyDescent="0.2">
      <c r="A2327">
        <f t="shared" si="194"/>
        <v>0</v>
      </c>
      <c r="B2327">
        <f>IF(G2327='Hours Calculation'!$D$7,1,0)</f>
        <v>0</v>
      </c>
      <c r="C2327">
        <f>IF(G2327='Hours Calculation'!$D$6,1,0)</f>
        <v>0</v>
      </c>
      <c r="D2327">
        <f t="shared" si="195"/>
        <v>0</v>
      </c>
      <c r="E2327">
        <f>IF(G2327&gt;'Hours Calculation'!$D$6,1,0)</f>
        <v>0</v>
      </c>
      <c r="F2327">
        <f>IF(G2327&lt;'Hours Calculation'!$D$7,1,0)</f>
        <v>1</v>
      </c>
      <c r="G2327" s="4">
        <f t="shared" si="193"/>
        <v>44297</v>
      </c>
    </row>
    <row r="2328" spans="1:7" x14ac:dyDescent="0.2">
      <c r="A2328">
        <f t="shared" si="194"/>
        <v>0</v>
      </c>
      <c r="B2328">
        <f>IF(G2328='Hours Calculation'!$D$7,1,0)</f>
        <v>0</v>
      </c>
      <c r="C2328">
        <f>IF(G2328='Hours Calculation'!$D$6,1,0)</f>
        <v>0</v>
      </c>
      <c r="D2328">
        <f t="shared" si="195"/>
        <v>0</v>
      </c>
      <c r="E2328">
        <f>IF(G2328&gt;'Hours Calculation'!$D$6,1,0)</f>
        <v>0</v>
      </c>
      <c r="F2328">
        <f>IF(G2328&lt;'Hours Calculation'!$D$7,1,0)</f>
        <v>1</v>
      </c>
      <c r="G2328" s="4">
        <f t="shared" si="192"/>
        <v>44303</v>
      </c>
    </row>
    <row r="2329" spans="1:7" x14ac:dyDescent="0.2">
      <c r="A2329">
        <f t="shared" si="194"/>
        <v>0</v>
      </c>
      <c r="B2329">
        <f>IF(G2329='Hours Calculation'!$D$7,1,0)</f>
        <v>0</v>
      </c>
      <c r="C2329">
        <f>IF(G2329='Hours Calculation'!$D$6,1,0)</f>
        <v>0</v>
      </c>
      <c r="D2329">
        <f t="shared" si="195"/>
        <v>0</v>
      </c>
      <c r="E2329">
        <f>IF(G2329&gt;'Hours Calculation'!$D$6,1,0)</f>
        <v>0</v>
      </c>
      <c r="F2329">
        <f>IF(G2329&lt;'Hours Calculation'!$D$7,1,0)</f>
        <v>1</v>
      </c>
      <c r="G2329" s="4">
        <f t="shared" si="193"/>
        <v>44304</v>
      </c>
    </row>
    <row r="2330" spans="1:7" x14ac:dyDescent="0.2">
      <c r="A2330">
        <f t="shared" si="194"/>
        <v>0</v>
      </c>
      <c r="B2330">
        <f>IF(G2330='Hours Calculation'!$D$7,1,0)</f>
        <v>0</v>
      </c>
      <c r="C2330">
        <f>IF(G2330='Hours Calculation'!$D$6,1,0)</f>
        <v>0</v>
      </c>
      <c r="D2330">
        <f t="shared" si="195"/>
        <v>0</v>
      </c>
      <c r="E2330">
        <f>IF(G2330&gt;'Hours Calculation'!$D$6,1,0)</f>
        <v>0</v>
      </c>
      <c r="F2330">
        <f>IF(G2330&lt;'Hours Calculation'!$D$7,1,0)</f>
        <v>1</v>
      </c>
      <c r="G2330" s="4">
        <f t="shared" si="192"/>
        <v>44310</v>
      </c>
    </row>
    <row r="2331" spans="1:7" x14ac:dyDescent="0.2">
      <c r="A2331">
        <f t="shared" si="194"/>
        <v>0</v>
      </c>
      <c r="B2331">
        <f>IF(G2331='Hours Calculation'!$D$7,1,0)</f>
        <v>0</v>
      </c>
      <c r="C2331">
        <f>IF(G2331='Hours Calculation'!$D$6,1,0)</f>
        <v>0</v>
      </c>
      <c r="D2331">
        <f t="shared" si="195"/>
        <v>0</v>
      </c>
      <c r="E2331">
        <f>IF(G2331&gt;'Hours Calculation'!$D$6,1,0)</f>
        <v>0</v>
      </c>
      <c r="F2331">
        <f>IF(G2331&lt;'Hours Calculation'!$D$7,1,0)</f>
        <v>1</v>
      </c>
      <c r="G2331" s="4">
        <f t="shared" si="193"/>
        <v>44311</v>
      </c>
    </row>
    <row r="2332" spans="1:7" x14ac:dyDescent="0.2">
      <c r="A2332">
        <f t="shared" si="194"/>
        <v>0</v>
      </c>
      <c r="B2332">
        <f>IF(G2332='Hours Calculation'!$D$7,1,0)</f>
        <v>0</v>
      </c>
      <c r="C2332">
        <f>IF(G2332='Hours Calculation'!$D$6,1,0)</f>
        <v>0</v>
      </c>
      <c r="D2332">
        <f t="shared" si="195"/>
        <v>0</v>
      </c>
      <c r="E2332">
        <f>IF(G2332&gt;'Hours Calculation'!$D$6,1,0)</f>
        <v>0</v>
      </c>
      <c r="F2332">
        <f>IF(G2332&lt;'Hours Calculation'!$D$7,1,0)</f>
        <v>1</v>
      </c>
      <c r="G2332" s="4">
        <f t="shared" si="192"/>
        <v>44317</v>
      </c>
    </row>
    <row r="2333" spans="1:7" x14ac:dyDescent="0.2">
      <c r="A2333">
        <f t="shared" si="194"/>
        <v>0</v>
      </c>
      <c r="B2333">
        <f>IF(G2333='Hours Calculation'!$D$7,1,0)</f>
        <v>0</v>
      </c>
      <c r="C2333">
        <f>IF(G2333='Hours Calculation'!$D$6,1,0)</f>
        <v>0</v>
      </c>
      <c r="D2333">
        <f t="shared" si="195"/>
        <v>0</v>
      </c>
      <c r="E2333">
        <f>IF(G2333&gt;'Hours Calculation'!$D$6,1,0)</f>
        <v>0</v>
      </c>
      <c r="F2333">
        <f>IF(G2333&lt;'Hours Calculation'!$D$7,1,0)</f>
        <v>1</v>
      </c>
      <c r="G2333" s="4">
        <f t="shared" si="193"/>
        <v>44318</v>
      </c>
    </row>
    <row r="2334" spans="1:7" x14ac:dyDescent="0.2">
      <c r="A2334">
        <f t="shared" si="194"/>
        <v>0</v>
      </c>
      <c r="B2334">
        <f>IF(G2334='Hours Calculation'!$D$7,1,0)</f>
        <v>0</v>
      </c>
      <c r="C2334">
        <f>IF(G2334='Hours Calculation'!$D$6,1,0)</f>
        <v>0</v>
      </c>
      <c r="D2334">
        <f t="shared" si="195"/>
        <v>0</v>
      </c>
      <c r="E2334">
        <f>IF(G2334&gt;'Hours Calculation'!$D$6,1,0)</f>
        <v>0</v>
      </c>
      <c r="F2334">
        <f>IF(G2334&lt;'Hours Calculation'!$D$7,1,0)</f>
        <v>1</v>
      </c>
      <c r="G2334" s="4">
        <f t="shared" si="192"/>
        <v>44324</v>
      </c>
    </row>
    <row r="2335" spans="1:7" x14ac:dyDescent="0.2">
      <c r="A2335">
        <f t="shared" si="194"/>
        <v>0</v>
      </c>
      <c r="B2335">
        <f>IF(G2335='Hours Calculation'!$D$7,1,0)</f>
        <v>0</v>
      </c>
      <c r="C2335">
        <f>IF(G2335='Hours Calculation'!$D$6,1,0)</f>
        <v>0</v>
      </c>
      <c r="D2335">
        <f t="shared" si="195"/>
        <v>0</v>
      </c>
      <c r="E2335">
        <f>IF(G2335&gt;'Hours Calculation'!$D$6,1,0)</f>
        <v>0</v>
      </c>
      <c r="F2335">
        <f>IF(G2335&lt;'Hours Calculation'!$D$7,1,0)</f>
        <v>1</v>
      </c>
      <c r="G2335" s="4">
        <f t="shared" si="193"/>
        <v>44325</v>
      </c>
    </row>
    <row r="2336" spans="1:7" x14ac:dyDescent="0.2">
      <c r="A2336">
        <f t="shared" si="194"/>
        <v>0</v>
      </c>
      <c r="B2336">
        <f>IF(G2336='Hours Calculation'!$D$7,1,0)</f>
        <v>0</v>
      </c>
      <c r="C2336">
        <f>IF(G2336='Hours Calculation'!$D$6,1,0)</f>
        <v>0</v>
      </c>
      <c r="D2336">
        <f t="shared" si="195"/>
        <v>0</v>
      </c>
      <c r="E2336">
        <f>IF(G2336&gt;'Hours Calculation'!$D$6,1,0)</f>
        <v>0</v>
      </c>
      <c r="F2336">
        <f>IF(G2336&lt;'Hours Calculation'!$D$7,1,0)</f>
        <v>1</v>
      </c>
      <c r="G2336" s="4">
        <f t="shared" si="192"/>
        <v>44331</v>
      </c>
    </row>
    <row r="2337" spans="1:7" x14ac:dyDescent="0.2">
      <c r="A2337">
        <f t="shared" si="194"/>
        <v>0</v>
      </c>
      <c r="B2337">
        <f>IF(G2337='Hours Calculation'!$D$7,1,0)</f>
        <v>0</v>
      </c>
      <c r="C2337">
        <f>IF(G2337='Hours Calculation'!$D$6,1,0)</f>
        <v>0</v>
      </c>
      <c r="D2337">
        <f t="shared" si="195"/>
        <v>0</v>
      </c>
      <c r="E2337">
        <f>IF(G2337&gt;'Hours Calculation'!$D$6,1,0)</f>
        <v>0</v>
      </c>
      <c r="F2337">
        <f>IF(G2337&lt;'Hours Calculation'!$D$7,1,0)</f>
        <v>1</v>
      </c>
      <c r="G2337" s="4">
        <f t="shared" si="193"/>
        <v>44332</v>
      </c>
    </row>
    <row r="2338" spans="1:7" x14ac:dyDescent="0.2">
      <c r="A2338">
        <f t="shared" si="194"/>
        <v>0</v>
      </c>
      <c r="B2338">
        <f>IF(G2338='Hours Calculation'!$D$7,1,0)</f>
        <v>0</v>
      </c>
      <c r="C2338">
        <f>IF(G2338='Hours Calculation'!$D$6,1,0)</f>
        <v>0</v>
      </c>
      <c r="D2338">
        <f t="shared" si="195"/>
        <v>0</v>
      </c>
      <c r="E2338">
        <f>IF(G2338&gt;'Hours Calculation'!$D$6,1,0)</f>
        <v>0</v>
      </c>
      <c r="F2338">
        <f>IF(G2338&lt;'Hours Calculation'!$D$7,1,0)</f>
        <v>1</v>
      </c>
      <c r="G2338" s="4">
        <f t="shared" si="192"/>
        <v>44338</v>
      </c>
    </row>
    <row r="2339" spans="1:7" x14ac:dyDescent="0.2">
      <c r="A2339">
        <f t="shared" si="194"/>
        <v>0</v>
      </c>
      <c r="B2339">
        <f>IF(G2339='Hours Calculation'!$D$7,1,0)</f>
        <v>0</v>
      </c>
      <c r="C2339">
        <f>IF(G2339='Hours Calculation'!$D$6,1,0)</f>
        <v>0</v>
      </c>
      <c r="D2339">
        <f t="shared" si="195"/>
        <v>0</v>
      </c>
      <c r="E2339">
        <f>IF(G2339&gt;'Hours Calculation'!$D$6,1,0)</f>
        <v>0</v>
      </c>
      <c r="F2339">
        <f>IF(G2339&lt;'Hours Calculation'!$D$7,1,0)</f>
        <v>1</v>
      </c>
      <c r="G2339" s="4">
        <f t="shared" si="193"/>
        <v>44339</v>
      </c>
    </row>
    <row r="2340" spans="1:7" x14ac:dyDescent="0.2">
      <c r="A2340">
        <f t="shared" si="194"/>
        <v>0</v>
      </c>
      <c r="B2340">
        <f>IF(G2340='Hours Calculation'!$D$7,1,0)</f>
        <v>0</v>
      </c>
      <c r="C2340">
        <f>IF(G2340='Hours Calculation'!$D$6,1,0)</f>
        <v>0</v>
      </c>
      <c r="D2340">
        <f t="shared" si="195"/>
        <v>0</v>
      </c>
      <c r="E2340">
        <f>IF(G2340&gt;'Hours Calculation'!$D$6,1,0)</f>
        <v>0</v>
      </c>
      <c r="F2340">
        <f>IF(G2340&lt;'Hours Calculation'!$D$7,1,0)</f>
        <v>1</v>
      </c>
      <c r="G2340" s="4">
        <f t="shared" si="192"/>
        <v>44345</v>
      </c>
    </row>
    <row r="2341" spans="1:7" x14ac:dyDescent="0.2">
      <c r="A2341">
        <f t="shared" si="194"/>
        <v>0</v>
      </c>
      <c r="B2341">
        <f>IF(G2341='Hours Calculation'!$D$7,1,0)</f>
        <v>0</v>
      </c>
      <c r="C2341">
        <f>IF(G2341='Hours Calculation'!$D$6,1,0)</f>
        <v>0</v>
      </c>
      <c r="D2341">
        <f t="shared" si="195"/>
        <v>0</v>
      </c>
      <c r="E2341">
        <f>IF(G2341&gt;'Hours Calculation'!$D$6,1,0)</f>
        <v>0</v>
      </c>
      <c r="F2341">
        <f>IF(G2341&lt;'Hours Calculation'!$D$7,1,0)</f>
        <v>1</v>
      </c>
      <c r="G2341" s="4">
        <f t="shared" si="193"/>
        <v>44346</v>
      </c>
    </row>
    <row r="2342" spans="1:7" x14ac:dyDescent="0.2">
      <c r="A2342">
        <f t="shared" si="194"/>
        <v>0</v>
      </c>
      <c r="B2342">
        <f>IF(G2342='Hours Calculation'!$D$7,1,0)</f>
        <v>0</v>
      </c>
      <c r="C2342">
        <f>IF(G2342='Hours Calculation'!$D$6,1,0)</f>
        <v>0</v>
      </c>
      <c r="D2342">
        <f t="shared" si="195"/>
        <v>0</v>
      </c>
      <c r="E2342">
        <f>IF(G2342&gt;'Hours Calculation'!$D$6,1,0)</f>
        <v>0</v>
      </c>
      <c r="F2342">
        <f>IF(G2342&lt;'Hours Calculation'!$D$7,1,0)</f>
        <v>1</v>
      </c>
      <c r="G2342" s="4">
        <f t="shared" si="192"/>
        <v>44352</v>
      </c>
    </row>
    <row r="2343" spans="1:7" x14ac:dyDescent="0.2">
      <c r="A2343">
        <f t="shared" si="194"/>
        <v>0</v>
      </c>
      <c r="B2343">
        <f>IF(G2343='Hours Calculation'!$D$7,1,0)</f>
        <v>0</v>
      </c>
      <c r="C2343">
        <f>IF(G2343='Hours Calculation'!$D$6,1,0)</f>
        <v>0</v>
      </c>
      <c r="D2343">
        <f t="shared" si="195"/>
        <v>0</v>
      </c>
      <c r="E2343">
        <f>IF(G2343&gt;'Hours Calculation'!$D$6,1,0)</f>
        <v>0</v>
      </c>
      <c r="F2343">
        <f>IF(G2343&lt;'Hours Calculation'!$D$7,1,0)</f>
        <v>1</v>
      </c>
      <c r="G2343" s="4">
        <f t="shared" si="193"/>
        <v>44353</v>
      </c>
    </row>
    <row r="2344" spans="1:7" x14ac:dyDescent="0.2">
      <c r="A2344">
        <f t="shared" si="194"/>
        <v>0</v>
      </c>
      <c r="B2344">
        <f>IF(G2344='Hours Calculation'!$D$7,1,0)</f>
        <v>0</v>
      </c>
      <c r="C2344">
        <f>IF(G2344='Hours Calculation'!$D$6,1,0)</f>
        <v>0</v>
      </c>
      <c r="D2344">
        <f t="shared" si="195"/>
        <v>0</v>
      </c>
      <c r="E2344">
        <f>IF(G2344&gt;'Hours Calculation'!$D$6,1,0)</f>
        <v>0</v>
      </c>
      <c r="F2344">
        <f>IF(G2344&lt;'Hours Calculation'!$D$7,1,0)</f>
        <v>1</v>
      </c>
      <c r="G2344" s="4">
        <f t="shared" ref="G2344:G2406" si="196">G2342+7</f>
        <v>44359</v>
      </c>
    </row>
    <row r="2345" spans="1:7" x14ac:dyDescent="0.2">
      <c r="A2345">
        <f t="shared" si="194"/>
        <v>0</v>
      </c>
      <c r="B2345">
        <f>IF(G2345='Hours Calculation'!$D$7,1,0)</f>
        <v>0</v>
      </c>
      <c r="C2345">
        <f>IF(G2345='Hours Calculation'!$D$6,1,0)</f>
        <v>0</v>
      </c>
      <c r="D2345">
        <f t="shared" si="195"/>
        <v>0</v>
      </c>
      <c r="E2345">
        <f>IF(G2345&gt;'Hours Calculation'!$D$6,1,0)</f>
        <v>0</v>
      </c>
      <c r="F2345">
        <f>IF(G2345&lt;'Hours Calculation'!$D$7,1,0)</f>
        <v>1</v>
      </c>
      <c r="G2345" s="4">
        <f t="shared" ref="G2345:G2407" si="197">G2344+1</f>
        <v>44360</v>
      </c>
    </row>
    <row r="2346" spans="1:7" x14ac:dyDescent="0.2">
      <c r="A2346">
        <f t="shared" si="194"/>
        <v>0</v>
      </c>
      <c r="B2346">
        <f>IF(G2346='Hours Calculation'!$D$7,1,0)</f>
        <v>0</v>
      </c>
      <c r="C2346">
        <f>IF(G2346='Hours Calculation'!$D$6,1,0)</f>
        <v>0</v>
      </c>
      <c r="D2346">
        <f t="shared" si="195"/>
        <v>0</v>
      </c>
      <c r="E2346">
        <f>IF(G2346&gt;'Hours Calculation'!$D$6,1,0)</f>
        <v>0</v>
      </c>
      <c r="F2346">
        <f>IF(G2346&lt;'Hours Calculation'!$D$7,1,0)</f>
        <v>1</v>
      </c>
      <c r="G2346" s="4">
        <f t="shared" si="196"/>
        <v>44366</v>
      </c>
    </row>
    <row r="2347" spans="1:7" x14ac:dyDescent="0.2">
      <c r="A2347">
        <f t="shared" si="194"/>
        <v>0</v>
      </c>
      <c r="B2347">
        <f>IF(G2347='Hours Calculation'!$D$7,1,0)</f>
        <v>0</v>
      </c>
      <c r="C2347">
        <f>IF(G2347='Hours Calculation'!$D$6,1,0)</f>
        <v>0</v>
      </c>
      <c r="D2347">
        <f t="shared" si="195"/>
        <v>0</v>
      </c>
      <c r="E2347">
        <f>IF(G2347&gt;'Hours Calculation'!$D$6,1,0)</f>
        <v>0</v>
      </c>
      <c r="F2347">
        <f>IF(G2347&lt;'Hours Calculation'!$D$7,1,0)</f>
        <v>1</v>
      </c>
      <c r="G2347" s="4">
        <f t="shared" si="197"/>
        <v>44367</v>
      </c>
    </row>
    <row r="2348" spans="1:7" x14ac:dyDescent="0.2">
      <c r="A2348">
        <f t="shared" si="194"/>
        <v>0</v>
      </c>
      <c r="B2348">
        <f>IF(G2348='Hours Calculation'!$D$7,1,0)</f>
        <v>0</v>
      </c>
      <c r="C2348">
        <f>IF(G2348='Hours Calculation'!$D$6,1,0)</f>
        <v>0</v>
      </c>
      <c r="D2348">
        <f t="shared" si="195"/>
        <v>0</v>
      </c>
      <c r="E2348">
        <f>IF(G2348&gt;'Hours Calculation'!$D$6,1,0)</f>
        <v>0</v>
      </c>
      <c r="F2348">
        <f>IF(G2348&lt;'Hours Calculation'!$D$7,1,0)</f>
        <v>1</v>
      </c>
      <c r="G2348" s="4">
        <f t="shared" si="196"/>
        <v>44373</v>
      </c>
    </row>
    <row r="2349" spans="1:7" x14ac:dyDescent="0.2">
      <c r="A2349">
        <f t="shared" si="194"/>
        <v>0</v>
      </c>
      <c r="B2349">
        <f>IF(G2349='Hours Calculation'!$D$7,1,0)</f>
        <v>0</v>
      </c>
      <c r="C2349">
        <f>IF(G2349='Hours Calculation'!$D$6,1,0)</f>
        <v>0</v>
      </c>
      <c r="D2349">
        <f t="shared" si="195"/>
        <v>0</v>
      </c>
      <c r="E2349">
        <f>IF(G2349&gt;'Hours Calculation'!$D$6,1,0)</f>
        <v>0</v>
      </c>
      <c r="F2349">
        <f>IF(G2349&lt;'Hours Calculation'!$D$7,1,0)</f>
        <v>1</v>
      </c>
      <c r="G2349" s="4">
        <f t="shared" si="197"/>
        <v>44374</v>
      </c>
    </row>
    <row r="2350" spans="1:7" x14ac:dyDescent="0.2">
      <c r="A2350">
        <f t="shared" si="194"/>
        <v>0</v>
      </c>
      <c r="B2350">
        <f>IF(G2350='Hours Calculation'!$D$7,1,0)</f>
        <v>0</v>
      </c>
      <c r="C2350">
        <f>IF(G2350='Hours Calculation'!$D$6,1,0)</f>
        <v>0</v>
      </c>
      <c r="D2350">
        <f t="shared" si="195"/>
        <v>0</v>
      </c>
      <c r="E2350">
        <f>IF(G2350&gt;'Hours Calculation'!$D$6,1,0)</f>
        <v>0</v>
      </c>
      <c r="F2350">
        <f>IF(G2350&lt;'Hours Calculation'!$D$7,1,0)</f>
        <v>1</v>
      </c>
      <c r="G2350" s="4">
        <f t="shared" si="196"/>
        <v>44380</v>
      </c>
    </row>
    <row r="2351" spans="1:7" x14ac:dyDescent="0.2">
      <c r="A2351">
        <f t="shared" si="194"/>
        <v>0</v>
      </c>
      <c r="B2351">
        <f>IF(G2351='Hours Calculation'!$D$7,1,0)</f>
        <v>0</v>
      </c>
      <c r="C2351">
        <f>IF(G2351='Hours Calculation'!$D$6,1,0)</f>
        <v>0</v>
      </c>
      <c r="D2351">
        <f t="shared" si="195"/>
        <v>0</v>
      </c>
      <c r="E2351">
        <f>IF(G2351&gt;'Hours Calculation'!$D$6,1,0)</f>
        <v>0</v>
      </c>
      <c r="F2351">
        <f>IF(G2351&lt;'Hours Calculation'!$D$7,1,0)</f>
        <v>1</v>
      </c>
      <c r="G2351" s="4">
        <f t="shared" si="197"/>
        <v>44381</v>
      </c>
    </row>
    <row r="2352" spans="1:7" x14ac:dyDescent="0.2">
      <c r="A2352">
        <f t="shared" si="194"/>
        <v>0</v>
      </c>
      <c r="B2352">
        <f>IF(G2352='Hours Calculation'!$D$7,1,0)</f>
        <v>0</v>
      </c>
      <c r="C2352">
        <f>IF(G2352='Hours Calculation'!$D$6,1,0)</f>
        <v>0</v>
      </c>
      <c r="D2352">
        <f t="shared" si="195"/>
        <v>0</v>
      </c>
      <c r="E2352">
        <f>IF(G2352&gt;'Hours Calculation'!$D$6,1,0)</f>
        <v>0</v>
      </c>
      <c r="F2352">
        <f>IF(G2352&lt;'Hours Calculation'!$D$7,1,0)</f>
        <v>1</v>
      </c>
      <c r="G2352" s="4">
        <f t="shared" si="196"/>
        <v>44387</v>
      </c>
    </row>
    <row r="2353" spans="1:7" x14ac:dyDescent="0.2">
      <c r="A2353">
        <f t="shared" si="194"/>
        <v>0</v>
      </c>
      <c r="B2353">
        <f>IF(G2353='Hours Calculation'!$D$7,1,0)</f>
        <v>0</v>
      </c>
      <c r="C2353">
        <f>IF(G2353='Hours Calculation'!$D$6,1,0)</f>
        <v>0</v>
      </c>
      <c r="D2353">
        <f t="shared" si="195"/>
        <v>0</v>
      </c>
      <c r="E2353">
        <f>IF(G2353&gt;'Hours Calculation'!$D$6,1,0)</f>
        <v>0</v>
      </c>
      <c r="F2353">
        <f>IF(G2353&lt;'Hours Calculation'!$D$7,1,0)</f>
        <v>1</v>
      </c>
      <c r="G2353" s="4">
        <f t="shared" si="197"/>
        <v>44388</v>
      </c>
    </row>
    <row r="2354" spans="1:7" x14ac:dyDescent="0.2">
      <c r="A2354">
        <f t="shared" si="194"/>
        <v>0</v>
      </c>
      <c r="B2354">
        <f>IF(G2354='Hours Calculation'!$D$7,1,0)</f>
        <v>0</v>
      </c>
      <c r="C2354">
        <f>IF(G2354='Hours Calculation'!$D$6,1,0)</f>
        <v>0</v>
      </c>
      <c r="D2354">
        <f t="shared" si="195"/>
        <v>0</v>
      </c>
      <c r="E2354">
        <f>IF(G2354&gt;'Hours Calculation'!$D$6,1,0)</f>
        <v>0</v>
      </c>
      <c r="F2354">
        <f>IF(G2354&lt;'Hours Calculation'!$D$7,1,0)</f>
        <v>1</v>
      </c>
      <c r="G2354" s="4">
        <f t="shared" si="196"/>
        <v>44394</v>
      </c>
    </row>
    <row r="2355" spans="1:7" x14ac:dyDescent="0.2">
      <c r="A2355">
        <f t="shared" si="194"/>
        <v>0</v>
      </c>
      <c r="B2355">
        <f>IF(G2355='Hours Calculation'!$D$7,1,0)</f>
        <v>0</v>
      </c>
      <c r="C2355">
        <f>IF(G2355='Hours Calculation'!$D$6,1,0)</f>
        <v>0</v>
      </c>
      <c r="D2355">
        <f t="shared" si="195"/>
        <v>0</v>
      </c>
      <c r="E2355">
        <f>IF(G2355&gt;'Hours Calculation'!$D$6,1,0)</f>
        <v>0</v>
      </c>
      <c r="F2355">
        <f>IF(G2355&lt;'Hours Calculation'!$D$7,1,0)</f>
        <v>1</v>
      </c>
      <c r="G2355" s="4">
        <f t="shared" si="197"/>
        <v>44395</v>
      </c>
    </row>
    <row r="2356" spans="1:7" x14ac:dyDescent="0.2">
      <c r="A2356">
        <f t="shared" si="194"/>
        <v>0</v>
      </c>
      <c r="B2356">
        <f>IF(G2356='Hours Calculation'!$D$7,1,0)</f>
        <v>0</v>
      </c>
      <c r="C2356">
        <f>IF(G2356='Hours Calculation'!$D$6,1,0)</f>
        <v>0</v>
      </c>
      <c r="D2356">
        <f t="shared" si="195"/>
        <v>0</v>
      </c>
      <c r="E2356">
        <f>IF(G2356&gt;'Hours Calculation'!$D$6,1,0)</f>
        <v>0</v>
      </c>
      <c r="F2356">
        <f>IF(G2356&lt;'Hours Calculation'!$D$7,1,0)</f>
        <v>1</v>
      </c>
      <c r="G2356" s="4">
        <f t="shared" si="196"/>
        <v>44401</v>
      </c>
    </row>
    <row r="2357" spans="1:7" x14ac:dyDescent="0.2">
      <c r="A2357">
        <f t="shared" si="194"/>
        <v>0</v>
      </c>
      <c r="B2357">
        <f>IF(G2357='Hours Calculation'!$D$7,1,0)</f>
        <v>0</v>
      </c>
      <c r="C2357">
        <f>IF(G2357='Hours Calculation'!$D$6,1,0)</f>
        <v>0</v>
      </c>
      <c r="D2357">
        <f t="shared" si="195"/>
        <v>0</v>
      </c>
      <c r="E2357">
        <f>IF(G2357&gt;'Hours Calculation'!$D$6,1,0)</f>
        <v>0</v>
      </c>
      <c r="F2357">
        <f>IF(G2357&lt;'Hours Calculation'!$D$7,1,0)</f>
        <v>1</v>
      </c>
      <c r="G2357" s="4">
        <f t="shared" si="197"/>
        <v>44402</v>
      </c>
    </row>
    <row r="2358" spans="1:7" x14ac:dyDescent="0.2">
      <c r="A2358">
        <f t="shared" si="194"/>
        <v>0</v>
      </c>
      <c r="B2358">
        <f>IF(G2358='Hours Calculation'!$D$7,1,0)</f>
        <v>0</v>
      </c>
      <c r="C2358">
        <f>IF(G2358='Hours Calculation'!$D$6,1,0)</f>
        <v>0</v>
      </c>
      <c r="D2358">
        <f t="shared" si="195"/>
        <v>0</v>
      </c>
      <c r="E2358">
        <f>IF(G2358&gt;'Hours Calculation'!$D$6,1,0)</f>
        <v>0</v>
      </c>
      <c r="F2358">
        <f>IF(G2358&lt;'Hours Calculation'!$D$7,1,0)</f>
        <v>1</v>
      </c>
      <c r="G2358" s="4">
        <f t="shared" si="196"/>
        <v>44408</v>
      </c>
    </row>
    <row r="2359" spans="1:7" x14ac:dyDescent="0.2">
      <c r="A2359">
        <f t="shared" si="194"/>
        <v>0</v>
      </c>
      <c r="B2359">
        <f>IF(G2359='Hours Calculation'!$D$7,1,0)</f>
        <v>0</v>
      </c>
      <c r="C2359">
        <f>IF(G2359='Hours Calculation'!$D$6,1,0)</f>
        <v>0</v>
      </c>
      <c r="D2359">
        <f t="shared" si="195"/>
        <v>0</v>
      </c>
      <c r="E2359">
        <f>IF(G2359&gt;'Hours Calculation'!$D$6,1,0)</f>
        <v>0</v>
      </c>
      <c r="F2359">
        <f>IF(G2359&lt;'Hours Calculation'!$D$7,1,0)</f>
        <v>1</v>
      </c>
      <c r="G2359" s="4">
        <f t="shared" si="197"/>
        <v>44409</v>
      </c>
    </row>
    <row r="2360" spans="1:7" x14ac:dyDescent="0.2">
      <c r="A2360">
        <f t="shared" si="194"/>
        <v>0</v>
      </c>
      <c r="B2360">
        <f>IF(G2360='Hours Calculation'!$D$7,1,0)</f>
        <v>0</v>
      </c>
      <c r="C2360">
        <f>IF(G2360='Hours Calculation'!$D$6,1,0)</f>
        <v>0</v>
      </c>
      <c r="D2360">
        <f t="shared" si="195"/>
        <v>0</v>
      </c>
      <c r="E2360">
        <f>IF(G2360&gt;'Hours Calculation'!$D$6,1,0)</f>
        <v>0</v>
      </c>
      <c r="F2360">
        <f>IF(G2360&lt;'Hours Calculation'!$D$7,1,0)</f>
        <v>1</v>
      </c>
      <c r="G2360" s="4">
        <f t="shared" si="196"/>
        <v>44415</v>
      </c>
    </row>
    <row r="2361" spans="1:7" x14ac:dyDescent="0.2">
      <c r="A2361">
        <f t="shared" si="194"/>
        <v>0</v>
      </c>
      <c r="B2361">
        <f>IF(G2361='Hours Calculation'!$D$7,1,0)</f>
        <v>0</v>
      </c>
      <c r="C2361">
        <f>IF(G2361='Hours Calculation'!$D$6,1,0)</f>
        <v>0</v>
      </c>
      <c r="D2361">
        <f t="shared" si="195"/>
        <v>0</v>
      </c>
      <c r="E2361">
        <f>IF(G2361&gt;'Hours Calculation'!$D$6,1,0)</f>
        <v>0</v>
      </c>
      <c r="F2361">
        <f>IF(G2361&lt;'Hours Calculation'!$D$7,1,0)</f>
        <v>1</v>
      </c>
      <c r="G2361" s="4">
        <f t="shared" si="197"/>
        <v>44416</v>
      </c>
    </row>
    <row r="2362" spans="1:7" x14ac:dyDescent="0.2">
      <c r="A2362">
        <f t="shared" si="194"/>
        <v>0</v>
      </c>
      <c r="B2362">
        <f>IF(G2362='Hours Calculation'!$D$7,1,0)</f>
        <v>0</v>
      </c>
      <c r="C2362">
        <f>IF(G2362='Hours Calculation'!$D$6,1,0)</f>
        <v>0</v>
      </c>
      <c r="D2362">
        <f t="shared" si="195"/>
        <v>0</v>
      </c>
      <c r="E2362">
        <f>IF(G2362&gt;'Hours Calculation'!$D$6,1,0)</f>
        <v>0</v>
      </c>
      <c r="F2362">
        <f>IF(G2362&lt;'Hours Calculation'!$D$7,1,0)</f>
        <v>1</v>
      </c>
      <c r="G2362" s="4">
        <f t="shared" si="196"/>
        <v>44422</v>
      </c>
    </row>
    <row r="2363" spans="1:7" x14ac:dyDescent="0.2">
      <c r="A2363">
        <f t="shared" ref="A2363:A2426" si="198">SUM(B2363:D2363)</f>
        <v>0</v>
      </c>
      <c r="B2363">
        <f>IF(G2363='Hours Calculation'!$D$7,1,0)</f>
        <v>0</v>
      </c>
      <c r="C2363">
        <f>IF(G2363='Hours Calculation'!$D$6,1,0)</f>
        <v>0</v>
      </c>
      <c r="D2363">
        <f t="shared" ref="D2363:D2426" si="199">IF(E2363=F2363,1,0)</f>
        <v>0</v>
      </c>
      <c r="E2363">
        <f>IF(G2363&gt;'Hours Calculation'!$D$6,1,0)</f>
        <v>0</v>
      </c>
      <c r="F2363">
        <f>IF(G2363&lt;'Hours Calculation'!$D$7,1,0)</f>
        <v>1</v>
      </c>
      <c r="G2363" s="4">
        <f t="shared" si="197"/>
        <v>44423</v>
      </c>
    </row>
    <row r="2364" spans="1:7" x14ac:dyDescent="0.2">
      <c r="A2364">
        <f t="shared" si="198"/>
        <v>0</v>
      </c>
      <c r="B2364">
        <f>IF(G2364='Hours Calculation'!$D$7,1,0)</f>
        <v>0</v>
      </c>
      <c r="C2364">
        <f>IF(G2364='Hours Calculation'!$D$6,1,0)</f>
        <v>0</v>
      </c>
      <c r="D2364">
        <f t="shared" si="199"/>
        <v>0</v>
      </c>
      <c r="E2364">
        <f>IF(G2364&gt;'Hours Calculation'!$D$6,1,0)</f>
        <v>0</v>
      </c>
      <c r="F2364">
        <f>IF(G2364&lt;'Hours Calculation'!$D$7,1,0)</f>
        <v>1</v>
      </c>
      <c r="G2364" s="4">
        <f t="shared" si="196"/>
        <v>44429</v>
      </c>
    </row>
    <row r="2365" spans="1:7" x14ac:dyDescent="0.2">
      <c r="A2365">
        <f t="shared" si="198"/>
        <v>0</v>
      </c>
      <c r="B2365">
        <f>IF(G2365='Hours Calculation'!$D$7,1,0)</f>
        <v>0</v>
      </c>
      <c r="C2365">
        <f>IF(G2365='Hours Calculation'!$D$6,1,0)</f>
        <v>0</v>
      </c>
      <c r="D2365">
        <f t="shared" si="199"/>
        <v>0</v>
      </c>
      <c r="E2365">
        <f>IF(G2365&gt;'Hours Calculation'!$D$6,1,0)</f>
        <v>0</v>
      </c>
      <c r="F2365">
        <f>IF(G2365&lt;'Hours Calculation'!$D$7,1,0)</f>
        <v>1</v>
      </c>
      <c r="G2365" s="4">
        <f t="shared" si="197"/>
        <v>44430</v>
      </c>
    </row>
    <row r="2366" spans="1:7" x14ac:dyDescent="0.2">
      <c r="A2366">
        <f t="shared" si="198"/>
        <v>0</v>
      </c>
      <c r="B2366">
        <f>IF(G2366='Hours Calculation'!$D$7,1,0)</f>
        <v>0</v>
      </c>
      <c r="C2366">
        <f>IF(G2366='Hours Calculation'!$D$6,1,0)</f>
        <v>0</v>
      </c>
      <c r="D2366">
        <f t="shared" si="199"/>
        <v>0</v>
      </c>
      <c r="E2366">
        <f>IF(G2366&gt;'Hours Calculation'!$D$6,1,0)</f>
        <v>0</v>
      </c>
      <c r="F2366">
        <f>IF(G2366&lt;'Hours Calculation'!$D$7,1,0)</f>
        <v>1</v>
      </c>
      <c r="G2366" s="4">
        <f t="shared" si="196"/>
        <v>44436</v>
      </c>
    </row>
    <row r="2367" spans="1:7" x14ac:dyDescent="0.2">
      <c r="A2367">
        <f t="shared" si="198"/>
        <v>0</v>
      </c>
      <c r="B2367">
        <f>IF(G2367='Hours Calculation'!$D$7,1,0)</f>
        <v>0</v>
      </c>
      <c r="C2367">
        <f>IF(G2367='Hours Calculation'!$D$6,1,0)</f>
        <v>0</v>
      </c>
      <c r="D2367">
        <f t="shared" si="199"/>
        <v>0</v>
      </c>
      <c r="E2367">
        <f>IF(G2367&gt;'Hours Calculation'!$D$6,1,0)</f>
        <v>0</v>
      </c>
      <c r="F2367">
        <f>IF(G2367&lt;'Hours Calculation'!$D$7,1,0)</f>
        <v>1</v>
      </c>
      <c r="G2367" s="4">
        <f t="shared" si="197"/>
        <v>44437</v>
      </c>
    </row>
    <row r="2368" spans="1:7" x14ac:dyDescent="0.2">
      <c r="A2368">
        <f t="shared" si="198"/>
        <v>0</v>
      </c>
      <c r="B2368">
        <f>IF(G2368='Hours Calculation'!$D$7,1,0)</f>
        <v>0</v>
      </c>
      <c r="C2368">
        <f>IF(G2368='Hours Calculation'!$D$6,1,0)</f>
        <v>0</v>
      </c>
      <c r="D2368">
        <f t="shared" si="199"/>
        <v>0</v>
      </c>
      <c r="E2368">
        <f>IF(G2368&gt;'Hours Calculation'!$D$6,1,0)</f>
        <v>0</v>
      </c>
      <c r="F2368">
        <f>IF(G2368&lt;'Hours Calculation'!$D$7,1,0)</f>
        <v>1</v>
      </c>
      <c r="G2368" s="4">
        <f t="shared" si="196"/>
        <v>44443</v>
      </c>
    </row>
    <row r="2369" spans="1:7" x14ac:dyDescent="0.2">
      <c r="A2369">
        <f t="shared" si="198"/>
        <v>0</v>
      </c>
      <c r="B2369">
        <f>IF(G2369='Hours Calculation'!$D$7,1,0)</f>
        <v>0</v>
      </c>
      <c r="C2369">
        <f>IF(G2369='Hours Calculation'!$D$6,1,0)</f>
        <v>0</v>
      </c>
      <c r="D2369">
        <f t="shared" si="199"/>
        <v>0</v>
      </c>
      <c r="E2369">
        <f>IF(G2369&gt;'Hours Calculation'!$D$6,1,0)</f>
        <v>0</v>
      </c>
      <c r="F2369">
        <f>IF(G2369&lt;'Hours Calculation'!$D$7,1,0)</f>
        <v>1</v>
      </c>
      <c r="G2369" s="4">
        <f t="shared" si="197"/>
        <v>44444</v>
      </c>
    </row>
    <row r="2370" spans="1:7" x14ac:dyDescent="0.2">
      <c r="A2370">
        <f t="shared" si="198"/>
        <v>0</v>
      </c>
      <c r="B2370">
        <f>IF(G2370='Hours Calculation'!$D$7,1,0)</f>
        <v>0</v>
      </c>
      <c r="C2370">
        <f>IF(G2370='Hours Calculation'!$D$6,1,0)</f>
        <v>0</v>
      </c>
      <c r="D2370">
        <f t="shared" si="199"/>
        <v>0</v>
      </c>
      <c r="E2370">
        <f>IF(G2370&gt;'Hours Calculation'!$D$6,1,0)</f>
        <v>0</v>
      </c>
      <c r="F2370">
        <f>IF(G2370&lt;'Hours Calculation'!$D$7,1,0)</f>
        <v>1</v>
      </c>
      <c r="G2370" s="4">
        <f t="shared" si="196"/>
        <v>44450</v>
      </c>
    </row>
    <row r="2371" spans="1:7" x14ac:dyDescent="0.2">
      <c r="A2371">
        <f t="shared" si="198"/>
        <v>0</v>
      </c>
      <c r="B2371">
        <f>IF(G2371='Hours Calculation'!$D$7,1,0)</f>
        <v>0</v>
      </c>
      <c r="C2371">
        <f>IF(G2371='Hours Calculation'!$D$6,1,0)</f>
        <v>0</v>
      </c>
      <c r="D2371">
        <f t="shared" si="199"/>
        <v>0</v>
      </c>
      <c r="E2371">
        <f>IF(G2371&gt;'Hours Calculation'!$D$6,1,0)</f>
        <v>0</v>
      </c>
      <c r="F2371">
        <f>IF(G2371&lt;'Hours Calculation'!$D$7,1,0)</f>
        <v>1</v>
      </c>
      <c r="G2371" s="4">
        <f t="shared" si="197"/>
        <v>44451</v>
      </c>
    </row>
    <row r="2372" spans="1:7" x14ac:dyDescent="0.2">
      <c r="A2372">
        <f t="shared" si="198"/>
        <v>0</v>
      </c>
      <c r="B2372">
        <f>IF(G2372='Hours Calculation'!$D$7,1,0)</f>
        <v>0</v>
      </c>
      <c r="C2372">
        <f>IF(G2372='Hours Calculation'!$D$6,1,0)</f>
        <v>0</v>
      </c>
      <c r="D2372">
        <f t="shared" si="199"/>
        <v>0</v>
      </c>
      <c r="E2372">
        <f>IF(G2372&gt;'Hours Calculation'!$D$6,1,0)</f>
        <v>0</v>
      </c>
      <c r="F2372">
        <f>IF(G2372&lt;'Hours Calculation'!$D$7,1,0)</f>
        <v>1</v>
      </c>
      <c r="G2372" s="4">
        <f t="shared" si="196"/>
        <v>44457</v>
      </c>
    </row>
    <row r="2373" spans="1:7" x14ac:dyDescent="0.2">
      <c r="A2373">
        <f t="shared" si="198"/>
        <v>0</v>
      </c>
      <c r="B2373">
        <f>IF(G2373='Hours Calculation'!$D$7,1,0)</f>
        <v>0</v>
      </c>
      <c r="C2373">
        <f>IF(G2373='Hours Calculation'!$D$6,1,0)</f>
        <v>0</v>
      </c>
      <c r="D2373">
        <f t="shared" si="199"/>
        <v>0</v>
      </c>
      <c r="E2373">
        <f>IF(G2373&gt;'Hours Calculation'!$D$6,1,0)</f>
        <v>0</v>
      </c>
      <c r="F2373">
        <f>IF(G2373&lt;'Hours Calculation'!$D$7,1,0)</f>
        <v>1</v>
      </c>
      <c r="G2373" s="4">
        <f t="shared" si="197"/>
        <v>44458</v>
      </c>
    </row>
    <row r="2374" spans="1:7" x14ac:dyDescent="0.2">
      <c r="A2374">
        <f t="shared" si="198"/>
        <v>0</v>
      </c>
      <c r="B2374">
        <f>IF(G2374='Hours Calculation'!$D$7,1,0)</f>
        <v>0</v>
      </c>
      <c r="C2374">
        <f>IF(G2374='Hours Calculation'!$D$6,1,0)</f>
        <v>0</v>
      </c>
      <c r="D2374">
        <f t="shared" si="199"/>
        <v>0</v>
      </c>
      <c r="E2374">
        <f>IF(G2374&gt;'Hours Calculation'!$D$6,1,0)</f>
        <v>0</v>
      </c>
      <c r="F2374">
        <f>IF(G2374&lt;'Hours Calculation'!$D$7,1,0)</f>
        <v>1</v>
      </c>
      <c r="G2374" s="4">
        <f t="shared" si="196"/>
        <v>44464</v>
      </c>
    </row>
    <row r="2375" spans="1:7" x14ac:dyDescent="0.2">
      <c r="A2375">
        <f t="shared" si="198"/>
        <v>0</v>
      </c>
      <c r="B2375">
        <f>IF(G2375='Hours Calculation'!$D$7,1,0)</f>
        <v>0</v>
      </c>
      <c r="C2375">
        <f>IF(G2375='Hours Calculation'!$D$6,1,0)</f>
        <v>0</v>
      </c>
      <c r="D2375">
        <f t="shared" si="199"/>
        <v>0</v>
      </c>
      <c r="E2375">
        <f>IF(G2375&gt;'Hours Calculation'!$D$6,1,0)</f>
        <v>0</v>
      </c>
      <c r="F2375">
        <f>IF(G2375&lt;'Hours Calculation'!$D$7,1,0)</f>
        <v>1</v>
      </c>
      <c r="G2375" s="4">
        <f t="shared" si="197"/>
        <v>44465</v>
      </c>
    </row>
    <row r="2376" spans="1:7" x14ac:dyDescent="0.2">
      <c r="A2376">
        <f t="shared" si="198"/>
        <v>0</v>
      </c>
      <c r="B2376">
        <f>IF(G2376='Hours Calculation'!$D$7,1,0)</f>
        <v>0</v>
      </c>
      <c r="C2376">
        <f>IF(G2376='Hours Calculation'!$D$6,1,0)</f>
        <v>0</v>
      </c>
      <c r="D2376">
        <f t="shared" si="199"/>
        <v>0</v>
      </c>
      <c r="E2376">
        <f>IF(G2376&gt;'Hours Calculation'!$D$6,1,0)</f>
        <v>0</v>
      </c>
      <c r="F2376">
        <f>IF(G2376&lt;'Hours Calculation'!$D$7,1,0)</f>
        <v>1</v>
      </c>
      <c r="G2376" s="4">
        <f t="shared" si="196"/>
        <v>44471</v>
      </c>
    </row>
    <row r="2377" spans="1:7" x14ac:dyDescent="0.2">
      <c r="A2377">
        <f t="shared" si="198"/>
        <v>0</v>
      </c>
      <c r="B2377">
        <f>IF(G2377='Hours Calculation'!$D$7,1,0)</f>
        <v>0</v>
      </c>
      <c r="C2377">
        <f>IF(G2377='Hours Calculation'!$D$6,1,0)</f>
        <v>0</v>
      </c>
      <c r="D2377">
        <f t="shared" si="199"/>
        <v>0</v>
      </c>
      <c r="E2377">
        <f>IF(G2377&gt;'Hours Calculation'!$D$6,1,0)</f>
        <v>0</v>
      </c>
      <c r="F2377">
        <f>IF(G2377&lt;'Hours Calculation'!$D$7,1,0)</f>
        <v>1</v>
      </c>
      <c r="G2377" s="4">
        <f t="shared" si="197"/>
        <v>44472</v>
      </c>
    </row>
    <row r="2378" spans="1:7" x14ac:dyDescent="0.2">
      <c r="A2378">
        <f t="shared" si="198"/>
        <v>0</v>
      </c>
      <c r="B2378">
        <f>IF(G2378='Hours Calculation'!$D$7,1,0)</f>
        <v>0</v>
      </c>
      <c r="C2378">
        <f>IF(G2378='Hours Calculation'!$D$6,1,0)</f>
        <v>0</v>
      </c>
      <c r="D2378">
        <f t="shared" si="199"/>
        <v>0</v>
      </c>
      <c r="E2378">
        <f>IF(G2378&gt;'Hours Calculation'!$D$6,1,0)</f>
        <v>0</v>
      </c>
      <c r="F2378">
        <f>IF(G2378&lt;'Hours Calculation'!$D$7,1,0)</f>
        <v>1</v>
      </c>
      <c r="G2378" s="4">
        <f t="shared" si="196"/>
        <v>44478</v>
      </c>
    </row>
    <row r="2379" spans="1:7" x14ac:dyDescent="0.2">
      <c r="A2379">
        <f t="shared" si="198"/>
        <v>0</v>
      </c>
      <c r="B2379">
        <f>IF(G2379='Hours Calculation'!$D$7,1,0)</f>
        <v>0</v>
      </c>
      <c r="C2379">
        <f>IF(G2379='Hours Calculation'!$D$6,1,0)</f>
        <v>0</v>
      </c>
      <c r="D2379">
        <f t="shared" si="199"/>
        <v>0</v>
      </c>
      <c r="E2379">
        <f>IF(G2379&gt;'Hours Calculation'!$D$6,1,0)</f>
        <v>0</v>
      </c>
      <c r="F2379">
        <f>IF(G2379&lt;'Hours Calculation'!$D$7,1,0)</f>
        <v>1</v>
      </c>
      <c r="G2379" s="4">
        <f t="shared" si="197"/>
        <v>44479</v>
      </c>
    </row>
    <row r="2380" spans="1:7" x14ac:dyDescent="0.2">
      <c r="A2380">
        <f t="shared" si="198"/>
        <v>0</v>
      </c>
      <c r="B2380">
        <f>IF(G2380='Hours Calculation'!$D$7,1,0)</f>
        <v>0</v>
      </c>
      <c r="C2380">
        <f>IF(G2380='Hours Calculation'!$D$6,1,0)</f>
        <v>0</v>
      </c>
      <c r="D2380">
        <f t="shared" si="199"/>
        <v>0</v>
      </c>
      <c r="E2380">
        <f>IF(G2380&gt;'Hours Calculation'!$D$6,1,0)</f>
        <v>0</v>
      </c>
      <c r="F2380">
        <f>IF(G2380&lt;'Hours Calculation'!$D$7,1,0)</f>
        <v>1</v>
      </c>
      <c r="G2380" s="4">
        <f t="shared" si="196"/>
        <v>44485</v>
      </c>
    </row>
    <row r="2381" spans="1:7" x14ac:dyDescent="0.2">
      <c r="A2381">
        <f t="shared" si="198"/>
        <v>0</v>
      </c>
      <c r="B2381">
        <f>IF(G2381='Hours Calculation'!$D$7,1,0)</f>
        <v>0</v>
      </c>
      <c r="C2381">
        <f>IF(G2381='Hours Calculation'!$D$6,1,0)</f>
        <v>0</v>
      </c>
      <c r="D2381">
        <f t="shared" si="199"/>
        <v>0</v>
      </c>
      <c r="E2381">
        <f>IF(G2381&gt;'Hours Calculation'!$D$6,1,0)</f>
        <v>0</v>
      </c>
      <c r="F2381">
        <f>IF(G2381&lt;'Hours Calculation'!$D$7,1,0)</f>
        <v>1</v>
      </c>
      <c r="G2381" s="4">
        <f t="shared" si="197"/>
        <v>44486</v>
      </c>
    </row>
    <row r="2382" spans="1:7" x14ac:dyDescent="0.2">
      <c r="A2382">
        <f t="shared" si="198"/>
        <v>0</v>
      </c>
      <c r="B2382">
        <f>IF(G2382='Hours Calculation'!$D$7,1,0)</f>
        <v>0</v>
      </c>
      <c r="C2382">
        <f>IF(G2382='Hours Calculation'!$D$6,1,0)</f>
        <v>0</v>
      </c>
      <c r="D2382">
        <f t="shared" si="199"/>
        <v>0</v>
      </c>
      <c r="E2382">
        <f>IF(G2382&gt;'Hours Calculation'!$D$6,1,0)</f>
        <v>0</v>
      </c>
      <c r="F2382">
        <f>IF(G2382&lt;'Hours Calculation'!$D$7,1,0)</f>
        <v>1</v>
      </c>
      <c r="G2382" s="4">
        <f t="shared" si="196"/>
        <v>44492</v>
      </c>
    </row>
    <row r="2383" spans="1:7" x14ac:dyDescent="0.2">
      <c r="A2383">
        <f t="shared" si="198"/>
        <v>0</v>
      </c>
      <c r="B2383">
        <f>IF(G2383='Hours Calculation'!$D$7,1,0)</f>
        <v>0</v>
      </c>
      <c r="C2383">
        <f>IF(G2383='Hours Calculation'!$D$6,1,0)</f>
        <v>0</v>
      </c>
      <c r="D2383">
        <f t="shared" si="199"/>
        <v>0</v>
      </c>
      <c r="E2383">
        <f>IF(G2383&gt;'Hours Calculation'!$D$6,1,0)</f>
        <v>0</v>
      </c>
      <c r="F2383">
        <f>IF(G2383&lt;'Hours Calculation'!$D$7,1,0)</f>
        <v>1</v>
      </c>
      <c r="G2383" s="4">
        <f t="shared" si="197"/>
        <v>44493</v>
      </c>
    </row>
    <row r="2384" spans="1:7" x14ac:dyDescent="0.2">
      <c r="A2384">
        <f t="shared" si="198"/>
        <v>0</v>
      </c>
      <c r="B2384">
        <f>IF(G2384='Hours Calculation'!$D$7,1,0)</f>
        <v>0</v>
      </c>
      <c r="C2384">
        <f>IF(G2384='Hours Calculation'!$D$6,1,0)</f>
        <v>0</v>
      </c>
      <c r="D2384">
        <f t="shared" si="199"/>
        <v>0</v>
      </c>
      <c r="E2384">
        <f>IF(G2384&gt;'Hours Calculation'!$D$6,1,0)</f>
        <v>0</v>
      </c>
      <c r="F2384">
        <f>IF(G2384&lt;'Hours Calculation'!$D$7,1,0)</f>
        <v>1</v>
      </c>
      <c r="G2384" s="4">
        <f t="shared" si="196"/>
        <v>44499</v>
      </c>
    </row>
    <row r="2385" spans="1:7" x14ac:dyDescent="0.2">
      <c r="A2385">
        <f t="shared" si="198"/>
        <v>0</v>
      </c>
      <c r="B2385">
        <f>IF(G2385='Hours Calculation'!$D$7,1,0)</f>
        <v>0</v>
      </c>
      <c r="C2385">
        <f>IF(G2385='Hours Calculation'!$D$6,1,0)</f>
        <v>0</v>
      </c>
      <c r="D2385">
        <f t="shared" si="199"/>
        <v>0</v>
      </c>
      <c r="E2385">
        <f>IF(G2385&gt;'Hours Calculation'!$D$6,1,0)</f>
        <v>0</v>
      </c>
      <c r="F2385">
        <f>IF(G2385&lt;'Hours Calculation'!$D$7,1,0)</f>
        <v>1</v>
      </c>
      <c r="G2385" s="4">
        <f t="shared" si="197"/>
        <v>44500</v>
      </c>
    </row>
    <row r="2386" spans="1:7" x14ac:dyDescent="0.2">
      <c r="A2386">
        <f t="shared" si="198"/>
        <v>0</v>
      </c>
      <c r="B2386">
        <f>IF(G2386='Hours Calculation'!$D$7,1,0)</f>
        <v>0</v>
      </c>
      <c r="C2386">
        <f>IF(G2386='Hours Calculation'!$D$6,1,0)</f>
        <v>0</v>
      </c>
      <c r="D2386">
        <f t="shared" si="199"/>
        <v>0</v>
      </c>
      <c r="E2386">
        <f>IF(G2386&gt;'Hours Calculation'!$D$6,1,0)</f>
        <v>0</v>
      </c>
      <c r="F2386">
        <f>IF(G2386&lt;'Hours Calculation'!$D$7,1,0)</f>
        <v>1</v>
      </c>
      <c r="G2386" s="4">
        <f t="shared" si="196"/>
        <v>44506</v>
      </c>
    </row>
    <row r="2387" spans="1:7" x14ac:dyDescent="0.2">
      <c r="A2387">
        <f t="shared" si="198"/>
        <v>0</v>
      </c>
      <c r="B2387">
        <f>IF(G2387='Hours Calculation'!$D$7,1,0)</f>
        <v>0</v>
      </c>
      <c r="C2387">
        <f>IF(G2387='Hours Calculation'!$D$6,1,0)</f>
        <v>0</v>
      </c>
      <c r="D2387">
        <f t="shared" si="199"/>
        <v>0</v>
      </c>
      <c r="E2387">
        <f>IF(G2387&gt;'Hours Calculation'!$D$6,1,0)</f>
        <v>0</v>
      </c>
      <c r="F2387">
        <f>IF(G2387&lt;'Hours Calculation'!$D$7,1,0)</f>
        <v>1</v>
      </c>
      <c r="G2387" s="4">
        <f t="shared" si="197"/>
        <v>44507</v>
      </c>
    </row>
    <row r="2388" spans="1:7" x14ac:dyDescent="0.2">
      <c r="A2388">
        <f t="shared" si="198"/>
        <v>0</v>
      </c>
      <c r="B2388">
        <f>IF(G2388='Hours Calculation'!$D$7,1,0)</f>
        <v>0</v>
      </c>
      <c r="C2388">
        <f>IF(G2388='Hours Calculation'!$D$6,1,0)</f>
        <v>0</v>
      </c>
      <c r="D2388">
        <f t="shared" si="199"/>
        <v>0</v>
      </c>
      <c r="E2388">
        <f>IF(G2388&gt;'Hours Calculation'!$D$6,1,0)</f>
        <v>0</v>
      </c>
      <c r="F2388">
        <f>IF(G2388&lt;'Hours Calculation'!$D$7,1,0)</f>
        <v>1</v>
      </c>
      <c r="G2388" s="4">
        <f t="shared" si="196"/>
        <v>44513</v>
      </c>
    </row>
    <row r="2389" spans="1:7" x14ac:dyDescent="0.2">
      <c r="A2389">
        <f t="shared" si="198"/>
        <v>0</v>
      </c>
      <c r="B2389">
        <f>IF(G2389='Hours Calculation'!$D$7,1,0)</f>
        <v>0</v>
      </c>
      <c r="C2389">
        <f>IF(G2389='Hours Calculation'!$D$6,1,0)</f>
        <v>0</v>
      </c>
      <c r="D2389">
        <f t="shared" si="199"/>
        <v>0</v>
      </c>
      <c r="E2389">
        <f>IF(G2389&gt;'Hours Calculation'!$D$6,1,0)</f>
        <v>0</v>
      </c>
      <c r="F2389">
        <f>IF(G2389&lt;'Hours Calculation'!$D$7,1,0)</f>
        <v>1</v>
      </c>
      <c r="G2389" s="4">
        <f t="shared" si="197"/>
        <v>44514</v>
      </c>
    </row>
    <row r="2390" spans="1:7" x14ac:dyDescent="0.2">
      <c r="A2390">
        <f t="shared" si="198"/>
        <v>0</v>
      </c>
      <c r="B2390">
        <f>IF(G2390='Hours Calculation'!$D$7,1,0)</f>
        <v>0</v>
      </c>
      <c r="C2390">
        <f>IF(G2390='Hours Calculation'!$D$6,1,0)</f>
        <v>0</v>
      </c>
      <c r="D2390">
        <f t="shared" si="199"/>
        <v>0</v>
      </c>
      <c r="E2390">
        <f>IF(G2390&gt;'Hours Calculation'!$D$6,1,0)</f>
        <v>0</v>
      </c>
      <c r="F2390">
        <f>IF(G2390&lt;'Hours Calculation'!$D$7,1,0)</f>
        <v>1</v>
      </c>
      <c r="G2390" s="4">
        <f t="shared" si="196"/>
        <v>44520</v>
      </c>
    </row>
    <row r="2391" spans="1:7" x14ac:dyDescent="0.2">
      <c r="A2391">
        <f t="shared" si="198"/>
        <v>0</v>
      </c>
      <c r="B2391">
        <f>IF(G2391='Hours Calculation'!$D$7,1,0)</f>
        <v>0</v>
      </c>
      <c r="C2391">
        <f>IF(G2391='Hours Calculation'!$D$6,1,0)</f>
        <v>0</v>
      </c>
      <c r="D2391">
        <f t="shared" si="199"/>
        <v>0</v>
      </c>
      <c r="E2391">
        <f>IF(G2391&gt;'Hours Calculation'!$D$6,1,0)</f>
        <v>0</v>
      </c>
      <c r="F2391">
        <f>IF(G2391&lt;'Hours Calculation'!$D$7,1,0)</f>
        <v>1</v>
      </c>
      <c r="G2391" s="4">
        <f t="shared" si="197"/>
        <v>44521</v>
      </c>
    </row>
    <row r="2392" spans="1:7" x14ac:dyDescent="0.2">
      <c r="A2392">
        <f t="shared" si="198"/>
        <v>0</v>
      </c>
      <c r="B2392">
        <f>IF(G2392='Hours Calculation'!$D$7,1,0)</f>
        <v>0</v>
      </c>
      <c r="C2392">
        <f>IF(G2392='Hours Calculation'!$D$6,1,0)</f>
        <v>0</v>
      </c>
      <c r="D2392">
        <f t="shared" si="199"/>
        <v>0</v>
      </c>
      <c r="E2392">
        <f>IF(G2392&gt;'Hours Calculation'!$D$6,1,0)</f>
        <v>0</v>
      </c>
      <c r="F2392">
        <f>IF(G2392&lt;'Hours Calculation'!$D$7,1,0)</f>
        <v>1</v>
      </c>
      <c r="G2392" s="4">
        <f t="shared" si="196"/>
        <v>44527</v>
      </c>
    </row>
    <row r="2393" spans="1:7" x14ac:dyDescent="0.2">
      <c r="A2393">
        <f t="shared" si="198"/>
        <v>0</v>
      </c>
      <c r="B2393">
        <f>IF(G2393='Hours Calculation'!$D$7,1,0)</f>
        <v>0</v>
      </c>
      <c r="C2393">
        <f>IF(G2393='Hours Calculation'!$D$6,1,0)</f>
        <v>0</v>
      </c>
      <c r="D2393">
        <f t="shared" si="199"/>
        <v>0</v>
      </c>
      <c r="E2393">
        <f>IF(G2393&gt;'Hours Calculation'!$D$6,1,0)</f>
        <v>0</v>
      </c>
      <c r="F2393">
        <f>IF(G2393&lt;'Hours Calculation'!$D$7,1,0)</f>
        <v>1</v>
      </c>
      <c r="G2393" s="4">
        <f t="shared" si="197"/>
        <v>44528</v>
      </c>
    </row>
    <row r="2394" spans="1:7" x14ac:dyDescent="0.2">
      <c r="A2394">
        <f t="shared" si="198"/>
        <v>0</v>
      </c>
      <c r="B2394">
        <f>IF(G2394='Hours Calculation'!$D$7,1,0)</f>
        <v>0</v>
      </c>
      <c r="C2394">
        <f>IF(G2394='Hours Calculation'!$D$6,1,0)</f>
        <v>0</v>
      </c>
      <c r="D2394">
        <f t="shared" si="199"/>
        <v>0</v>
      </c>
      <c r="E2394">
        <f>IF(G2394&gt;'Hours Calculation'!$D$6,1,0)</f>
        <v>0</v>
      </c>
      <c r="F2394">
        <f>IF(G2394&lt;'Hours Calculation'!$D$7,1,0)</f>
        <v>1</v>
      </c>
      <c r="G2394" s="4">
        <f t="shared" si="196"/>
        <v>44534</v>
      </c>
    </row>
    <row r="2395" spans="1:7" x14ac:dyDescent="0.2">
      <c r="A2395">
        <f t="shared" si="198"/>
        <v>0</v>
      </c>
      <c r="B2395">
        <f>IF(G2395='Hours Calculation'!$D$7,1,0)</f>
        <v>0</v>
      </c>
      <c r="C2395">
        <f>IF(G2395='Hours Calculation'!$D$6,1,0)</f>
        <v>0</v>
      </c>
      <c r="D2395">
        <f t="shared" si="199"/>
        <v>0</v>
      </c>
      <c r="E2395">
        <f>IF(G2395&gt;'Hours Calculation'!$D$6,1,0)</f>
        <v>0</v>
      </c>
      <c r="F2395">
        <f>IF(G2395&lt;'Hours Calculation'!$D$7,1,0)</f>
        <v>1</v>
      </c>
      <c r="G2395" s="4">
        <f t="shared" si="197"/>
        <v>44535</v>
      </c>
    </row>
    <row r="2396" spans="1:7" x14ac:dyDescent="0.2">
      <c r="A2396">
        <f t="shared" si="198"/>
        <v>0</v>
      </c>
      <c r="B2396">
        <f>IF(G2396='Hours Calculation'!$D$7,1,0)</f>
        <v>0</v>
      </c>
      <c r="C2396">
        <f>IF(G2396='Hours Calculation'!$D$6,1,0)</f>
        <v>0</v>
      </c>
      <c r="D2396">
        <f t="shared" si="199"/>
        <v>0</v>
      </c>
      <c r="E2396">
        <f>IF(G2396&gt;'Hours Calculation'!$D$6,1,0)</f>
        <v>0</v>
      </c>
      <c r="F2396">
        <f>IF(G2396&lt;'Hours Calculation'!$D$7,1,0)</f>
        <v>1</v>
      </c>
      <c r="G2396" s="4">
        <f t="shared" si="196"/>
        <v>44541</v>
      </c>
    </row>
    <row r="2397" spans="1:7" x14ac:dyDescent="0.2">
      <c r="A2397">
        <f t="shared" si="198"/>
        <v>0</v>
      </c>
      <c r="B2397">
        <f>IF(G2397='Hours Calculation'!$D$7,1,0)</f>
        <v>0</v>
      </c>
      <c r="C2397">
        <f>IF(G2397='Hours Calculation'!$D$6,1,0)</f>
        <v>0</v>
      </c>
      <c r="D2397">
        <f t="shared" si="199"/>
        <v>0</v>
      </c>
      <c r="E2397">
        <f>IF(G2397&gt;'Hours Calculation'!$D$6,1,0)</f>
        <v>0</v>
      </c>
      <c r="F2397">
        <f>IF(G2397&lt;'Hours Calculation'!$D$7,1,0)</f>
        <v>1</v>
      </c>
      <c r="G2397" s="4">
        <f t="shared" si="197"/>
        <v>44542</v>
      </c>
    </row>
    <row r="2398" spans="1:7" x14ac:dyDescent="0.2">
      <c r="A2398">
        <f t="shared" si="198"/>
        <v>0</v>
      </c>
      <c r="B2398">
        <f>IF(G2398='Hours Calculation'!$D$7,1,0)</f>
        <v>0</v>
      </c>
      <c r="C2398">
        <f>IF(G2398='Hours Calculation'!$D$6,1,0)</f>
        <v>0</v>
      </c>
      <c r="D2398">
        <f t="shared" si="199"/>
        <v>0</v>
      </c>
      <c r="E2398">
        <f>IF(G2398&gt;'Hours Calculation'!$D$6,1,0)</f>
        <v>0</v>
      </c>
      <c r="F2398">
        <f>IF(G2398&lt;'Hours Calculation'!$D$7,1,0)</f>
        <v>1</v>
      </c>
      <c r="G2398" s="4">
        <f t="shared" si="196"/>
        <v>44548</v>
      </c>
    </row>
    <row r="2399" spans="1:7" x14ac:dyDescent="0.2">
      <c r="A2399">
        <f t="shared" si="198"/>
        <v>0</v>
      </c>
      <c r="B2399">
        <f>IF(G2399='Hours Calculation'!$D$7,1,0)</f>
        <v>0</v>
      </c>
      <c r="C2399">
        <f>IF(G2399='Hours Calculation'!$D$6,1,0)</f>
        <v>0</v>
      </c>
      <c r="D2399">
        <f t="shared" si="199"/>
        <v>0</v>
      </c>
      <c r="E2399">
        <f>IF(G2399&gt;'Hours Calculation'!$D$6,1,0)</f>
        <v>0</v>
      </c>
      <c r="F2399">
        <f>IF(G2399&lt;'Hours Calculation'!$D$7,1,0)</f>
        <v>1</v>
      </c>
      <c r="G2399" s="4">
        <f t="shared" si="197"/>
        <v>44549</v>
      </c>
    </row>
    <row r="2400" spans="1:7" x14ac:dyDescent="0.2">
      <c r="A2400">
        <f t="shared" si="198"/>
        <v>0</v>
      </c>
      <c r="B2400">
        <f>IF(G2400='Hours Calculation'!$D$7,1,0)</f>
        <v>0</v>
      </c>
      <c r="C2400">
        <f>IF(G2400='Hours Calculation'!$D$6,1,0)</f>
        <v>0</v>
      </c>
      <c r="D2400">
        <f t="shared" si="199"/>
        <v>0</v>
      </c>
      <c r="E2400">
        <f>IF(G2400&gt;'Hours Calculation'!$D$6,1,0)</f>
        <v>0</v>
      </c>
      <c r="F2400">
        <f>IF(G2400&lt;'Hours Calculation'!$D$7,1,0)</f>
        <v>1</v>
      </c>
      <c r="G2400" s="4">
        <f t="shared" si="196"/>
        <v>44555</v>
      </c>
    </row>
    <row r="2401" spans="1:7" x14ac:dyDescent="0.2">
      <c r="A2401">
        <f t="shared" si="198"/>
        <v>0</v>
      </c>
      <c r="B2401">
        <f>IF(G2401='Hours Calculation'!$D$7,1,0)</f>
        <v>0</v>
      </c>
      <c r="C2401">
        <f>IF(G2401='Hours Calculation'!$D$6,1,0)</f>
        <v>0</v>
      </c>
      <c r="D2401">
        <f t="shared" si="199"/>
        <v>0</v>
      </c>
      <c r="E2401">
        <f>IF(G2401&gt;'Hours Calculation'!$D$6,1,0)</f>
        <v>0</v>
      </c>
      <c r="F2401">
        <f>IF(G2401&lt;'Hours Calculation'!$D$7,1,0)</f>
        <v>1</v>
      </c>
      <c r="G2401" s="4">
        <f t="shared" si="197"/>
        <v>44556</v>
      </c>
    </row>
    <row r="2402" spans="1:7" x14ac:dyDescent="0.2">
      <c r="A2402">
        <f t="shared" si="198"/>
        <v>0</v>
      </c>
      <c r="B2402">
        <f>IF(G2402='Hours Calculation'!$D$7,1,0)</f>
        <v>0</v>
      </c>
      <c r="C2402">
        <f>IF(G2402='Hours Calculation'!$D$6,1,0)</f>
        <v>0</v>
      </c>
      <c r="D2402">
        <f t="shared" si="199"/>
        <v>0</v>
      </c>
      <c r="E2402">
        <f>IF(G2402&gt;'Hours Calculation'!$D$6,1,0)</f>
        <v>0</v>
      </c>
      <c r="F2402">
        <f>IF(G2402&lt;'Hours Calculation'!$D$7,1,0)</f>
        <v>1</v>
      </c>
      <c r="G2402" s="4">
        <f t="shared" si="196"/>
        <v>44562</v>
      </c>
    </row>
    <row r="2403" spans="1:7" x14ac:dyDescent="0.2">
      <c r="A2403">
        <f t="shared" si="198"/>
        <v>0</v>
      </c>
      <c r="B2403">
        <f>IF(G2403='Hours Calculation'!$D$7,1,0)</f>
        <v>0</v>
      </c>
      <c r="C2403">
        <f>IF(G2403='Hours Calculation'!$D$6,1,0)</f>
        <v>0</v>
      </c>
      <c r="D2403">
        <f t="shared" si="199"/>
        <v>0</v>
      </c>
      <c r="E2403">
        <f>IF(G2403&gt;'Hours Calculation'!$D$6,1,0)</f>
        <v>0</v>
      </c>
      <c r="F2403">
        <f>IF(G2403&lt;'Hours Calculation'!$D$7,1,0)</f>
        <v>1</v>
      </c>
      <c r="G2403" s="4">
        <f t="shared" si="197"/>
        <v>44563</v>
      </c>
    </row>
    <row r="2404" spans="1:7" x14ac:dyDescent="0.2">
      <c r="A2404">
        <f t="shared" si="198"/>
        <v>0</v>
      </c>
      <c r="B2404">
        <f>IF(G2404='Hours Calculation'!$D$7,1,0)</f>
        <v>0</v>
      </c>
      <c r="C2404">
        <f>IF(G2404='Hours Calculation'!$D$6,1,0)</f>
        <v>0</v>
      </c>
      <c r="D2404">
        <f t="shared" si="199"/>
        <v>0</v>
      </c>
      <c r="E2404">
        <f>IF(G2404&gt;'Hours Calculation'!$D$6,1,0)</f>
        <v>0</v>
      </c>
      <c r="F2404">
        <f>IF(G2404&lt;'Hours Calculation'!$D$7,1,0)</f>
        <v>1</v>
      </c>
      <c r="G2404" s="4">
        <f t="shared" si="196"/>
        <v>44569</v>
      </c>
    </row>
    <row r="2405" spans="1:7" x14ac:dyDescent="0.2">
      <c r="A2405">
        <f t="shared" si="198"/>
        <v>0</v>
      </c>
      <c r="B2405">
        <f>IF(G2405='Hours Calculation'!$D$7,1,0)</f>
        <v>0</v>
      </c>
      <c r="C2405">
        <f>IF(G2405='Hours Calculation'!$D$6,1,0)</f>
        <v>0</v>
      </c>
      <c r="D2405">
        <f t="shared" si="199"/>
        <v>0</v>
      </c>
      <c r="E2405">
        <f>IF(G2405&gt;'Hours Calculation'!$D$6,1,0)</f>
        <v>0</v>
      </c>
      <c r="F2405">
        <f>IF(G2405&lt;'Hours Calculation'!$D$7,1,0)</f>
        <v>1</v>
      </c>
      <c r="G2405" s="4">
        <f t="shared" si="197"/>
        <v>44570</v>
      </c>
    </row>
    <row r="2406" spans="1:7" x14ac:dyDescent="0.2">
      <c r="A2406">
        <f t="shared" si="198"/>
        <v>0</v>
      </c>
      <c r="B2406">
        <f>IF(G2406='Hours Calculation'!$D$7,1,0)</f>
        <v>0</v>
      </c>
      <c r="C2406">
        <f>IF(G2406='Hours Calculation'!$D$6,1,0)</f>
        <v>0</v>
      </c>
      <c r="D2406">
        <f t="shared" si="199"/>
        <v>0</v>
      </c>
      <c r="E2406">
        <f>IF(G2406&gt;'Hours Calculation'!$D$6,1,0)</f>
        <v>0</v>
      </c>
      <c r="F2406">
        <f>IF(G2406&lt;'Hours Calculation'!$D$7,1,0)</f>
        <v>1</v>
      </c>
      <c r="G2406" s="4">
        <f t="shared" si="196"/>
        <v>44576</v>
      </c>
    </row>
    <row r="2407" spans="1:7" x14ac:dyDescent="0.2">
      <c r="A2407">
        <f t="shared" si="198"/>
        <v>0</v>
      </c>
      <c r="B2407">
        <f>IF(G2407='Hours Calculation'!$D$7,1,0)</f>
        <v>0</v>
      </c>
      <c r="C2407">
        <f>IF(G2407='Hours Calculation'!$D$6,1,0)</f>
        <v>0</v>
      </c>
      <c r="D2407">
        <f t="shared" si="199"/>
        <v>0</v>
      </c>
      <c r="E2407">
        <f>IF(G2407&gt;'Hours Calculation'!$D$6,1,0)</f>
        <v>0</v>
      </c>
      <c r="F2407">
        <f>IF(G2407&lt;'Hours Calculation'!$D$7,1,0)</f>
        <v>1</v>
      </c>
      <c r="G2407" s="4">
        <f t="shared" si="197"/>
        <v>44577</v>
      </c>
    </row>
    <row r="2408" spans="1:7" x14ac:dyDescent="0.2">
      <c r="A2408">
        <f t="shared" si="198"/>
        <v>0</v>
      </c>
      <c r="B2408">
        <f>IF(G2408='Hours Calculation'!$D$7,1,0)</f>
        <v>0</v>
      </c>
      <c r="C2408">
        <f>IF(G2408='Hours Calculation'!$D$6,1,0)</f>
        <v>0</v>
      </c>
      <c r="D2408">
        <f t="shared" si="199"/>
        <v>0</v>
      </c>
      <c r="E2408">
        <f>IF(G2408&gt;'Hours Calculation'!$D$6,1,0)</f>
        <v>0</v>
      </c>
      <c r="F2408">
        <f>IF(G2408&lt;'Hours Calculation'!$D$7,1,0)</f>
        <v>1</v>
      </c>
      <c r="G2408" s="4">
        <f t="shared" ref="G2408:G2470" si="200">G2406+7</f>
        <v>44583</v>
      </c>
    </row>
    <row r="2409" spans="1:7" x14ac:dyDescent="0.2">
      <c r="A2409">
        <f t="shared" si="198"/>
        <v>0</v>
      </c>
      <c r="B2409">
        <f>IF(G2409='Hours Calculation'!$D$7,1,0)</f>
        <v>0</v>
      </c>
      <c r="C2409">
        <f>IF(G2409='Hours Calculation'!$D$6,1,0)</f>
        <v>0</v>
      </c>
      <c r="D2409">
        <f t="shared" si="199"/>
        <v>0</v>
      </c>
      <c r="E2409">
        <f>IF(G2409&gt;'Hours Calculation'!$D$6,1,0)</f>
        <v>0</v>
      </c>
      <c r="F2409">
        <f>IF(G2409&lt;'Hours Calculation'!$D$7,1,0)</f>
        <v>1</v>
      </c>
      <c r="G2409" s="4">
        <f t="shared" ref="G2409:G2471" si="201">G2408+1</f>
        <v>44584</v>
      </c>
    </row>
    <row r="2410" spans="1:7" x14ac:dyDescent="0.2">
      <c r="A2410">
        <f t="shared" si="198"/>
        <v>0</v>
      </c>
      <c r="B2410">
        <f>IF(G2410='Hours Calculation'!$D$7,1,0)</f>
        <v>0</v>
      </c>
      <c r="C2410">
        <f>IF(G2410='Hours Calculation'!$D$6,1,0)</f>
        <v>0</v>
      </c>
      <c r="D2410">
        <f t="shared" si="199"/>
        <v>0</v>
      </c>
      <c r="E2410">
        <f>IF(G2410&gt;'Hours Calculation'!$D$6,1,0)</f>
        <v>0</v>
      </c>
      <c r="F2410">
        <f>IF(G2410&lt;'Hours Calculation'!$D$7,1,0)</f>
        <v>1</v>
      </c>
      <c r="G2410" s="4">
        <f t="shared" si="200"/>
        <v>44590</v>
      </c>
    </row>
    <row r="2411" spans="1:7" x14ac:dyDescent="0.2">
      <c r="A2411">
        <f t="shared" si="198"/>
        <v>0</v>
      </c>
      <c r="B2411">
        <f>IF(G2411='Hours Calculation'!$D$7,1,0)</f>
        <v>0</v>
      </c>
      <c r="C2411">
        <f>IF(G2411='Hours Calculation'!$D$6,1,0)</f>
        <v>0</v>
      </c>
      <c r="D2411">
        <f t="shared" si="199"/>
        <v>0</v>
      </c>
      <c r="E2411">
        <f>IF(G2411&gt;'Hours Calculation'!$D$6,1,0)</f>
        <v>0</v>
      </c>
      <c r="F2411">
        <f>IF(G2411&lt;'Hours Calculation'!$D$7,1,0)</f>
        <v>1</v>
      </c>
      <c r="G2411" s="4">
        <f t="shared" si="201"/>
        <v>44591</v>
      </c>
    </row>
    <row r="2412" spans="1:7" x14ac:dyDescent="0.2">
      <c r="A2412">
        <f t="shared" si="198"/>
        <v>0</v>
      </c>
      <c r="B2412">
        <f>IF(G2412='Hours Calculation'!$D$7,1,0)</f>
        <v>0</v>
      </c>
      <c r="C2412">
        <f>IF(G2412='Hours Calculation'!$D$6,1,0)</f>
        <v>0</v>
      </c>
      <c r="D2412">
        <f t="shared" si="199"/>
        <v>0</v>
      </c>
      <c r="E2412">
        <f>IF(G2412&gt;'Hours Calculation'!$D$6,1,0)</f>
        <v>0</v>
      </c>
      <c r="F2412">
        <f>IF(G2412&lt;'Hours Calculation'!$D$7,1,0)</f>
        <v>1</v>
      </c>
      <c r="G2412" s="4">
        <f t="shared" si="200"/>
        <v>44597</v>
      </c>
    </row>
    <row r="2413" spans="1:7" x14ac:dyDescent="0.2">
      <c r="A2413">
        <f t="shared" si="198"/>
        <v>0</v>
      </c>
      <c r="B2413">
        <f>IF(G2413='Hours Calculation'!$D$7,1,0)</f>
        <v>0</v>
      </c>
      <c r="C2413">
        <f>IF(G2413='Hours Calculation'!$D$6,1,0)</f>
        <v>0</v>
      </c>
      <c r="D2413">
        <f t="shared" si="199"/>
        <v>0</v>
      </c>
      <c r="E2413">
        <f>IF(G2413&gt;'Hours Calculation'!$D$6,1,0)</f>
        <v>0</v>
      </c>
      <c r="F2413">
        <f>IF(G2413&lt;'Hours Calculation'!$D$7,1,0)</f>
        <v>1</v>
      </c>
      <c r="G2413" s="4">
        <f t="shared" si="201"/>
        <v>44598</v>
      </c>
    </row>
    <row r="2414" spans="1:7" x14ac:dyDescent="0.2">
      <c r="A2414">
        <f t="shared" si="198"/>
        <v>0</v>
      </c>
      <c r="B2414">
        <f>IF(G2414='Hours Calculation'!$D$7,1,0)</f>
        <v>0</v>
      </c>
      <c r="C2414">
        <f>IF(G2414='Hours Calculation'!$D$6,1,0)</f>
        <v>0</v>
      </c>
      <c r="D2414">
        <f t="shared" si="199"/>
        <v>0</v>
      </c>
      <c r="E2414">
        <f>IF(G2414&gt;'Hours Calculation'!$D$6,1,0)</f>
        <v>0</v>
      </c>
      <c r="F2414">
        <f>IF(G2414&lt;'Hours Calculation'!$D$7,1,0)</f>
        <v>1</v>
      </c>
      <c r="G2414" s="4">
        <f t="shared" si="200"/>
        <v>44604</v>
      </c>
    </row>
    <row r="2415" spans="1:7" x14ac:dyDescent="0.2">
      <c r="A2415">
        <f t="shared" si="198"/>
        <v>0</v>
      </c>
      <c r="B2415">
        <f>IF(G2415='Hours Calculation'!$D$7,1,0)</f>
        <v>0</v>
      </c>
      <c r="C2415">
        <f>IF(G2415='Hours Calculation'!$D$6,1,0)</f>
        <v>0</v>
      </c>
      <c r="D2415">
        <f t="shared" si="199"/>
        <v>0</v>
      </c>
      <c r="E2415">
        <f>IF(G2415&gt;'Hours Calculation'!$D$6,1,0)</f>
        <v>0</v>
      </c>
      <c r="F2415">
        <f>IF(G2415&lt;'Hours Calculation'!$D$7,1,0)</f>
        <v>1</v>
      </c>
      <c r="G2415" s="4">
        <f t="shared" si="201"/>
        <v>44605</v>
      </c>
    </row>
    <row r="2416" spans="1:7" x14ac:dyDescent="0.2">
      <c r="A2416">
        <f t="shared" si="198"/>
        <v>0</v>
      </c>
      <c r="B2416">
        <f>IF(G2416='Hours Calculation'!$D$7,1,0)</f>
        <v>0</v>
      </c>
      <c r="C2416">
        <f>IF(G2416='Hours Calculation'!$D$6,1,0)</f>
        <v>0</v>
      </c>
      <c r="D2416">
        <f t="shared" si="199"/>
        <v>0</v>
      </c>
      <c r="E2416">
        <f>IF(G2416&gt;'Hours Calculation'!$D$6,1,0)</f>
        <v>0</v>
      </c>
      <c r="F2416">
        <f>IF(G2416&lt;'Hours Calculation'!$D$7,1,0)</f>
        <v>1</v>
      </c>
      <c r="G2416" s="4">
        <f t="shared" si="200"/>
        <v>44611</v>
      </c>
    </row>
    <row r="2417" spans="1:7" x14ac:dyDescent="0.2">
      <c r="A2417">
        <f t="shared" si="198"/>
        <v>0</v>
      </c>
      <c r="B2417">
        <f>IF(G2417='Hours Calculation'!$D$7,1,0)</f>
        <v>0</v>
      </c>
      <c r="C2417">
        <f>IF(G2417='Hours Calculation'!$D$6,1,0)</f>
        <v>0</v>
      </c>
      <c r="D2417">
        <f t="shared" si="199"/>
        <v>0</v>
      </c>
      <c r="E2417">
        <f>IF(G2417&gt;'Hours Calculation'!$D$6,1,0)</f>
        <v>0</v>
      </c>
      <c r="F2417">
        <f>IF(G2417&lt;'Hours Calculation'!$D$7,1,0)</f>
        <v>1</v>
      </c>
      <c r="G2417" s="4">
        <f t="shared" si="201"/>
        <v>44612</v>
      </c>
    </row>
    <row r="2418" spans="1:7" x14ac:dyDescent="0.2">
      <c r="A2418">
        <f t="shared" si="198"/>
        <v>0</v>
      </c>
      <c r="B2418">
        <f>IF(G2418='Hours Calculation'!$D$7,1,0)</f>
        <v>0</v>
      </c>
      <c r="C2418">
        <f>IF(G2418='Hours Calculation'!$D$6,1,0)</f>
        <v>0</v>
      </c>
      <c r="D2418">
        <f t="shared" si="199"/>
        <v>0</v>
      </c>
      <c r="E2418">
        <f>IF(G2418&gt;'Hours Calculation'!$D$6,1,0)</f>
        <v>0</v>
      </c>
      <c r="F2418">
        <f>IF(G2418&lt;'Hours Calculation'!$D$7,1,0)</f>
        <v>1</v>
      </c>
      <c r="G2418" s="4">
        <f t="shared" si="200"/>
        <v>44618</v>
      </c>
    </row>
    <row r="2419" spans="1:7" x14ac:dyDescent="0.2">
      <c r="A2419">
        <f t="shared" si="198"/>
        <v>0</v>
      </c>
      <c r="B2419">
        <f>IF(G2419='Hours Calculation'!$D$7,1,0)</f>
        <v>0</v>
      </c>
      <c r="C2419">
        <f>IF(G2419='Hours Calculation'!$D$6,1,0)</f>
        <v>0</v>
      </c>
      <c r="D2419">
        <f t="shared" si="199"/>
        <v>0</v>
      </c>
      <c r="E2419">
        <f>IF(G2419&gt;'Hours Calculation'!$D$6,1,0)</f>
        <v>0</v>
      </c>
      <c r="F2419">
        <f>IF(G2419&lt;'Hours Calculation'!$D$7,1,0)</f>
        <v>1</v>
      </c>
      <c r="G2419" s="4">
        <f t="shared" si="201"/>
        <v>44619</v>
      </c>
    </row>
    <row r="2420" spans="1:7" x14ac:dyDescent="0.2">
      <c r="A2420">
        <f t="shared" si="198"/>
        <v>0</v>
      </c>
      <c r="B2420">
        <f>IF(G2420='Hours Calculation'!$D$7,1,0)</f>
        <v>0</v>
      </c>
      <c r="C2420">
        <f>IF(G2420='Hours Calculation'!$D$6,1,0)</f>
        <v>0</v>
      </c>
      <c r="D2420">
        <f t="shared" si="199"/>
        <v>0</v>
      </c>
      <c r="E2420">
        <f>IF(G2420&gt;'Hours Calculation'!$D$6,1,0)</f>
        <v>0</v>
      </c>
      <c r="F2420">
        <f>IF(G2420&lt;'Hours Calculation'!$D$7,1,0)</f>
        <v>1</v>
      </c>
      <c r="G2420" s="4">
        <f t="shared" si="200"/>
        <v>44625</v>
      </c>
    </row>
    <row r="2421" spans="1:7" x14ac:dyDescent="0.2">
      <c r="A2421">
        <f t="shared" si="198"/>
        <v>0</v>
      </c>
      <c r="B2421">
        <f>IF(G2421='Hours Calculation'!$D$7,1,0)</f>
        <v>0</v>
      </c>
      <c r="C2421">
        <f>IF(G2421='Hours Calculation'!$D$6,1,0)</f>
        <v>0</v>
      </c>
      <c r="D2421">
        <f t="shared" si="199"/>
        <v>0</v>
      </c>
      <c r="E2421">
        <f>IF(G2421&gt;'Hours Calculation'!$D$6,1,0)</f>
        <v>0</v>
      </c>
      <c r="F2421">
        <f>IF(G2421&lt;'Hours Calculation'!$D$7,1,0)</f>
        <v>1</v>
      </c>
      <c r="G2421" s="4">
        <f t="shared" si="201"/>
        <v>44626</v>
      </c>
    </row>
    <row r="2422" spans="1:7" x14ac:dyDescent="0.2">
      <c r="A2422">
        <f t="shared" si="198"/>
        <v>0</v>
      </c>
      <c r="B2422">
        <f>IF(G2422='Hours Calculation'!$D$7,1,0)</f>
        <v>0</v>
      </c>
      <c r="C2422">
        <f>IF(G2422='Hours Calculation'!$D$6,1,0)</f>
        <v>0</v>
      </c>
      <c r="D2422">
        <f t="shared" si="199"/>
        <v>0</v>
      </c>
      <c r="E2422">
        <f>IF(G2422&gt;'Hours Calculation'!$D$6,1,0)</f>
        <v>0</v>
      </c>
      <c r="F2422">
        <f>IF(G2422&lt;'Hours Calculation'!$D$7,1,0)</f>
        <v>1</v>
      </c>
      <c r="G2422" s="4">
        <f t="shared" si="200"/>
        <v>44632</v>
      </c>
    </row>
    <row r="2423" spans="1:7" x14ac:dyDescent="0.2">
      <c r="A2423">
        <f t="shared" si="198"/>
        <v>0</v>
      </c>
      <c r="B2423">
        <f>IF(G2423='Hours Calculation'!$D$7,1,0)</f>
        <v>0</v>
      </c>
      <c r="C2423">
        <f>IF(G2423='Hours Calculation'!$D$6,1,0)</f>
        <v>0</v>
      </c>
      <c r="D2423">
        <f t="shared" si="199"/>
        <v>0</v>
      </c>
      <c r="E2423">
        <f>IF(G2423&gt;'Hours Calculation'!$D$6,1,0)</f>
        <v>0</v>
      </c>
      <c r="F2423">
        <f>IF(G2423&lt;'Hours Calculation'!$D$7,1,0)</f>
        <v>1</v>
      </c>
      <c r="G2423" s="4">
        <f t="shared" si="201"/>
        <v>44633</v>
      </c>
    </row>
    <row r="2424" spans="1:7" x14ac:dyDescent="0.2">
      <c r="A2424">
        <f t="shared" si="198"/>
        <v>0</v>
      </c>
      <c r="B2424">
        <f>IF(G2424='Hours Calculation'!$D$7,1,0)</f>
        <v>0</v>
      </c>
      <c r="C2424">
        <f>IF(G2424='Hours Calculation'!$D$6,1,0)</f>
        <v>0</v>
      </c>
      <c r="D2424">
        <f t="shared" si="199"/>
        <v>0</v>
      </c>
      <c r="E2424">
        <f>IF(G2424&gt;'Hours Calculation'!$D$6,1,0)</f>
        <v>0</v>
      </c>
      <c r="F2424">
        <f>IF(G2424&lt;'Hours Calculation'!$D$7,1,0)</f>
        <v>1</v>
      </c>
      <c r="G2424" s="4">
        <f t="shared" si="200"/>
        <v>44639</v>
      </c>
    </row>
    <row r="2425" spans="1:7" x14ac:dyDescent="0.2">
      <c r="A2425">
        <f t="shared" si="198"/>
        <v>0</v>
      </c>
      <c r="B2425">
        <f>IF(G2425='Hours Calculation'!$D$7,1,0)</f>
        <v>0</v>
      </c>
      <c r="C2425">
        <f>IF(G2425='Hours Calculation'!$D$6,1,0)</f>
        <v>0</v>
      </c>
      <c r="D2425">
        <f t="shared" si="199"/>
        <v>0</v>
      </c>
      <c r="E2425">
        <f>IF(G2425&gt;'Hours Calculation'!$D$6,1,0)</f>
        <v>0</v>
      </c>
      <c r="F2425">
        <f>IF(G2425&lt;'Hours Calculation'!$D$7,1,0)</f>
        <v>1</v>
      </c>
      <c r="G2425" s="4">
        <f t="shared" si="201"/>
        <v>44640</v>
      </c>
    </row>
    <row r="2426" spans="1:7" x14ac:dyDescent="0.2">
      <c r="A2426">
        <f t="shared" si="198"/>
        <v>0</v>
      </c>
      <c r="B2426">
        <f>IF(G2426='Hours Calculation'!$D$7,1,0)</f>
        <v>0</v>
      </c>
      <c r="C2426">
        <f>IF(G2426='Hours Calculation'!$D$6,1,0)</f>
        <v>0</v>
      </c>
      <c r="D2426">
        <f t="shared" si="199"/>
        <v>0</v>
      </c>
      <c r="E2426">
        <f>IF(G2426&gt;'Hours Calculation'!$D$6,1,0)</f>
        <v>0</v>
      </c>
      <c r="F2426">
        <f>IF(G2426&lt;'Hours Calculation'!$D$7,1,0)</f>
        <v>1</v>
      </c>
      <c r="G2426" s="4">
        <f t="shared" si="200"/>
        <v>44646</v>
      </c>
    </row>
    <row r="2427" spans="1:7" x14ac:dyDescent="0.2">
      <c r="A2427">
        <f t="shared" ref="A2427:A2490" si="202">SUM(B2427:D2427)</f>
        <v>0</v>
      </c>
      <c r="B2427">
        <f>IF(G2427='Hours Calculation'!$D$7,1,0)</f>
        <v>0</v>
      </c>
      <c r="C2427">
        <f>IF(G2427='Hours Calculation'!$D$6,1,0)</f>
        <v>0</v>
      </c>
      <c r="D2427">
        <f t="shared" ref="D2427:D2490" si="203">IF(E2427=F2427,1,0)</f>
        <v>0</v>
      </c>
      <c r="E2427">
        <f>IF(G2427&gt;'Hours Calculation'!$D$6,1,0)</f>
        <v>0</v>
      </c>
      <c r="F2427">
        <f>IF(G2427&lt;'Hours Calculation'!$D$7,1,0)</f>
        <v>1</v>
      </c>
      <c r="G2427" s="4">
        <f t="shared" si="201"/>
        <v>44647</v>
      </c>
    </row>
    <row r="2428" spans="1:7" x14ac:dyDescent="0.2">
      <c r="A2428">
        <f t="shared" si="202"/>
        <v>0</v>
      </c>
      <c r="B2428">
        <f>IF(G2428='Hours Calculation'!$D$7,1,0)</f>
        <v>0</v>
      </c>
      <c r="C2428">
        <f>IF(G2428='Hours Calculation'!$D$6,1,0)</f>
        <v>0</v>
      </c>
      <c r="D2428">
        <f t="shared" si="203"/>
        <v>0</v>
      </c>
      <c r="E2428">
        <f>IF(G2428&gt;'Hours Calculation'!$D$6,1,0)</f>
        <v>0</v>
      </c>
      <c r="F2428">
        <f>IF(G2428&lt;'Hours Calculation'!$D$7,1,0)</f>
        <v>1</v>
      </c>
      <c r="G2428" s="4">
        <f t="shared" si="200"/>
        <v>44653</v>
      </c>
    </row>
    <row r="2429" spans="1:7" x14ac:dyDescent="0.2">
      <c r="A2429">
        <f t="shared" si="202"/>
        <v>0</v>
      </c>
      <c r="B2429">
        <f>IF(G2429='Hours Calculation'!$D$7,1,0)</f>
        <v>0</v>
      </c>
      <c r="C2429">
        <f>IF(G2429='Hours Calculation'!$D$6,1,0)</f>
        <v>0</v>
      </c>
      <c r="D2429">
        <f t="shared" si="203"/>
        <v>0</v>
      </c>
      <c r="E2429">
        <f>IF(G2429&gt;'Hours Calculation'!$D$6,1,0)</f>
        <v>0</v>
      </c>
      <c r="F2429">
        <f>IF(G2429&lt;'Hours Calculation'!$D$7,1,0)</f>
        <v>1</v>
      </c>
      <c r="G2429" s="4">
        <f t="shared" si="201"/>
        <v>44654</v>
      </c>
    </row>
    <row r="2430" spans="1:7" x14ac:dyDescent="0.2">
      <c r="A2430">
        <f t="shared" si="202"/>
        <v>0</v>
      </c>
      <c r="B2430">
        <f>IF(G2430='Hours Calculation'!$D$7,1,0)</f>
        <v>0</v>
      </c>
      <c r="C2430">
        <f>IF(G2430='Hours Calculation'!$D$6,1,0)</f>
        <v>0</v>
      </c>
      <c r="D2430">
        <f t="shared" si="203"/>
        <v>0</v>
      </c>
      <c r="E2430">
        <f>IF(G2430&gt;'Hours Calculation'!$D$6,1,0)</f>
        <v>0</v>
      </c>
      <c r="F2430">
        <f>IF(G2430&lt;'Hours Calculation'!$D$7,1,0)</f>
        <v>1</v>
      </c>
      <c r="G2430" s="4">
        <f t="shared" si="200"/>
        <v>44660</v>
      </c>
    </row>
    <row r="2431" spans="1:7" x14ac:dyDescent="0.2">
      <c r="A2431">
        <f t="shared" si="202"/>
        <v>0</v>
      </c>
      <c r="B2431">
        <f>IF(G2431='Hours Calculation'!$D$7,1,0)</f>
        <v>0</v>
      </c>
      <c r="C2431">
        <f>IF(G2431='Hours Calculation'!$D$6,1,0)</f>
        <v>0</v>
      </c>
      <c r="D2431">
        <f t="shared" si="203"/>
        <v>0</v>
      </c>
      <c r="E2431">
        <f>IF(G2431&gt;'Hours Calculation'!$D$6,1,0)</f>
        <v>0</v>
      </c>
      <c r="F2431">
        <f>IF(G2431&lt;'Hours Calculation'!$D$7,1,0)</f>
        <v>1</v>
      </c>
      <c r="G2431" s="4">
        <f t="shared" si="201"/>
        <v>44661</v>
      </c>
    </row>
    <row r="2432" spans="1:7" x14ac:dyDescent="0.2">
      <c r="A2432">
        <f t="shared" si="202"/>
        <v>0</v>
      </c>
      <c r="B2432">
        <f>IF(G2432='Hours Calculation'!$D$7,1,0)</f>
        <v>0</v>
      </c>
      <c r="C2432">
        <f>IF(G2432='Hours Calculation'!$D$6,1,0)</f>
        <v>0</v>
      </c>
      <c r="D2432">
        <f t="shared" si="203"/>
        <v>0</v>
      </c>
      <c r="E2432">
        <f>IF(G2432&gt;'Hours Calculation'!$D$6,1,0)</f>
        <v>0</v>
      </c>
      <c r="F2432">
        <f>IF(G2432&lt;'Hours Calculation'!$D$7,1,0)</f>
        <v>1</v>
      </c>
      <c r="G2432" s="4">
        <f t="shared" si="200"/>
        <v>44667</v>
      </c>
    </row>
    <row r="2433" spans="1:7" x14ac:dyDescent="0.2">
      <c r="A2433">
        <f t="shared" si="202"/>
        <v>0</v>
      </c>
      <c r="B2433">
        <f>IF(G2433='Hours Calculation'!$D$7,1,0)</f>
        <v>0</v>
      </c>
      <c r="C2433">
        <f>IF(G2433='Hours Calculation'!$D$6,1,0)</f>
        <v>0</v>
      </c>
      <c r="D2433">
        <f t="shared" si="203"/>
        <v>0</v>
      </c>
      <c r="E2433">
        <f>IF(G2433&gt;'Hours Calculation'!$D$6,1,0)</f>
        <v>0</v>
      </c>
      <c r="F2433">
        <f>IF(G2433&lt;'Hours Calculation'!$D$7,1,0)</f>
        <v>1</v>
      </c>
      <c r="G2433" s="4">
        <f t="shared" si="201"/>
        <v>44668</v>
      </c>
    </row>
    <row r="2434" spans="1:7" x14ac:dyDescent="0.2">
      <c r="A2434">
        <f t="shared" si="202"/>
        <v>0</v>
      </c>
      <c r="B2434">
        <f>IF(G2434='Hours Calculation'!$D$7,1,0)</f>
        <v>0</v>
      </c>
      <c r="C2434">
        <f>IF(G2434='Hours Calculation'!$D$6,1,0)</f>
        <v>0</v>
      </c>
      <c r="D2434">
        <f t="shared" si="203"/>
        <v>0</v>
      </c>
      <c r="E2434">
        <f>IF(G2434&gt;'Hours Calculation'!$D$6,1,0)</f>
        <v>0</v>
      </c>
      <c r="F2434">
        <f>IF(G2434&lt;'Hours Calculation'!$D$7,1,0)</f>
        <v>1</v>
      </c>
      <c r="G2434" s="4">
        <f t="shared" si="200"/>
        <v>44674</v>
      </c>
    </row>
    <row r="2435" spans="1:7" x14ac:dyDescent="0.2">
      <c r="A2435">
        <f t="shared" si="202"/>
        <v>0</v>
      </c>
      <c r="B2435">
        <f>IF(G2435='Hours Calculation'!$D$7,1,0)</f>
        <v>0</v>
      </c>
      <c r="C2435">
        <f>IF(G2435='Hours Calculation'!$D$6,1,0)</f>
        <v>0</v>
      </c>
      <c r="D2435">
        <f t="shared" si="203"/>
        <v>0</v>
      </c>
      <c r="E2435">
        <f>IF(G2435&gt;'Hours Calculation'!$D$6,1,0)</f>
        <v>0</v>
      </c>
      <c r="F2435">
        <f>IF(G2435&lt;'Hours Calculation'!$D$7,1,0)</f>
        <v>1</v>
      </c>
      <c r="G2435" s="4">
        <f t="shared" si="201"/>
        <v>44675</v>
      </c>
    </row>
    <row r="2436" spans="1:7" x14ac:dyDescent="0.2">
      <c r="A2436">
        <f t="shared" si="202"/>
        <v>0</v>
      </c>
      <c r="B2436">
        <f>IF(G2436='Hours Calculation'!$D$7,1,0)</f>
        <v>0</v>
      </c>
      <c r="C2436">
        <f>IF(G2436='Hours Calculation'!$D$6,1,0)</f>
        <v>0</v>
      </c>
      <c r="D2436">
        <f t="shared" si="203"/>
        <v>0</v>
      </c>
      <c r="E2436">
        <f>IF(G2436&gt;'Hours Calculation'!$D$6,1,0)</f>
        <v>0</v>
      </c>
      <c r="F2436">
        <f>IF(G2436&lt;'Hours Calculation'!$D$7,1,0)</f>
        <v>1</v>
      </c>
      <c r="G2436" s="4">
        <f t="shared" si="200"/>
        <v>44681</v>
      </c>
    </row>
    <row r="2437" spans="1:7" x14ac:dyDescent="0.2">
      <c r="A2437">
        <f t="shared" si="202"/>
        <v>0</v>
      </c>
      <c r="B2437">
        <f>IF(G2437='Hours Calculation'!$D$7,1,0)</f>
        <v>0</v>
      </c>
      <c r="C2437">
        <f>IF(G2437='Hours Calculation'!$D$6,1,0)</f>
        <v>0</v>
      </c>
      <c r="D2437">
        <f t="shared" si="203"/>
        <v>0</v>
      </c>
      <c r="E2437">
        <f>IF(G2437&gt;'Hours Calculation'!$D$6,1,0)</f>
        <v>0</v>
      </c>
      <c r="F2437">
        <f>IF(G2437&lt;'Hours Calculation'!$D$7,1,0)</f>
        <v>1</v>
      </c>
      <c r="G2437" s="4">
        <f t="shared" si="201"/>
        <v>44682</v>
      </c>
    </row>
    <row r="2438" spans="1:7" x14ac:dyDescent="0.2">
      <c r="A2438">
        <f t="shared" si="202"/>
        <v>0</v>
      </c>
      <c r="B2438">
        <f>IF(G2438='Hours Calculation'!$D$7,1,0)</f>
        <v>0</v>
      </c>
      <c r="C2438">
        <f>IF(G2438='Hours Calculation'!$D$6,1,0)</f>
        <v>0</v>
      </c>
      <c r="D2438">
        <f t="shared" si="203"/>
        <v>0</v>
      </c>
      <c r="E2438">
        <f>IF(G2438&gt;'Hours Calculation'!$D$6,1,0)</f>
        <v>0</v>
      </c>
      <c r="F2438">
        <f>IF(G2438&lt;'Hours Calculation'!$D$7,1,0)</f>
        <v>1</v>
      </c>
      <c r="G2438" s="4">
        <f t="shared" si="200"/>
        <v>44688</v>
      </c>
    </row>
    <row r="2439" spans="1:7" x14ac:dyDescent="0.2">
      <c r="A2439">
        <f t="shared" si="202"/>
        <v>0</v>
      </c>
      <c r="B2439">
        <f>IF(G2439='Hours Calculation'!$D$7,1,0)</f>
        <v>0</v>
      </c>
      <c r="C2439">
        <f>IF(G2439='Hours Calculation'!$D$6,1,0)</f>
        <v>0</v>
      </c>
      <c r="D2439">
        <f t="shared" si="203"/>
        <v>0</v>
      </c>
      <c r="E2439">
        <f>IF(G2439&gt;'Hours Calculation'!$D$6,1,0)</f>
        <v>0</v>
      </c>
      <c r="F2439">
        <f>IF(G2439&lt;'Hours Calculation'!$D$7,1,0)</f>
        <v>1</v>
      </c>
      <c r="G2439" s="4">
        <f t="shared" si="201"/>
        <v>44689</v>
      </c>
    </row>
    <row r="2440" spans="1:7" x14ac:dyDescent="0.2">
      <c r="A2440">
        <f t="shared" si="202"/>
        <v>0</v>
      </c>
      <c r="B2440">
        <f>IF(G2440='Hours Calculation'!$D$7,1,0)</f>
        <v>0</v>
      </c>
      <c r="C2440">
        <f>IF(G2440='Hours Calculation'!$D$6,1,0)</f>
        <v>0</v>
      </c>
      <c r="D2440">
        <f t="shared" si="203"/>
        <v>0</v>
      </c>
      <c r="E2440">
        <f>IF(G2440&gt;'Hours Calculation'!$D$6,1,0)</f>
        <v>0</v>
      </c>
      <c r="F2440">
        <f>IF(G2440&lt;'Hours Calculation'!$D$7,1,0)</f>
        <v>1</v>
      </c>
      <c r="G2440" s="4">
        <f t="shared" si="200"/>
        <v>44695</v>
      </c>
    </row>
    <row r="2441" spans="1:7" x14ac:dyDescent="0.2">
      <c r="A2441">
        <f t="shared" si="202"/>
        <v>0</v>
      </c>
      <c r="B2441">
        <f>IF(G2441='Hours Calculation'!$D$7,1,0)</f>
        <v>0</v>
      </c>
      <c r="C2441">
        <f>IF(G2441='Hours Calculation'!$D$6,1,0)</f>
        <v>0</v>
      </c>
      <c r="D2441">
        <f t="shared" si="203"/>
        <v>0</v>
      </c>
      <c r="E2441">
        <f>IF(G2441&gt;'Hours Calculation'!$D$6,1,0)</f>
        <v>0</v>
      </c>
      <c r="F2441">
        <f>IF(G2441&lt;'Hours Calculation'!$D$7,1,0)</f>
        <v>1</v>
      </c>
      <c r="G2441" s="4">
        <f t="shared" si="201"/>
        <v>44696</v>
      </c>
    </row>
    <row r="2442" spans="1:7" x14ac:dyDescent="0.2">
      <c r="A2442">
        <f t="shared" si="202"/>
        <v>0</v>
      </c>
      <c r="B2442">
        <f>IF(G2442='Hours Calculation'!$D$7,1,0)</f>
        <v>0</v>
      </c>
      <c r="C2442">
        <f>IF(G2442='Hours Calculation'!$D$6,1,0)</f>
        <v>0</v>
      </c>
      <c r="D2442">
        <f t="shared" si="203"/>
        <v>0</v>
      </c>
      <c r="E2442">
        <f>IF(G2442&gt;'Hours Calculation'!$D$6,1,0)</f>
        <v>0</v>
      </c>
      <c r="F2442">
        <f>IF(G2442&lt;'Hours Calculation'!$D$7,1,0)</f>
        <v>1</v>
      </c>
      <c r="G2442" s="4">
        <f t="shared" si="200"/>
        <v>44702</v>
      </c>
    </row>
    <row r="2443" spans="1:7" x14ac:dyDescent="0.2">
      <c r="A2443">
        <f t="shared" si="202"/>
        <v>0</v>
      </c>
      <c r="B2443">
        <f>IF(G2443='Hours Calculation'!$D$7,1,0)</f>
        <v>0</v>
      </c>
      <c r="C2443">
        <f>IF(G2443='Hours Calculation'!$D$6,1,0)</f>
        <v>0</v>
      </c>
      <c r="D2443">
        <f t="shared" si="203"/>
        <v>0</v>
      </c>
      <c r="E2443">
        <f>IF(G2443&gt;'Hours Calculation'!$D$6,1,0)</f>
        <v>0</v>
      </c>
      <c r="F2443">
        <f>IF(G2443&lt;'Hours Calculation'!$D$7,1,0)</f>
        <v>1</v>
      </c>
      <c r="G2443" s="4">
        <f t="shared" si="201"/>
        <v>44703</v>
      </c>
    </row>
    <row r="2444" spans="1:7" x14ac:dyDescent="0.2">
      <c r="A2444">
        <f t="shared" si="202"/>
        <v>0</v>
      </c>
      <c r="B2444">
        <f>IF(G2444='Hours Calculation'!$D$7,1,0)</f>
        <v>0</v>
      </c>
      <c r="C2444">
        <f>IF(G2444='Hours Calculation'!$D$6,1,0)</f>
        <v>0</v>
      </c>
      <c r="D2444">
        <f t="shared" si="203"/>
        <v>0</v>
      </c>
      <c r="E2444">
        <f>IF(G2444&gt;'Hours Calculation'!$D$6,1,0)</f>
        <v>0</v>
      </c>
      <c r="F2444">
        <f>IF(G2444&lt;'Hours Calculation'!$D$7,1,0)</f>
        <v>1</v>
      </c>
      <c r="G2444" s="4">
        <f t="shared" si="200"/>
        <v>44709</v>
      </c>
    </row>
    <row r="2445" spans="1:7" x14ac:dyDescent="0.2">
      <c r="A2445">
        <f t="shared" si="202"/>
        <v>0</v>
      </c>
      <c r="B2445">
        <f>IF(G2445='Hours Calculation'!$D$7,1,0)</f>
        <v>0</v>
      </c>
      <c r="C2445">
        <f>IF(G2445='Hours Calculation'!$D$6,1,0)</f>
        <v>0</v>
      </c>
      <c r="D2445">
        <f t="shared" si="203"/>
        <v>0</v>
      </c>
      <c r="E2445">
        <f>IF(G2445&gt;'Hours Calculation'!$D$6,1,0)</f>
        <v>0</v>
      </c>
      <c r="F2445">
        <f>IF(G2445&lt;'Hours Calculation'!$D$7,1,0)</f>
        <v>1</v>
      </c>
      <c r="G2445" s="4">
        <f t="shared" si="201"/>
        <v>44710</v>
      </c>
    </row>
    <row r="2446" spans="1:7" x14ac:dyDescent="0.2">
      <c r="A2446">
        <f t="shared" si="202"/>
        <v>0</v>
      </c>
      <c r="B2446">
        <f>IF(G2446='Hours Calculation'!$D$7,1,0)</f>
        <v>0</v>
      </c>
      <c r="C2446">
        <f>IF(G2446='Hours Calculation'!$D$6,1,0)</f>
        <v>0</v>
      </c>
      <c r="D2446">
        <f t="shared" si="203"/>
        <v>0</v>
      </c>
      <c r="E2446">
        <f>IF(G2446&gt;'Hours Calculation'!$D$6,1,0)</f>
        <v>0</v>
      </c>
      <c r="F2446">
        <f>IF(G2446&lt;'Hours Calculation'!$D$7,1,0)</f>
        <v>1</v>
      </c>
      <c r="G2446" s="4">
        <f t="shared" si="200"/>
        <v>44716</v>
      </c>
    </row>
    <row r="2447" spans="1:7" x14ac:dyDescent="0.2">
      <c r="A2447">
        <f t="shared" si="202"/>
        <v>0</v>
      </c>
      <c r="B2447">
        <f>IF(G2447='Hours Calculation'!$D$7,1,0)</f>
        <v>0</v>
      </c>
      <c r="C2447">
        <f>IF(G2447='Hours Calculation'!$D$6,1,0)</f>
        <v>0</v>
      </c>
      <c r="D2447">
        <f t="shared" si="203"/>
        <v>0</v>
      </c>
      <c r="E2447">
        <f>IF(G2447&gt;'Hours Calculation'!$D$6,1,0)</f>
        <v>0</v>
      </c>
      <c r="F2447">
        <f>IF(G2447&lt;'Hours Calculation'!$D$7,1,0)</f>
        <v>1</v>
      </c>
      <c r="G2447" s="4">
        <f t="shared" si="201"/>
        <v>44717</v>
      </c>
    </row>
    <row r="2448" spans="1:7" x14ac:dyDescent="0.2">
      <c r="A2448">
        <f t="shared" si="202"/>
        <v>0</v>
      </c>
      <c r="B2448">
        <f>IF(G2448='Hours Calculation'!$D$7,1,0)</f>
        <v>0</v>
      </c>
      <c r="C2448">
        <f>IF(G2448='Hours Calculation'!$D$6,1,0)</f>
        <v>0</v>
      </c>
      <c r="D2448">
        <f t="shared" si="203"/>
        <v>0</v>
      </c>
      <c r="E2448">
        <f>IF(G2448&gt;'Hours Calculation'!$D$6,1,0)</f>
        <v>0</v>
      </c>
      <c r="F2448">
        <f>IF(G2448&lt;'Hours Calculation'!$D$7,1,0)</f>
        <v>1</v>
      </c>
      <c r="G2448" s="4">
        <f t="shared" si="200"/>
        <v>44723</v>
      </c>
    </row>
    <row r="2449" spans="1:7" x14ac:dyDescent="0.2">
      <c r="A2449">
        <f t="shared" si="202"/>
        <v>0</v>
      </c>
      <c r="B2449">
        <f>IF(G2449='Hours Calculation'!$D$7,1,0)</f>
        <v>0</v>
      </c>
      <c r="C2449">
        <f>IF(G2449='Hours Calculation'!$D$6,1,0)</f>
        <v>0</v>
      </c>
      <c r="D2449">
        <f t="shared" si="203"/>
        <v>0</v>
      </c>
      <c r="E2449">
        <f>IF(G2449&gt;'Hours Calculation'!$D$6,1,0)</f>
        <v>0</v>
      </c>
      <c r="F2449">
        <f>IF(G2449&lt;'Hours Calculation'!$D$7,1,0)</f>
        <v>1</v>
      </c>
      <c r="G2449" s="4">
        <f t="shared" si="201"/>
        <v>44724</v>
      </c>
    </row>
    <row r="2450" spans="1:7" x14ac:dyDescent="0.2">
      <c r="A2450">
        <f t="shared" si="202"/>
        <v>0</v>
      </c>
      <c r="B2450">
        <f>IF(G2450='Hours Calculation'!$D$7,1,0)</f>
        <v>0</v>
      </c>
      <c r="C2450">
        <f>IF(G2450='Hours Calculation'!$D$6,1,0)</f>
        <v>0</v>
      </c>
      <c r="D2450">
        <f t="shared" si="203"/>
        <v>0</v>
      </c>
      <c r="E2450">
        <f>IF(G2450&gt;'Hours Calculation'!$D$6,1,0)</f>
        <v>0</v>
      </c>
      <c r="F2450">
        <f>IF(G2450&lt;'Hours Calculation'!$D$7,1,0)</f>
        <v>1</v>
      </c>
      <c r="G2450" s="4">
        <f t="shared" si="200"/>
        <v>44730</v>
      </c>
    </row>
    <row r="2451" spans="1:7" x14ac:dyDescent="0.2">
      <c r="A2451">
        <f t="shared" si="202"/>
        <v>0</v>
      </c>
      <c r="B2451">
        <f>IF(G2451='Hours Calculation'!$D$7,1,0)</f>
        <v>0</v>
      </c>
      <c r="C2451">
        <f>IF(G2451='Hours Calculation'!$D$6,1,0)</f>
        <v>0</v>
      </c>
      <c r="D2451">
        <f t="shared" si="203"/>
        <v>0</v>
      </c>
      <c r="E2451">
        <f>IF(G2451&gt;'Hours Calculation'!$D$6,1,0)</f>
        <v>0</v>
      </c>
      <c r="F2451">
        <f>IF(G2451&lt;'Hours Calculation'!$D$7,1,0)</f>
        <v>1</v>
      </c>
      <c r="G2451" s="4">
        <f t="shared" si="201"/>
        <v>44731</v>
      </c>
    </row>
    <row r="2452" spans="1:7" x14ac:dyDescent="0.2">
      <c r="A2452">
        <f t="shared" si="202"/>
        <v>0</v>
      </c>
      <c r="B2452">
        <f>IF(G2452='Hours Calculation'!$D$7,1,0)</f>
        <v>0</v>
      </c>
      <c r="C2452">
        <f>IF(G2452='Hours Calculation'!$D$6,1,0)</f>
        <v>0</v>
      </c>
      <c r="D2452">
        <f t="shared" si="203"/>
        <v>0</v>
      </c>
      <c r="E2452">
        <f>IF(G2452&gt;'Hours Calculation'!$D$6,1,0)</f>
        <v>0</v>
      </c>
      <c r="F2452">
        <f>IF(G2452&lt;'Hours Calculation'!$D$7,1,0)</f>
        <v>1</v>
      </c>
      <c r="G2452" s="4">
        <f t="shared" si="200"/>
        <v>44737</v>
      </c>
    </row>
    <row r="2453" spans="1:7" x14ac:dyDescent="0.2">
      <c r="A2453">
        <f t="shared" si="202"/>
        <v>0</v>
      </c>
      <c r="B2453">
        <f>IF(G2453='Hours Calculation'!$D$7,1,0)</f>
        <v>0</v>
      </c>
      <c r="C2453">
        <f>IF(G2453='Hours Calculation'!$D$6,1,0)</f>
        <v>0</v>
      </c>
      <c r="D2453">
        <f t="shared" si="203"/>
        <v>0</v>
      </c>
      <c r="E2453">
        <f>IF(G2453&gt;'Hours Calculation'!$D$6,1,0)</f>
        <v>0</v>
      </c>
      <c r="F2453">
        <f>IF(G2453&lt;'Hours Calculation'!$D$7,1,0)</f>
        <v>1</v>
      </c>
      <c r="G2453" s="4">
        <f t="shared" si="201"/>
        <v>44738</v>
      </c>
    </row>
    <row r="2454" spans="1:7" x14ac:dyDescent="0.2">
      <c r="A2454">
        <f t="shared" si="202"/>
        <v>0</v>
      </c>
      <c r="B2454">
        <f>IF(G2454='Hours Calculation'!$D$7,1,0)</f>
        <v>0</v>
      </c>
      <c r="C2454">
        <f>IF(G2454='Hours Calculation'!$D$6,1,0)</f>
        <v>0</v>
      </c>
      <c r="D2454">
        <f t="shared" si="203"/>
        <v>0</v>
      </c>
      <c r="E2454">
        <f>IF(G2454&gt;'Hours Calculation'!$D$6,1,0)</f>
        <v>0</v>
      </c>
      <c r="F2454">
        <f>IF(G2454&lt;'Hours Calculation'!$D$7,1,0)</f>
        <v>1</v>
      </c>
      <c r="G2454" s="4">
        <f t="shared" si="200"/>
        <v>44744</v>
      </c>
    </row>
    <row r="2455" spans="1:7" x14ac:dyDescent="0.2">
      <c r="A2455">
        <f t="shared" si="202"/>
        <v>0</v>
      </c>
      <c r="B2455">
        <f>IF(G2455='Hours Calculation'!$D$7,1,0)</f>
        <v>0</v>
      </c>
      <c r="C2455">
        <f>IF(G2455='Hours Calculation'!$D$6,1,0)</f>
        <v>0</v>
      </c>
      <c r="D2455">
        <f t="shared" si="203"/>
        <v>0</v>
      </c>
      <c r="E2455">
        <f>IF(G2455&gt;'Hours Calculation'!$D$6,1,0)</f>
        <v>0</v>
      </c>
      <c r="F2455">
        <f>IF(G2455&lt;'Hours Calculation'!$D$7,1,0)</f>
        <v>1</v>
      </c>
      <c r="G2455" s="4">
        <f t="shared" si="201"/>
        <v>44745</v>
      </c>
    </row>
    <row r="2456" spans="1:7" x14ac:dyDescent="0.2">
      <c r="A2456">
        <f t="shared" si="202"/>
        <v>0</v>
      </c>
      <c r="B2456">
        <f>IF(G2456='Hours Calculation'!$D$7,1,0)</f>
        <v>0</v>
      </c>
      <c r="C2456">
        <f>IF(G2456='Hours Calculation'!$D$6,1,0)</f>
        <v>0</v>
      </c>
      <c r="D2456">
        <f t="shared" si="203"/>
        <v>0</v>
      </c>
      <c r="E2456">
        <f>IF(G2456&gt;'Hours Calculation'!$D$6,1,0)</f>
        <v>0</v>
      </c>
      <c r="F2456">
        <f>IF(G2456&lt;'Hours Calculation'!$D$7,1,0)</f>
        <v>1</v>
      </c>
      <c r="G2456" s="4">
        <f t="shared" si="200"/>
        <v>44751</v>
      </c>
    </row>
    <row r="2457" spans="1:7" x14ac:dyDescent="0.2">
      <c r="A2457">
        <f t="shared" si="202"/>
        <v>0</v>
      </c>
      <c r="B2457">
        <f>IF(G2457='Hours Calculation'!$D$7,1,0)</f>
        <v>0</v>
      </c>
      <c r="C2457">
        <f>IF(G2457='Hours Calculation'!$D$6,1,0)</f>
        <v>0</v>
      </c>
      <c r="D2457">
        <f t="shared" si="203"/>
        <v>0</v>
      </c>
      <c r="E2457">
        <f>IF(G2457&gt;'Hours Calculation'!$D$6,1,0)</f>
        <v>0</v>
      </c>
      <c r="F2457">
        <f>IF(G2457&lt;'Hours Calculation'!$D$7,1,0)</f>
        <v>1</v>
      </c>
      <c r="G2457" s="4">
        <f t="shared" si="201"/>
        <v>44752</v>
      </c>
    </row>
    <row r="2458" spans="1:7" x14ac:dyDescent="0.2">
      <c r="A2458">
        <f t="shared" si="202"/>
        <v>0</v>
      </c>
      <c r="B2458">
        <f>IF(G2458='Hours Calculation'!$D$7,1,0)</f>
        <v>0</v>
      </c>
      <c r="C2458">
        <f>IF(G2458='Hours Calculation'!$D$6,1,0)</f>
        <v>0</v>
      </c>
      <c r="D2458">
        <f t="shared" si="203"/>
        <v>0</v>
      </c>
      <c r="E2458">
        <f>IF(G2458&gt;'Hours Calculation'!$D$6,1,0)</f>
        <v>0</v>
      </c>
      <c r="F2458">
        <f>IF(G2458&lt;'Hours Calculation'!$D$7,1,0)</f>
        <v>1</v>
      </c>
      <c r="G2458" s="4">
        <f t="shared" si="200"/>
        <v>44758</v>
      </c>
    </row>
    <row r="2459" spans="1:7" x14ac:dyDescent="0.2">
      <c r="A2459">
        <f t="shared" si="202"/>
        <v>0</v>
      </c>
      <c r="B2459">
        <f>IF(G2459='Hours Calculation'!$D$7,1,0)</f>
        <v>0</v>
      </c>
      <c r="C2459">
        <f>IF(G2459='Hours Calculation'!$D$6,1,0)</f>
        <v>0</v>
      </c>
      <c r="D2459">
        <f t="shared" si="203"/>
        <v>0</v>
      </c>
      <c r="E2459">
        <f>IF(G2459&gt;'Hours Calculation'!$D$6,1,0)</f>
        <v>0</v>
      </c>
      <c r="F2459">
        <f>IF(G2459&lt;'Hours Calculation'!$D$7,1,0)</f>
        <v>1</v>
      </c>
      <c r="G2459" s="4">
        <f t="shared" si="201"/>
        <v>44759</v>
      </c>
    </row>
    <row r="2460" spans="1:7" x14ac:dyDescent="0.2">
      <c r="A2460">
        <f t="shared" si="202"/>
        <v>0</v>
      </c>
      <c r="B2460">
        <f>IF(G2460='Hours Calculation'!$D$7,1,0)</f>
        <v>0</v>
      </c>
      <c r="C2460">
        <f>IF(G2460='Hours Calculation'!$D$6,1,0)</f>
        <v>0</v>
      </c>
      <c r="D2460">
        <f t="shared" si="203"/>
        <v>0</v>
      </c>
      <c r="E2460">
        <f>IF(G2460&gt;'Hours Calculation'!$D$6,1,0)</f>
        <v>0</v>
      </c>
      <c r="F2460">
        <f>IF(G2460&lt;'Hours Calculation'!$D$7,1,0)</f>
        <v>1</v>
      </c>
      <c r="G2460" s="4">
        <f t="shared" si="200"/>
        <v>44765</v>
      </c>
    </row>
    <row r="2461" spans="1:7" x14ac:dyDescent="0.2">
      <c r="A2461">
        <f t="shared" si="202"/>
        <v>0</v>
      </c>
      <c r="B2461">
        <f>IF(G2461='Hours Calculation'!$D$7,1,0)</f>
        <v>0</v>
      </c>
      <c r="C2461">
        <f>IF(G2461='Hours Calculation'!$D$6,1,0)</f>
        <v>0</v>
      </c>
      <c r="D2461">
        <f t="shared" si="203"/>
        <v>0</v>
      </c>
      <c r="E2461">
        <f>IF(G2461&gt;'Hours Calculation'!$D$6,1,0)</f>
        <v>0</v>
      </c>
      <c r="F2461">
        <f>IF(G2461&lt;'Hours Calculation'!$D$7,1,0)</f>
        <v>1</v>
      </c>
      <c r="G2461" s="4">
        <f t="shared" si="201"/>
        <v>44766</v>
      </c>
    </row>
    <row r="2462" spans="1:7" x14ac:dyDescent="0.2">
      <c r="A2462">
        <f t="shared" si="202"/>
        <v>0</v>
      </c>
      <c r="B2462">
        <f>IF(G2462='Hours Calculation'!$D$7,1,0)</f>
        <v>0</v>
      </c>
      <c r="C2462">
        <f>IF(G2462='Hours Calculation'!$D$6,1,0)</f>
        <v>0</v>
      </c>
      <c r="D2462">
        <f t="shared" si="203"/>
        <v>0</v>
      </c>
      <c r="E2462">
        <f>IF(G2462&gt;'Hours Calculation'!$D$6,1,0)</f>
        <v>0</v>
      </c>
      <c r="F2462">
        <f>IF(G2462&lt;'Hours Calculation'!$D$7,1,0)</f>
        <v>1</v>
      </c>
      <c r="G2462" s="4">
        <f t="shared" si="200"/>
        <v>44772</v>
      </c>
    </row>
    <row r="2463" spans="1:7" x14ac:dyDescent="0.2">
      <c r="A2463">
        <f t="shared" si="202"/>
        <v>0</v>
      </c>
      <c r="B2463">
        <f>IF(G2463='Hours Calculation'!$D$7,1,0)</f>
        <v>0</v>
      </c>
      <c r="C2463">
        <f>IF(G2463='Hours Calculation'!$D$6,1,0)</f>
        <v>0</v>
      </c>
      <c r="D2463">
        <f t="shared" si="203"/>
        <v>0</v>
      </c>
      <c r="E2463">
        <f>IF(G2463&gt;'Hours Calculation'!$D$6,1,0)</f>
        <v>0</v>
      </c>
      <c r="F2463">
        <f>IF(G2463&lt;'Hours Calculation'!$D$7,1,0)</f>
        <v>1</v>
      </c>
      <c r="G2463" s="4">
        <f t="shared" si="201"/>
        <v>44773</v>
      </c>
    </row>
    <row r="2464" spans="1:7" x14ac:dyDescent="0.2">
      <c r="A2464">
        <f t="shared" si="202"/>
        <v>0</v>
      </c>
      <c r="B2464">
        <f>IF(G2464='Hours Calculation'!$D$7,1,0)</f>
        <v>0</v>
      </c>
      <c r="C2464">
        <f>IF(G2464='Hours Calculation'!$D$6,1,0)</f>
        <v>0</v>
      </c>
      <c r="D2464">
        <f t="shared" si="203"/>
        <v>0</v>
      </c>
      <c r="E2464">
        <f>IF(G2464&gt;'Hours Calculation'!$D$6,1,0)</f>
        <v>0</v>
      </c>
      <c r="F2464">
        <f>IF(G2464&lt;'Hours Calculation'!$D$7,1,0)</f>
        <v>1</v>
      </c>
      <c r="G2464" s="4">
        <f t="shared" si="200"/>
        <v>44779</v>
      </c>
    </row>
    <row r="2465" spans="1:7" x14ac:dyDescent="0.2">
      <c r="A2465">
        <f t="shared" si="202"/>
        <v>0</v>
      </c>
      <c r="B2465">
        <f>IF(G2465='Hours Calculation'!$D$7,1,0)</f>
        <v>0</v>
      </c>
      <c r="C2465">
        <f>IF(G2465='Hours Calculation'!$D$6,1,0)</f>
        <v>0</v>
      </c>
      <c r="D2465">
        <f t="shared" si="203"/>
        <v>0</v>
      </c>
      <c r="E2465">
        <f>IF(G2465&gt;'Hours Calculation'!$D$6,1,0)</f>
        <v>0</v>
      </c>
      <c r="F2465">
        <f>IF(G2465&lt;'Hours Calculation'!$D$7,1,0)</f>
        <v>1</v>
      </c>
      <c r="G2465" s="4">
        <f t="shared" si="201"/>
        <v>44780</v>
      </c>
    </row>
    <row r="2466" spans="1:7" x14ac:dyDescent="0.2">
      <c r="A2466">
        <f t="shared" si="202"/>
        <v>0</v>
      </c>
      <c r="B2466">
        <f>IF(G2466='Hours Calculation'!$D$7,1,0)</f>
        <v>0</v>
      </c>
      <c r="C2466">
        <f>IF(G2466='Hours Calculation'!$D$6,1,0)</f>
        <v>0</v>
      </c>
      <c r="D2466">
        <f t="shared" si="203"/>
        <v>0</v>
      </c>
      <c r="E2466">
        <f>IF(G2466&gt;'Hours Calculation'!$D$6,1,0)</f>
        <v>0</v>
      </c>
      <c r="F2466">
        <f>IF(G2466&lt;'Hours Calculation'!$D$7,1,0)</f>
        <v>1</v>
      </c>
      <c r="G2466" s="4">
        <f t="shared" si="200"/>
        <v>44786</v>
      </c>
    </row>
    <row r="2467" spans="1:7" x14ac:dyDescent="0.2">
      <c r="A2467">
        <f t="shared" si="202"/>
        <v>0</v>
      </c>
      <c r="B2467">
        <f>IF(G2467='Hours Calculation'!$D$7,1,0)</f>
        <v>0</v>
      </c>
      <c r="C2467">
        <f>IF(G2467='Hours Calculation'!$D$6,1,0)</f>
        <v>0</v>
      </c>
      <c r="D2467">
        <f t="shared" si="203"/>
        <v>0</v>
      </c>
      <c r="E2467">
        <f>IF(G2467&gt;'Hours Calculation'!$D$6,1,0)</f>
        <v>0</v>
      </c>
      <c r="F2467">
        <f>IF(G2467&lt;'Hours Calculation'!$D$7,1,0)</f>
        <v>1</v>
      </c>
      <c r="G2467" s="4">
        <f t="shared" si="201"/>
        <v>44787</v>
      </c>
    </row>
    <row r="2468" spans="1:7" x14ac:dyDescent="0.2">
      <c r="A2468">
        <f t="shared" si="202"/>
        <v>0</v>
      </c>
      <c r="B2468">
        <f>IF(G2468='Hours Calculation'!$D$7,1,0)</f>
        <v>0</v>
      </c>
      <c r="C2468">
        <f>IF(G2468='Hours Calculation'!$D$6,1,0)</f>
        <v>0</v>
      </c>
      <c r="D2468">
        <f t="shared" si="203"/>
        <v>0</v>
      </c>
      <c r="E2468">
        <f>IF(G2468&gt;'Hours Calculation'!$D$6,1,0)</f>
        <v>0</v>
      </c>
      <c r="F2468">
        <f>IF(G2468&lt;'Hours Calculation'!$D$7,1,0)</f>
        <v>1</v>
      </c>
      <c r="G2468" s="4">
        <f t="shared" si="200"/>
        <v>44793</v>
      </c>
    </row>
    <row r="2469" spans="1:7" x14ac:dyDescent="0.2">
      <c r="A2469">
        <f t="shared" si="202"/>
        <v>0</v>
      </c>
      <c r="B2469">
        <f>IF(G2469='Hours Calculation'!$D$7,1,0)</f>
        <v>0</v>
      </c>
      <c r="C2469">
        <f>IF(G2469='Hours Calculation'!$D$6,1,0)</f>
        <v>0</v>
      </c>
      <c r="D2469">
        <f t="shared" si="203"/>
        <v>0</v>
      </c>
      <c r="E2469">
        <f>IF(G2469&gt;'Hours Calculation'!$D$6,1,0)</f>
        <v>0</v>
      </c>
      <c r="F2469">
        <f>IF(G2469&lt;'Hours Calculation'!$D$7,1,0)</f>
        <v>1</v>
      </c>
      <c r="G2469" s="4">
        <f t="shared" si="201"/>
        <v>44794</v>
      </c>
    </row>
    <row r="2470" spans="1:7" x14ac:dyDescent="0.2">
      <c r="A2470">
        <f t="shared" si="202"/>
        <v>0</v>
      </c>
      <c r="B2470">
        <f>IF(G2470='Hours Calculation'!$D$7,1,0)</f>
        <v>0</v>
      </c>
      <c r="C2470">
        <f>IF(G2470='Hours Calculation'!$D$6,1,0)</f>
        <v>0</v>
      </c>
      <c r="D2470">
        <f t="shared" si="203"/>
        <v>0</v>
      </c>
      <c r="E2470">
        <f>IF(G2470&gt;'Hours Calculation'!$D$6,1,0)</f>
        <v>0</v>
      </c>
      <c r="F2470">
        <f>IF(G2470&lt;'Hours Calculation'!$D$7,1,0)</f>
        <v>1</v>
      </c>
      <c r="G2470" s="4">
        <f t="shared" si="200"/>
        <v>44800</v>
      </c>
    </row>
    <row r="2471" spans="1:7" x14ac:dyDescent="0.2">
      <c r="A2471">
        <f t="shared" si="202"/>
        <v>0</v>
      </c>
      <c r="B2471">
        <f>IF(G2471='Hours Calculation'!$D$7,1,0)</f>
        <v>0</v>
      </c>
      <c r="C2471">
        <f>IF(G2471='Hours Calculation'!$D$6,1,0)</f>
        <v>0</v>
      </c>
      <c r="D2471">
        <f t="shared" si="203"/>
        <v>0</v>
      </c>
      <c r="E2471">
        <f>IF(G2471&gt;'Hours Calculation'!$D$6,1,0)</f>
        <v>0</v>
      </c>
      <c r="F2471">
        <f>IF(G2471&lt;'Hours Calculation'!$D$7,1,0)</f>
        <v>1</v>
      </c>
      <c r="G2471" s="4">
        <f t="shared" si="201"/>
        <v>44801</v>
      </c>
    </row>
    <row r="2472" spans="1:7" x14ac:dyDescent="0.2">
      <c r="A2472">
        <f t="shared" si="202"/>
        <v>0</v>
      </c>
      <c r="B2472">
        <f>IF(G2472='Hours Calculation'!$D$7,1,0)</f>
        <v>0</v>
      </c>
      <c r="C2472">
        <f>IF(G2472='Hours Calculation'!$D$6,1,0)</f>
        <v>0</v>
      </c>
      <c r="D2472">
        <f t="shared" si="203"/>
        <v>0</v>
      </c>
      <c r="E2472">
        <f>IF(G2472&gt;'Hours Calculation'!$D$6,1,0)</f>
        <v>0</v>
      </c>
      <c r="F2472">
        <f>IF(G2472&lt;'Hours Calculation'!$D$7,1,0)</f>
        <v>1</v>
      </c>
      <c r="G2472" s="4">
        <f t="shared" ref="G2472:G2535" si="204">G2470+7</f>
        <v>44807</v>
      </c>
    </row>
    <row r="2473" spans="1:7" x14ac:dyDescent="0.2">
      <c r="A2473">
        <f t="shared" si="202"/>
        <v>0</v>
      </c>
      <c r="B2473">
        <f>IF(G2473='Hours Calculation'!$D$7,1,0)</f>
        <v>0</v>
      </c>
      <c r="C2473">
        <f>IF(G2473='Hours Calculation'!$D$6,1,0)</f>
        <v>0</v>
      </c>
      <c r="D2473">
        <f t="shared" si="203"/>
        <v>0</v>
      </c>
      <c r="E2473">
        <f>IF(G2473&gt;'Hours Calculation'!$D$6,1,0)</f>
        <v>0</v>
      </c>
      <c r="F2473">
        <f>IF(G2473&lt;'Hours Calculation'!$D$7,1,0)</f>
        <v>1</v>
      </c>
      <c r="G2473" s="4">
        <f t="shared" ref="G2473:G2505" si="205">G2472+1</f>
        <v>44808</v>
      </c>
    </row>
    <row r="2474" spans="1:7" x14ac:dyDescent="0.2">
      <c r="A2474">
        <f t="shared" si="202"/>
        <v>0</v>
      </c>
      <c r="B2474">
        <f>IF(G2474='Hours Calculation'!$D$7,1,0)</f>
        <v>0</v>
      </c>
      <c r="C2474">
        <f>IF(G2474='Hours Calculation'!$D$6,1,0)</f>
        <v>0</v>
      </c>
      <c r="D2474">
        <f t="shared" si="203"/>
        <v>0</v>
      </c>
      <c r="E2474">
        <f>IF(G2474&gt;'Hours Calculation'!$D$6,1,0)</f>
        <v>0</v>
      </c>
      <c r="F2474">
        <f>IF(G2474&lt;'Hours Calculation'!$D$7,1,0)</f>
        <v>1</v>
      </c>
      <c r="G2474" s="4">
        <f t="shared" si="204"/>
        <v>44814</v>
      </c>
    </row>
    <row r="2475" spans="1:7" x14ac:dyDescent="0.2">
      <c r="A2475">
        <f t="shared" si="202"/>
        <v>0</v>
      </c>
      <c r="B2475">
        <f>IF(G2475='Hours Calculation'!$D$7,1,0)</f>
        <v>0</v>
      </c>
      <c r="C2475">
        <f>IF(G2475='Hours Calculation'!$D$6,1,0)</f>
        <v>0</v>
      </c>
      <c r="D2475">
        <f t="shared" si="203"/>
        <v>0</v>
      </c>
      <c r="E2475">
        <f>IF(G2475&gt;'Hours Calculation'!$D$6,1,0)</f>
        <v>0</v>
      </c>
      <c r="F2475">
        <f>IF(G2475&lt;'Hours Calculation'!$D$7,1,0)</f>
        <v>1</v>
      </c>
      <c r="G2475" s="4">
        <f t="shared" si="205"/>
        <v>44815</v>
      </c>
    </row>
    <row r="2476" spans="1:7" x14ac:dyDescent="0.2">
      <c r="A2476">
        <f t="shared" si="202"/>
        <v>0</v>
      </c>
      <c r="B2476">
        <f>IF(G2476='Hours Calculation'!$D$7,1,0)</f>
        <v>0</v>
      </c>
      <c r="C2476">
        <f>IF(G2476='Hours Calculation'!$D$6,1,0)</f>
        <v>0</v>
      </c>
      <c r="D2476">
        <f t="shared" si="203"/>
        <v>0</v>
      </c>
      <c r="E2476">
        <f>IF(G2476&gt;'Hours Calculation'!$D$6,1,0)</f>
        <v>0</v>
      </c>
      <c r="F2476">
        <f>IF(G2476&lt;'Hours Calculation'!$D$7,1,0)</f>
        <v>1</v>
      </c>
      <c r="G2476" s="4">
        <f t="shared" si="204"/>
        <v>44821</v>
      </c>
    </row>
    <row r="2477" spans="1:7" x14ac:dyDescent="0.2">
      <c r="A2477">
        <f t="shared" si="202"/>
        <v>0</v>
      </c>
      <c r="B2477">
        <f>IF(G2477='Hours Calculation'!$D$7,1,0)</f>
        <v>0</v>
      </c>
      <c r="C2477">
        <f>IF(G2477='Hours Calculation'!$D$6,1,0)</f>
        <v>0</v>
      </c>
      <c r="D2477">
        <f t="shared" si="203"/>
        <v>0</v>
      </c>
      <c r="E2477">
        <f>IF(G2477&gt;'Hours Calculation'!$D$6,1,0)</f>
        <v>0</v>
      </c>
      <c r="F2477">
        <f>IF(G2477&lt;'Hours Calculation'!$D$7,1,0)</f>
        <v>1</v>
      </c>
      <c r="G2477" s="4">
        <f t="shared" si="205"/>
        <v>44822</v>
      </c>
    </row>
    <row r="2478" spans="1:7" x14ac:dyDescent="0.2">
      <c r="A2478">
        <f t="shared" si="202"/>
        <v>0</v>
      </c>
      <c r="B2478">
        <f>IF(G2478='Hours Calculation'!$D$7,1,0)</f>
        <v>0</v>
      </c>
      <c r="C2478">
        <f>IF(G2478='Hours Calculation'!$D$6,1,0)</f>
        <v>0</v>
      </c>
      <c r="D2478">
        <f t="shared" si="203"/>
        <v>0</v>
      </c>
      <c r="E2478">
        <f>IF(G2478&gt;'Hours Calculation'!$D$6,1,0)</f>
        <v>0</v>
      </c>
      <c r="F2478">
        <f>IF(G2478&lt;'Hours Calculation'!$D$7,1,0)</f>
        <v>1</v>
      </c>
      <c r="G2478" s="4">
        <f t="shared" si="204"/>
        <v>44828</v>
      </c>
    </row>
    <row r="2479" spans="1:7" x14ac:dyDescent="0.2">
      <c r="A2479">
        <f t="shared" si="202"/>
        <v>0</v>
      </c>
      <c r="B2479">
        <f>IF(G2479='Hours Calculation'!$D$7,1,0)</f>
        <v>0</v>
      </c>
      <c r="C2479">
        <f>IF(G2479='Hours Calculation'!$D$6,1,0)</f>
        <v>0</v>
      </c>
      <c r="D2479">
        <f t="shared" si="203"/>
        <v>0</v>
      </c>
      <c r="E2479">
        <f>IF(G2479&gt;'Hours Calculation'!$D$6,1,0)</f>
        <v>0</v>
      </c>
      <c r="F2479">
        <f>IF(G2479&lt;'Hours Calculation'!$D$7,1,0)</f>
        <v>1</v>
      </c>
      <c r="G2479" s="4">
        <f t="shared" si="205"/>
        <v>44829</v>
      </c>
    </row>
    <row r="2480" spans="1:7" x14ac:dyDescent="0.2">
      <c r="A2480">
        <f t="shared" si="202"/>
        <v>0</v>
      </c>
      <c r="B2480">
        <f>IF(G2480='Hours Calculation'!$D$7,1,0)</f>
        <v>0</v>
      </c>
      <c r="C2480">
        <f>IF(G2480='Hours Calculation'!$D$6,1,0)</f>
        <v>0</v>
      </c>
      <c r="D2480">
        <f t="shared" si="203"/>
        <v>0</v>
      </c>
      <c r="E2480">
        <f>IF(G2480&gt;'Hours Calculation'!$D$6,1,0)</f>
        <v>0</v>
      </c>
      <c r="F2480">
        <f>IF(G2480&lt;'Hours Calculation'!$D$7,1,0)</f>
        <v>1</v>
      </c>
      <c r="G2480" s="4">
        <f t="shared" si="204"/>
        <v>44835</v>
      </c>
    </row>
    <row r="2481" spans="1:7" x14ac:dyDescent="0.2">
      <c r="A2481">
        <f t="shared" si="202"/>
        <v>0</v>
      </c>
      <c r="B2481">
        <f>IF(G2481='Hours Calculation'!$D$7,1,0)</f>
        <v>0</v>
      </c>
      <c r="C2481">
        <f>IF(G2481='Hours Calculation'!$D$6,1,0)</f>
        <v>0</v>
      </c>
      <c r="D2481">
        <f t="shared" si="203"/>
        <v>0</v>
      </c>
      <c r="E2481">
        <f>IF(G2481&gt;'Hours Calculation'!$D$6,1,0)</f>
        <v>0</v>
      </c>
      <c r="F2481">
        <f>IF(G2481&lt;'Hours Calculation'!$D$7,1,0)</f>
        <v>1</v>
      </c>
      <c r="G2481" s="4">
        <f t="shared" si="205"/>
        <v>44836</v>
      </c>
    </row>
    <row r="2482" spans="1:7" x14ac:dyDescent="0.2">
      <c r="A2482">
        <f t="shared" si="202"/>
        <v>0</v>
      </c>
      <c r="B2482">
        <f>IF(G2482='Hours Calculation'!$D$7,1,0)</f>
        <v>0</v>
      </c>
      <c r="C2482">
        <f>IF(G2482='Hours Calculation'!$D$6,1,0)</f>
        <v>0</v>
      </c>
      <c r="D2482">
        <f t="shared" si="203"/>
        <v>0</v>
      </c>
      <c r="E2482">
        <f>IF(G2482&gt;'Hours Calculation'!$D$6,1,0)</f>
        <v>0</v>
      </c>
      <c r="F2482">
        <f>IF(G2482&lt;'Hours Calculation'!$D$7,1,0)</f>
        <v>1</v>
      </c>
      <c r="G2482" s="4">
        <f t="shared" si="204"/>
        <v>44842</v>
      </c>
    </row>
    <row r="2483" spans="1:7" x14ac:dyDescent="0.2">
      <c r="A2483">
        <f t="shared" si="202"/>
        <v>0</v>
      </c>
      <c r="B2483">
        <f>IF(G2483='Hours Calculation'!$D$7,1,0)</f>
        <v>0</v>
      </c>
      <c r="C2483">
        <f>IF(G2483='Hours Calculation'!$D$6,1,0)</f>
        <v>0</v>
      </c>
      <c r="D2483">
        <f t="shared" si="203"/>
        <v>0</v>
      </c>
      <c r="E2483">
        <f>IF(G2483&gt;'Hours Calculation'!$D$6,1,0)</f>
        <v>0</v>
      </c>
      <c r="F2483">
        <f>IF(G2483&lt;'Hours Calculation'!$D$7,1,0)</f>
        <v>1</v>
      </c>
      <c r="G2483" s="4">
        <f t="shared" si="205"/>
        <v>44843</v>
      </c>
    </row>
    <row r="2484" spans="1:7" x14ac:dyDescent="0.2">
      <c r="A2484">
        <f t="shared" si="202"/>
        <v>0</v>
      </c>
      <c r="B2484">
        <f>IF(G2484='Hours Calculation'!$D$7,1,0)</f>
        <v>0</v>
      </c>
      <c r="C2484">
        <f>IF(G2484='Hours Calculation'!$D$6,1,0)</f>
        <v>0</v>
      </c>
      <c r="D2484">
        <f t="shared" si="203"/>
        <v>0</v>
      </c>
      <c r="E2484">
        <f>IF(G2484&gt;'Hours Calculation'!$D$6,1,0)</f>
        <v>0</v>
      </c>
      <c r="F2484">
        <f>IF(G2484&lt;'Hours Calculation'!$D$7,1,0)</f>
        <v>1</v>
      </c>
      <c r="G2484" s="4">
        <f t="shared" si="204"/>
        <v>44849</v>
      </c>
    </row>
    <row r="2485" spans="1:7" x14ac:dyDescent="0.2">
      <c r="A2485">
        <f t="shared" si="202"/>
        <v>0</v>
      </c>
      <c r="B2485">
        <f>IF(G2485='Hours Calculation'!$D$7,1,0)</f>
        <v>0</v>
      </c>
      <c r="C2485">
        <f>IF(G2485='Hours Calculation'!$D$6,1,0)</f>
        <v>0</v>
      </c>
      <c r="D2485">
        <f t="shared" si="203"/>
        <v>0</v>
      </c>
      <c r="E2485">
        <f>IF(G2485&gt;'Hours Calculation'!$D$6,1,0)</f>
        <v>0</v>
      </c>
      <c r="F2485">
        <f>IF(G2485&lt;'Hours Calculation'!$D$7,1,0)</f>
        <v>1</v>
      </c>
      <c r="G2485" s="4">
        <f t="shared" si="205"/>
        <v>44850</v>
      </c>
    </row>
    <row r="2486" spans="1:7" x14ac:dyDescent="0.2">
      <c r="A2486">
        <f t="shared" si="202"/>
        <v>0</v>
      </c>
      <c r="B2486">
        <f>IF(G2486='Hours Calculation'!$D$7,1,0)</f>
        <v>0</v>
      </c>
      <c r="C2486">
        <f>IF(G2486='Hours Calculation'!$D$6,1,0)</f>
        <v>0</v>
      </c>
      <c r="D2486">
        <f t="shared" si="203"/>
        <v>0</v>
      </c>
      <c r="E2486">
        <f>IF(G2486&gt;'Hours Calculation'!$D$6,1,0)</f>
        <v>0</v>
      </c>
      <c r="F2486">
        <f>IF(G2486&lt;'Hours Calculation'!$D$7,1,0)</f>
        <v>1</v>
      </c>
      <c r="G2486" s="4">
        <f t="shared" si="204"/>
        <v>44856</v>
      </c>
    </row>
    <row r="2487" spans="1:7" x14ac:dyDescent="0.2">
      <c r="A2487">
        <f t="shared" si="202"/>
        <v>0</v>
      </c>
      <c r="B2487">
        <f>IF(G2487='Hours Calculation'!$D$7,1,0)</f>
        <v>0</v>
      </c>
      <c r="C2487">
        <f>IF(G2487='Hours Calculation'!$D$6,1,0)</f>
        <v>0</v>
      </c>
      <c r="D2487">
        <f t="shared" si="203"/>
        <v>0</v>
      </c>
      <c r="E2487">
        <f>IF(G2487&gt;'Hours Calculation'!$D$6,1,0)</f>
        <v>0</v>
      </c>
      <c r="F2487">
        <f>IF(G2487&lt;'Hours Calculation'!$D$7,1,0)</f>
        <v>1</v>
      </c>
      <c r="G2487" s="4">
        <f t="shared" si="205"/>
        <v>44857</v>
      </c>
    </row>
    <row r="2488" spans="1:7" x14ac:dyDescent="0.2">
      <c r="A2488">
        <f t="shared" si="202"/>
        <v>0</v>
      </c>
      <c r="B2488">
        <f>IF(G2488='Hours Calculation'!$D$7,1,0)</f>
        <v>0</v>
      </c>
      <c r="C2488">
        <f>IF(G2488='Hours Calculation'!$D$6,1,0)</f>
        <v>0</v>
      </c>
      <c r="D2488">
        <f t="shared" si="203"/>
        <v>0</v>
      </c>
      <c r="E2488">
        <f>IF(G2488&gt;'Hours Calculation'!$D$6,1,0)</f>
        <v>0</v>
      </c>
      <c r="F2488">
        <f>IF(G2488&lt;'Hours Calculation'!$D$7,1,0)</f>
        <v>1</v>
      </c>
      <c r="G2488" s="4">
        <f t="shared" si="204"/>
        <v>44863</v>
      </c>
    </row>
    <row r="2489" spans="1:7" x14ac:dyDescent="0.2">
      <c r="A2489">
        <f t="shared" si="202"/>
        <v>0</v>
      </c>
      <c r="B2489">
        <f>IF(G2489='Hours Calculation'!$D$7,1,0)</f>
        <v>0</v>
      </c>
      <c r="C2489">
        <f>IF(G2489='Hours Calculation'!$D$6,1,0)</f>
        <v>0</v>
      </c>
      <c r="D2489">
        <f t="shared" si="203"/>
        <v>0</v>
      </c>
      <c r="E2489">
        <f>IF(G2489&gt;'Hours Calculation'!$D$6,1,0)</f>
        <v>0</v>
      </c>
      <c r="F2489">
        <f>IF(G2489&lt;'Hours Calculation'!$D$7,1,0)</f>
        <v>1</v>
      </c>
      <c r="G2489" s="4">
        <f t="shared" si="205"/>
        <v>44864</v>
      </c>
    </row>
    <row r="2490" spans="1:7" x14ac:dyDescent="0.2">
      <c r="A2490">
        <f t="shared" si="202"/>
        <v>0</v>
      </c>
      <c r="B2490">
        <f>IF(G2490='Hours Calculation'!$D$7,1,0)</f>
        <v>0</v>
      </c>
      <c r="C2490">
        <f>IF(G2490='Hours Calculation'!$D$6,1,0)</f>
        <v>0</v>
      </c>
      <c r="D2490">
        <f t="shared" si="203"/>
        <v>0</v>
      </c>
      <c r="E2490">
        <f>IF(G2490&gt;'Hours Calculation'!$D$6,1,0)</f>
        <v>0</v>
      </c>
      <c r="F2490">
        <f>IF(G2490&lt;'Hours Calculation'!$D$7,1,0)</f>
        <v>1</v>
      </c>
      <c r="G2490" s="4">
        <f t="shared" si="204"/>
        <v>44870</v>
      </c>
    </row>
    <row r="2491" spans="1:7" x14ac:dyDescent="0.2">
      <c r="A2491">
        <f t="shared" ref="A2491:A2507" si="206">SUM(B2491:D2491)</f>
        <v>0</v>
      </c>
      <c r="B2491">
        <f>IF(G2491='Hours Calculation'!$D$7,1,0)</f>
        <v>0</v>
      </c>
      <c r="C2491">
        <f>IF(G2491='Hours Calculation'!$D$6,1,0)</f>
        <v>0</v>
      </c>
      <c r="D2491">
        <f t="shared" ref="D2491:D2507" si="207">IF(E2491=F2491,1,0)</f>
        <v>0</v>
      </c>
      <c r="E2491">
        <f>IF(G2491&gt;'Hours Calculation'!$D$6,1,0)</f>
        <v>0</v>
      </c>
      <c r="F2491">
        <f>IF(G2491&lt;'Hours Calculation'!$D$7,1,0)</f>
        <v>1</v>
      </c>
      <c r="G2491" s="4">
        <f t="shared" si="205"/>
        <v>44871</v>
      </c>
    </row>
    <row r="2492" spans="1:7" x14ac:dyDescent="0.2">
      <c r="A2492">
        <f t="shared" si="206"/>
        <v>0</v>
      </c>
      <c r="B2492">
        <f>IF(G2492='Hours Calculation'!$D$7,1,0)</f>
        <v>0</v>
      </c>
      <c r="C2492">
        <f>IF(G2492='Hours Calculation'!$D$6,1,0)</f>
        <v>0</v>
      </c>
      <c r="D2492">
        <f t="shared" si="207"/>
        <v>0</v>
      </c>
      <c r="E2492">
        <f>IF(G2492&gt;'Hours Calculation'!$D$6,1,0)</f>
        <v>0</v>
      </c>
      <c r="F2492">
        <f>IF(G2492&lt;'Hours Calculation'!$D$7,1,0)</f>
        <v>1</v>
      </c>
      <c r="G2492" s="4">
        <f t="shared" si="204"/>
        <v>44877</v>
      </c>
    </row>
    <row r="2493" spans="1:7" x14ac:dyDescent="0.2">
      <c r="A2493">
        <f t="shared" si="206"/>
        <v>0</v>
      </c>
      <c r="B2493">
        <f>IF(G2493='Hours Calculation'!$D$7,1,0)</f>
        <v>0</v>
      </c>
      <c r="C2493">
        <f>IF(G2493='Hours Calculation'!$D$6,1,0)</f>
        <v>0</v>
      </c>
      <c r="D2493">
        <f t="shared" si="207"/>
        <v>0</v>
      </c>
      <c r="E2493">
        <f>IF(G2493&gt;'Hours Calculation'!$D$6,1,0)</f>
        <v>0</v>
      </c>
      <c r="F2493">
        <f>IF(G2493&lt;'Hours Calculation'!$D$7,1,0)</f>
        <v>1</v>
      </c>
      <c r="G2493" s="4">
        <f t="shared" si="205"/>
        <v>44878</v>
      </c>
    </row>
    <row r="2494" spans="1:7" x14ac:dyDescent="0.2">
      <c r="A2494">
        <f t="shared" si="206"/>
        <v>0</v>
      </c>
      <c r="B2494">
        <f>IF(G2494='Hours Calculation'!$D$7,1,0)</f>
        <v>0</v>
      </c>
      <c r="C2494">
        <f>IF(G2494='Hours Calculation'!$D$6,1,0)</f>
        <v>0</v>
      </c>
      <c r="D2494">
        <f t="shared" si="207"/>
        <v>0</v>
      </c>
      <c r="E2494">
        <f>IF(G2494&gt;'Hours Calculation'!$D$6,1,0)</f>
        <v>0</v>
      </c>
      <c r="F2494">
        <f>IF(G2494&lt;'Hours Calculation'!$D$7,1,0)</f>
        <v>1</v>
      </c>
      <c r="G2494" s="4">
        <f t="shared" si="204"/>
        <v>44884</v>
      </c>
    </row>
    <row r="2495" spans="1:7" x14ac:dyDescent="0.2">
      <c r="A2495">
        <f t="shared" si="206"/>
        <v>0</v>
      </c>
      <c r="B2495">
        <f>IF(G2495='Hours Calculation'!$D$7,1,0)</f>
        <v>0</v>
      </c>
      <c r="C2495">
        <f>IF(G2495='Hours Calculation'!$D$6,1,0)</f>
        <v>0</v>
      </c>
      <c r="D2495">
        <f t="shared" si="207"/>
        <v>0</v>
      </c>
      <c r="E2495">
        <f>IF(G2495&gt;'Hours Calculation'!$D$6,1,0)</f>
        <v>0</v>
      </c>
      <c r="F2495">
        <f>IF(G2495&lt;'Hours Calculation'!$D$7,1,0)</f>
        <v>1</v>
      </c>
      <c r="G2495" s="4">
        <f t="shared" si="205"/>
        <v>44885</v>
      </c>
    </row>
    <row r="2496" spans="1:7" x14ac:dyDescent="0.2">
      <c r="A2496">
        <f t="shared" si="206"/>
        <v>0</v>
      </c>
      <c r="B2496">
        <f>IF(G2496='Hours Calculation'!$D$7,1,0)</f>
        <v>0</v>
      </c>
      <c r="C2496">
        <f>IF(G2496='Hours Calculation'!$D$6,1,0)</f>
        <v>0</v>
      </c>
      <c r="D2496">
        <f t="shared" si="207"/>
        <v>0</v>
      </c>
      <c r="E2496">
        <f>IF(G2496&gt;'Hours Calculation'!$D$6,1,0)</f>
        <v>0</v>
      </c>
      <c r="F2496">
        <f>IF(G2496&lt;'Hours Calculation'!$D$7,1,0)</f>
        <v>1</v>
      </c>
      <c r="G2496" s="4">
        <f t="shared" si="204"/>
        <v>44891</v>
      </c>
    </row>
    <row r="2497" spans="1:7" x14ac:dyDescent="0.2">
      <c r="A2497">
        <f t="shared" si="206"/>
        <v>0</v>
      </c>
      <c r="B2497">
        <f>IF(G2497='Hours Calculation'!$D$7,1,0)</f>
        <v>0</v>
      </c>
      <c r="C2497">
        <f>IF(G2497='Hours Calculation'!$D$6,1,0)</f>
        <v>0</v>
      </c>
      <c r="D2497">
        <f t="shared" si="207"/>
        <v>0</v>
      </c>
      <c r="E2497">
        <f>IF(G2497&gt;'Hours Calculation'!$D$6,1,0)</f>
        <v>0</v>
      </c>
      <c r="F2497">
        <f>IF(G2497&lt;'Hours Calculation'!$D$7,1,0)</f>
        <v>1</v>
      </c>
      <c r="G2497" s="4">
        <f t="shared" si="205"/>
        <v>44892</v>
      </c>
    </row>
    <row r="2498" spans="1:7" x14ac:dyDescent="0.2">
      <c r="A2498">
        <f t="shared" si="206"/>
        <v>0</v>
      </c>
      <c r="B2498">
        <f>IF(G2498='Hours Calculation'!$D$7,1,0)</f>
        <v>0</v>
      </c>
      <c r="C2498">
        <f>IF(G2498='Hours Calculation'!$D$6,1,0)</f>
        <v>0</v>
      </c>
      <c r="D2498">
        <f t="shared" si="207"/>
        <v>0</v>
      </c>
      <c r="E2498">
        <f>IF(G2498&gt;'Hours Calculation'!$D$6,1,0)</f>
        <v>0</v>
      </c>
      <c r="F2498">
        <f>IF(G2498&lt;'Hours Calculation'!$D$7,1,0)</f>
        <v>1</v>
      </c>
      <c r="G2498" s="4">
        <f t="shared" si="204"/>
        <v>44898</v>
      </c>
    </row>
    <row r="2499" spans="1:7" x14ac:dyDescent="0.2">
      <c r="A2499">
        <f t="shared" si="206"/>
        <v>0</v>
      </c>
      <c r="B2499">
        <f>IF(G2499='Hours Calculation'!$D$7,1,0)</f>
        <v>0</v>
      </c>
      <c r="C2499">
        <f>IF(G2499='Hours Calculation'!$D$6,1,0)</f>
        <v>0</v>
      </c>
      <c r="D2499">
        <f t="shared" si="207"/>
        <v>0</v>
      </c>
      <c r="E2499">
        <f>IF(G2499&gt;'Hours Calculation'!$D$6,1,0)</f>
        <v>0</v>
      </c>
      <c r="F2499">
        <f>IF(G2499&lt;'Hours Calculation'!$D$7,1,0)</f>
        <v>1</v>
      </c>
      <c r="G2499" s="4">
        <f t="shared" si="205"/>
        <v>44899</v>
      </c>
    </row>
    <row r="2500" spans="1:7" x14ac:dyDescent="0.2">
      <c r="A2500">
        <f t="shared" si="206"/>
        <v>0</v>
      </c>
      <c r="B2500">
        <f>IF(G2500='Hours Calculation'!$D$7,1,0)</f>
        <v>0</v>
      </c>
      <c r="C2500">
        <f>IF(G2500='Hours Calculation'!$D$6,1,0)</f>
        <v>0</v>
      </c>
      <c r="D2500">
        <f t="shared" si="207"/>
        <v>0</v>
      </c>
      <c r="E2500">
        <f>IF(G2500&gt;'Hours Calculation'!$D$6,1,0)</f>
        <v>0</v>
      </c>
      <c r="F2500">
        <f>IF(G2500&lt;'Hours Calculation'!$D$7,1,0)</f>
        <v>1</v>
      </c>
      <c r="G2500" s="4">
        <f t="shared" si="204"/>
        <v>44905</v>
      </c>
    </row>
    <row r="2501" spans="1:7" x14ac:dyDescent="0.2">
      <c r="A2501">
        <f t="shared" si="206"/>
        <v>0</v>
      </c>
      <c r="B2501">
        <f>IF(G2501='Hours Calculation'!$D$7,1,0)</f>
        <v>0</v>
      </c>
      <c r="C2501">
        <f>IF(G2501='Hours Calculation'!$D$6,1,0)</f>
        <v>0</v>
      </c>
      <c r="D2501">
        <f t="shared" si="207"/>
        <v>0</v>
      </c>
      <c r="E2501">
        <f>IF(G2501&gt;'Hours Calculation'!$D$6,1,0)</f>
        <v>0</v>
      </c>
      <c r="F2501">
        <f>IF(G2501&lt;'Hours Calculation'!$D$7,1,0)</f>
        <v>1</v>
      </c>
      <c r="G2501" s="4">
        <f t="shared" si="205"/>
        <v>44906</v>
      </c>
    </row>
    <row r="2502" spans="1:7" x14ac:dyDescent="0.2">
      <c r="A2502">
        <f t="shared" si="206"/>
        <v>0</v>
      </c>
      <c r="B2502">
        <f>IF(G2502='Hours Calculation'!$D$7,1,0)</f>
        <v>0</v>
      </c>
      <c r="C2502">
        <f>IF(G2502='Hours Calculation'!$D$6,1,0)</f>
        <v>0</v>
      </c>
      <c r="D2502">
        <f t="shared" si="207"/>
        <v>0</v>
      </c>
      <c r="E2502">
        <f>IF(G2502&gt;'Hours Calculation'!$D$6,1,0)</f>
        <v>0</v>
      </c>
      <c r="F2502">
        <f>IF(G2502&lt;'Hours Calculation'!$D$7,1,0)</f>
        <v>1</v>
      </c>
      <c r="G2502" s="4">
        <f t="shared" si="204"/>
        <v>44912</v>
      </c>
    </row>
    <row r="2503" spans="1:7" x14ac:dyDescent="0.2">
      <c r="A2503">
        <f t="shared" si="206"/>
        <v>0</v>
      </c>
      <c r="B2503">
        <f>IF(G2503='Hours Calculation'!$D$7,1,0)</f>
        <v>0</v>
      </c>
      <c r="C2503">
        <f>IF(G2503='Hours Calculation'!$D$6,1,0)</f>
        <v>0</v>
      </c>
      <c r="D2503">
        <f t="shared" si="207"/>
        <v>0</v>
      </c>
      <c r="E2503">
        <f>IF(G2503&gt;'Hours Calculation'!$D$6,1,0)</f>
        <v>0</v>
      </c>
      <c r="F2503">
        <f>IF(G2503&lt;'Hours Calculation'!$D$7,1,0)</f>
        <v>1</v>
      </c>
      <c r="G2503" s="4">
        <f t="shared" si="205"/>
        <v>44913</v>
      </c>
    </row>
    <row r="2504" spans="1:7" x14ac:dyDescent="0.2">
      <c r="A2504">
        <f t="shared" si="206"/>
        <v>0</v>
      </c>
      <c r="B2504">
        <f>IF(G2504='Hours Calculation'!$D$7,1,0)</f>
        <v>0</v>
      </c>
      <c r="C2504">
        <f>IF(G2504='Hours Calculation'!$D$6,1,0)</f>
        <v>0</v>
      </c>
      <c r="D2504">
        <f t="shared" si="207"/>
        <v>0</v>
      </c>
      <c r="E2504">
        <f>IF(G2504&gt;'Hours Calculation'!$D$6,1,0)</f>
        <v>0</v>
      </c>
      <c r="F2504">
        <f>IF(G2504&lt;'Hours Calculation'!$D$7,1,0)</f>
        <v>1</v>
      </c>
      <c r="G2504" s="4">
        <f t="shared" si="204"/>
        <v>44919</v>
      </c>
    </row>
    <row r="2505" spans="1:7" x14ac:dyDescent="0.2">
      <c r="A2505">
        <f t="shared" si="206"/>
        <v>0</v>
      </c>
      <c r="B2505">
        <f>IF(G2505='Hours Calculation'!$D$7,1,0)</f>
        <v>0</v>
      </c>
      <c r="C2505">
        <f>IF(G2505='Hours Calculation'!$D$6,1,0)</f>
        <v>0</v>
      </c>
      <c r="D2505">
        <f t="shared" si="207"/>
        <v>0</v>
      </c>
      <c r="E2505">
        <f>IF(G2505&gt;'Hours Calculation'!$D$6,1,0)</f>
        <v>0</v>
      </c>
      <c r="F2505">
        <f>IF(G2505&lt;'Hours Calculation'!$D$7,1,0)</f>
        <v>1</v>
      </c>
      <c r="G2505" s="4">
        <f t="shared" si="205"/>
        <v>44920</v>
      </c>
    </row>
    <row r="2506" spans="1:7" x14ac:dyDescent="0.2">
      <c r="A2506">
        <f t="shared" si="206"/>
        <v>0</v>
      </c>
      <c r="B2506">
        <f>IF(G2506='Hours Calculation'!$D$7,1,0)</f>
        <v>0</v>
      </c>
      <c r="C2506">
        <f>IF(G2506='Hours Calculation'!$D$6,1,0)</f>
        <v>0</v>
      </c>
      <c r="D2506">
        <f t="shared" si="207"/>
        <v>0</v>
      </c>
      <c r="E2506">
        <f>IF(G2506&gt;'Hours Calculation'!$D$6,1,0)</f>
        <v>0</v>
      </c>
      <c r="F2506">
        <f>IF(G2506&lt;'Hours Calculation'!$D$7,1,0)</f>
        <v>1</v>
      </c>
      <c r="G2506" s="4">
        <f t="shared" si="204"/>
        <v>44926</v>
      </c>
    </row>
    <row r="2507" spans="1:7" x14ac:dyDescent="0.2">
      <c r="A2507">
        <f t="shared" si="206"/>
        <v>0</v>
      </c>
      <c r="B2507">
        <f>IF(G2507='Hours Calculation'!$D$7,1,0)</f>
        <v>0</v>
      </c>
      <c r="C2507">
        <f>IF(G2507='Hours Calculation'!$D$6,1,0)</f>
        <v>0</v>
      </c>
      <c r="D2507">
        <f t="shared" si="207"/>
        <v>0</v>
      </c>
      <c r="E2507">
        <f>IF(G2507&gt;'Hours Calculation'!$D$6,1,0)</f>
        <v>0</v>
      </c>
      <c r="F2507">
        <f>IF(G2507&lt;'Hours Calculation'!$D$7,1,0)</f>
        <v>1</v>
      </c>
      <c r="G2507" s="4">
        <f t="shared" si="204"/>
        <v>44927</v>
      </c>
    </row>
    <row r="2508" spans="1:7" x14ac:dyDescent="0.2">
      <c r="A2508">
        <f t="shared" ref="A2508:A2545" si="208">SUM(B2508:D2508)</f>
        <v>0</v>
      </c>
      <c r="B2508">
        <f>IF(G2508='Hours Calculation'!$D$7,1,0)</f>
        <v>0</v>
      </c>
      <c r="C2508">
        <f>IF(G2508='Hours Calculation'!$D$6,1,0)</f>
        <v>0</v>
      </c>
      <c r="D2508">
        <f t="shared" ref="D2508:D2545" si="209">IF(E2508=F2508,1,0)</f>
        <v>0</v>
      </c>
      <c r="E2508">
        <f>IF(G2508&gt;'Hours Calculation'!$D$6,1,0)</f>
        <v>0</v>
      </c>
      <c r="F2508">
        <f>IF(G2508&lt;'Hours Calculation'!$D$7,1,0)</f>
        <v>1</v>
      </c>
      <c r="G2508" s="4">
        <f t="shared" si="204"/>
        <v>44933</v>
      </c>
    </row>
    <row r="2509" spans="1:7" x14ac:dyDescent="0.2">
      <c r="A2509">
        <f t="shared" si="208"/>
        <v>0</v>
      </c>
      <c r="B2509">
        <f>IF(G2509='Hours Calculation'!$D$7,1,0)</f>
        <v>0</v>
      </c>
      <c r="C2509">
        <f>IF(G2509='Hours Calculation'!$D$6,1,0)</f>
        <v>0</v>
      </c>
      <c r="D2509">
        <f t="shared" si="209"/>
        <v>0</v>
      </c>
      <c r="E2509">
        <f>IF(G2509&gt;'Hours Calculation'!$D$6,1,0)</f>
        <v>0</v>
      </c>
      <c r="F2509">
        <f>IF(G2509&lt;'Hours Calculation'!$D$7,1,0)</f>
        <v>1</v>
      </c>
      <c r="G2509" s="4">
        <f t="shared" si="204"/>
        <v>44934</v>
      </c>
    </row>
    <row r="2510" spans="1:7" x14ac:dyDescent="0.2">
      <c r="A2510">
        <f t="shared" si="208"/>
        <v>0</v>
      </c>
      <c r="B2510">
        <f>IF(G2510='Hours Calculation'!$D$7,1,0)</f>
        <v>0</v>
      </c>
      <c r="C2510">
        <f>IF(G2510='Hours Calculation'!$D$6,1,0)</f>
        <v>0</v>
      </c>
      <c r="D2510">
        <f t="shared" si="209"/>
        <v>0</v>
      </c>
      <c r="E2510">
        <f>IF(G2510&gt;'Hours Calculation'!$D$6,1,0)</f>
        <v>0</v>
      </c>
      <c r="F2510">
        <f>IF(G2510&lt;'Hours Calculation'!$D$7,1,0)</f>
        <v>1</v>
      </c>
      <c r="G2510" s="4">
        <f t="shared" si="204"/>
        <v>44940</v>
      </c>
    </row>
    <row r="2511" spans="1:7" x14ac:dyDescent="0.2">
      <c r="A2511">
        <f t="shared" si="208"/>
        <v>0</v>
      </c>
      <c r="B2511">
        <f>IF(G2511='Hours Calculation'!$D$7,1,0)</f>
        <v>0</v>
      </c>
      <c r="C2511">
        <f>IF(G2511='Hours Calculation'!$D$6,1,0)</f>
        <v>0</v>
      </c>
      <c r="D2511">
        <f t="shared" si="209"/>
        <v>0</v>
      </c>
      <c r="E2511">
        <f>IF(G2511&gt;'Hours Calculation'!$D$6,1,0)</f>
        <v>0</v>
      </c>
      <c r="F2511">
        <f>IF(G2511&lt;'Hours Calculation'!$D$7,1,0)</f>
        <v>1</v>
      </c>
      <c r="G2511" s="4">
        <f t="shared" si="204"/>
        <v>44941</v>
      </c>
    </row>
    <row r="2512" spans="1:7" x14ac:dyDescent="0.2">
      <c r="A2512">
        <f t="shared" si="208"/>
        <v>0</v>
      </c>
      <c r="B2512">
        <f>IF(G2512='Hours Calculation'!$D$7,1,0)</f>
        <v>0</v>
      </c>
      <c r="C2512">
        <f>IF(G2512='Hours Calculation'!$D$6,1,0)</f>
        <v>0</v>
      </c>
      <c r="D2512">
        <f t="shared" si="209"/>
        <v>0</v>
      </c>
      <c r="E2512">
        <f>IF(G2512&gt;'Hours Calculation'!$D$6,1,0)</f>
        <v>0</v>
      </c>
      <c r="F2512">
        <f>IF(G2512&lt;'Hours Calculation'!$D$7,1,0)</f>
        <v>1</v>
      </c>
      <c r="G2512" s="4">
        <f t="shared" si="204"/>
        <v>44947</v>
      </c>
    </row>
    <row r="2513" spans="1:7" x14ac:dyDescent="0.2">
      <c r="A2513">
        <f t="shared" si="208"/>
        <v>0</v>
      </c>
      <c r="B2513">
        <f>IF(G2513='Hours Calculation'!$D$7,1,0)</f>
        <v>0</v>
      </c>
      <c r="C2513">
        <f>IF(G2513='Hours Calculation'!$D$6,1,0)</f>
        <v>0</v>
      </c>
      <c r="D2513">
        <f t="shared" si="209"/>
        <v>0</v>
      </c>
      <c r="E2513">
        <f>IF(G2513&gt;'Hours Calculation'!$D$6,1,0)</f>
        <v>0</v>
      </c>
      <c r="F2513">
        <f>IF(G2513&lt;'Hours Calculation'!$D$7,1,0)</f>
        <v>1</v>
      </c>
      <c r="G2513" s="4">
        <f t="shared" si="204"/>
        <v>44948</v>
      </c>
    </row>
    <row r="2514" spans="1:7" x14ac:dyDescent="0.2">
      <c r="A2514">
        <f t="shared" si="208"/>
        <v>0</v>
      </c>
      <c r="B2514">
        <f>IF(G2514='Hours Calculation'!$D$7,1,0)</f>
        <v>0</v>
      </c>
      <c r="C2514">
        <f>IF(G2514='Hours Calculation'!$D$6,1,0)</f>
        <v>0</v>
      </c>
      <c r="D2514">
        <f t="shared" si="209"/>
        <v>0</v>
      </c>
      <c r="E2514">
        <f>IF(G2514&gt;'Hours Calculation'!$D$6,1,0)</f>
        <v>0</v>
      </c>
      <c r="F2514">
        <f>IF(G2514&lt;'Hours Calculation'!$D$7,1,0)</f>
        <v>1</v>
      </c>
      <c r="G2514" s="4">
        <f t="shared" si="204"/>
        <v>44954</v>
      </c>
    </row>
    <row r="2515" spans="1:7" x14ac:dyDescent="0.2">
      <c r="A2515">
        <f t="shared" si="208"/>
        <v>0</v>
      </c>
      <c r="B2515">
        <f>IF(G2515='Hours Calculation'!$D$7,1,0)</f>
        <v>0</v>
      </c>
      <c r="C2515">
        <f>IF(G2515='Hours Calculation'!$D$6,1,0)</f>
        <v>0</v>
      </c>
      <c r="D2515">
        <f t="shared" si="209"/>
        <v>0</v>
      </c>
      <c r="E2515">
        <f>IF(G2515&gt;'Hours Calculation'!$D$6,1,0)</f>
        <v>0</v>
      </c>
      <c r="F2515">
        <f>IF(G2515&lt;'Hours Calculation'!$D$7,1,0)</f>
        <v>1</v>
      </c>
      <c r="G2515" s="4">
        <f t="shared" si="204"/>
        <v>44955</v>
      </c>
    </row>
    <row r="2516" spans="1:7" x14ac:dyDescent="0.2">
      <c r="A2516">
        <f t="shared" si="208"/>
        <v>0</v>
      </c>
      <c r="B2516">
        <f>IF(G2516='Hours Calculation'!$D$7,1,0)</f>
        <v>0</v>
      </c>
      <c r="C2516">
        <f>IF(G2516='Hours Calculation'!$D$6,1,0)</f>
        <v>0</v>
      </c>
      <c r="D2516">
        <f t="shared" si="209"/>
        <v>0</v>
      </c>
      <c r="E2516">
        <f>IF(G2516&gt;'Hours Calculation'!$D$6,1,0)</f>
        <v>0</v>
      </c>
      <c r="F2516">
        <f>IF(G2516&lt;'Hours Calculation'!$D$7,1,0)</f>
        <v>1</v>
      </c>
      <c r="G2516" s="4">
        <f t="shared" si="204"/>
        <v>44961</v>
      </c>
    </row>
    <row r="2517" spans="1:7" x14ac:dyDescent="0.2">
      <c r="A2517">
        <f t="shared" si="208"/>
        <v>0</v>
      </c>
      <c r="B2517">
        <f>IF(G2517='Hours Calculation'!$D$7,1,0)</f>
        <v>0</v>
      </c>
      <c r="C2517">
        <f>IF(G2517='Hours Calculation'!$D$6,1,0)</f>
        <v>0</v>
      </c>
      <c r="D2517">
        <f t="shared" si="209"/>
        <v>0</v>
      </c>
      <c r="E2517">
        <f>IF(G2517&gt;'Hours Calculation'!$D$6,1,0)</f>
        <v>0</v>
      </c>
      <c r="F2517">
        <f>IF(G2517&lt;'Hours Calculation'!$D$7,1,0)</f>
        <v>1</v>
      </c>
      <c r="G2517" s="4">
        <f t="shared" si="204"/>
        <v>44962</v>
      </c>
    </row>
    <row r="2518" spans="1:7" x14ac:dyDescent="0.2">
      <c r="A2518">
        <f t="shared" si="208"/>
        <v>0</v>
      </c>
      <c r="B2518">
        <f>IF(G2518='Hours Calculation'!$D$7,1,0)</f>
        <v>0</v>
      </c>
      <c r="C2518">
        <f>IF(G2518='Hours Calculation'!$D$6,1,0)</f>
        <v>0</v>
      </c>
      <c r="D2518">
        <f t="shared" si="209"/>
        <v>0</v>
      </c>
      <c r="E2518">
        <f>IF(G2518&gt;'Hours Calculation'!$D$6,1,0)</f>
        <v>0</v>
      </c>
      <c r="F2518">
        <f>IF(G2518&lt;'Hours Calculation'!$D$7,1,0)</f>
        <v>1</v>
      </c>
      <c r="G2518" s="4">
        <f t="shared" si="204"/>
        <v>44968</v>
      </c>
    </row>
    <row r="2519" spans="1:7" x14ac:dyDescent="0.2">
      <c r="A2519">
        <f t="shared" si="208"/>
        <v>0</v>
      </c>
      <c r="B2519">
        <f>IF(G2519='Hours Calculation'!$D$7,1,0)</f>
        <v>0</v>
      </c>
      <c r="C2519">
        <f>IF(G2519='Hours Calculation'!$D$6,1,0)</f>
        <v>0</v>
      </c>
      <c r="D2519">
        <f t="shared" si="209"/>
        <v>0</v>
      </c>
      <c r="E2519">
        <f>IF(G2519&gt;'Hours Calculation'!$D$6,1,0)</f>
        <v>0</v>
      </c>
      <c r="F2519">
        <f>IF(G2519&lt;'Hours Calculation'!$D$7,1,0)</f>
        <v>1</v>
      </c>
      <c r="G2519" s="4">
        <f t="shared" si="204"/>
        <v>44969</v>
      </c>
    </row>
    <row r="2520" spans="1:7" x14ac:dyDescent="0.2">
      <c r="A2520">
        <f t="shared" si="208"/>
        <v>0</v>
      </c>
      <c r="B2520">
        <f>IF(G2520='Hours Calculation'!$D$7,1,0)</f>
        <v>0</v>
      </c>
      <c r="C2520">
        <f>IF(G2520='Hours Calculation'!$D$6,1,0)</f>
        <v>0</v>
      </c>
      <c r="D2520">
        <f t="shared" si="209"/>
        <v>0</v>
      </c>
      <c r="E2520">
        <f>IF(G2520&gt;'Hours Calculation'!$D$6,1,0)</f>
        <v>0</v>
      </c>
      <c r="F2520">
        <f>IF(G2520&lt;'Hours Calculation'!$D$7,1,0)</f>
        <v>1</v>
      </c>
      <c r="G2520" s="4">
        <f t="shared" si="204"/>
        <v>44975</v>
      </c>
    </row>
    <row r="2521" spans="1:7" x14ac:dyDescent="0.2">
      <c r="A2521">
        <f t="shared" si="208"/>
        <v>0</v>
      </c>
      <c r="B2521">
        <f>IF(G2521='Hours Calculation'!$D$7,1,0)</f>
        <v>0</v>
      </c>
      <c r="C2521">
        <f>IF(G2521='Hours Calculation'!$D$6,1,0)</f>
        <v>0</v>
      </c>
      <c r="D2521">
        <f t="shared" si="209"/>
        <v>0</v>
      </c>
      <c r="E2521">
        <f>IF(G2521&gt;'Hours Calculation'!$D$6,1,0)</f>
        <v>0</v>
      </c>
      <c r="F2521">
        <f>IF(G2521&lt;'Hours Calculation'!$D$7,1,0)</f>
        <v>1</v>
      </c>
      <c r="G2521" s="4">
        <f t="shared" si="204"/>
        <v>44976</v>
      </c>
    </row>
    <row r="2522" spans="1:7" x14ac:dyDescent="0.2">
      <c r="A2522">
        <f t="shared" si="208"/>
        <v>0</v>
      </c>
      <c r="B2522">
        <f>IF(G2522='Hours Calculation'!$D$7,1,0)</f>
        <v>0</v>
      </c>
      <c r="C2522">
        <f>IF(G2522='Hours Calculation'!$D$6,1,0)</f>
        <v>0</v>
      </c>
      <c r="D2522">
        <f t="shared" si="209"/>
        <v>0</v>
      </c>
      <c r="E2522">
        <f>IF(G2522&gt;'Hours Calculation'!$D$6,1,0)</f>
        <v>0</v>
      </c>
      <c r="F2522">
        <f>IF(G2522&lt;'Hours Calculation'!$D$7,1,0)</f>
        <v>1</v>
      </c>
      <c r="G2522" s="4">
        <f t="shared" si="204"/>
        <v>44982</v>
      </c>
    </row>
    <row r="2523" spans="1:7" x14ac:dyDescent="0.2">
      <c r="A2523">
        <f t="shared" si="208"/>
        <v>0</v>
      </c>
      <c r="B2523">
        <f>IF(G2523='Hours Calculation'!$D$7,1,0)</f>
        <v>0</v>
      </c>
      <c r="C2523">
        <f>IF(G2523='Hours Calculation'!$D$6,1,0)</f>
        <v>0</v>
      </c>
      <c r="D2523">
        <f t="shared" si="209"/>
        <v>0</v>
      </c>
      <c r="E2523">
        <f>IF(G2523&gt;'Hours Calculation'!$D$6,1,0)</f>
        <v>0</v>
      </c>
      <c r="F2523">
        <f>IF(G2523&lt;'Hours Calculation'!$D$7,1,0)</f>
        <v>1</v>
      </c>
      <c r="G2523" s="4">
        <f t="shared" si="204"/>
        <v>44983</v>
      </c>
    </row>
    <row r="2524" spans="1:7" x14ac:dyDescent="0.2">
      <c r="A2524">
        <f t="shared" si="208"/>
        <v>0</v>
      </c>
      <c r="B2524">
        <f>IF(G2524='Hours Calculation'!$D$7,1,0)</f>
        <v>0</v>
      </c>
      <c r="C2524">
        <f>IF(G2524='Hours Calculation'!$D$6,1,0)</f>
        <v>0</v>
      </c>
      <c r="D2524">
        <f t="shared" si="209"/>
        <v>0</v>
      </c>
      <c r="E2524">
        <f>IF(G2524&gt;'Hours Calculation'!$D$6,1,0)</f>
        <v>0</v>
      </c>
      <c r="F2524">
        <f>IF(G2524&lt;'Hours Calculation'!$D$7,1,0)</f>
        <v>1</v>
      </c>
      <c r="G2524" s="4">
        <f t="shared" si="204"/>
        <v>44989</v>
      </c>
    </row>
    <row r="2525" spans="1:7" x14ac:dyDescent="0.2">
      <c r="A2525">
        <f t="shared" si="208"/>
        <v>0</v>
      </c>
      <c r="B2525">
        <f>IF(G2525='Hours Calculation'!$D$7,1,0)</f>
        <v>0</v>
      </c>
      <c r="C2525">
        <f>IF(G2525='Hours Calculation'!$D$6,1,0)</f>
        <v>0</v>
      </c>
      <c r="D2525">
        <f t="shared" si="209"/>
        <v>0</v>
      </c>
      <c r="E2525">
        <f>IF(G2525&gt;'Hours Calculation'!$D$6,1,0)</f>
        <v>0</v>
      </c>
      <c r="F2525">
        <f>IF(G2525&lt;'Hours Calculation'!$D$7,1,0)</f>
        <v>1</v>
      </c>
      <c r="G2525" s="4">
        <f t="shared" si="204"/>
        <v>44990</v>
      </c>
    </row>
    <row r="2526" spans="1:7" x14ac:dyDescent="0.2">
      <c r="A2526">
        <f t="shared" si="208"/>
        <v>0</v>
      </c>
      <c r="B2526">
        <f>IF(G2526='Hours Calculation'!$D$7,1,0)</f>
        <v>0</v>
      </c>
      <c r="C2526">
        <f>IF(G2526='Hours Calculation'!$D$6,1,0)</f>
        <v>0</v>
      </c>
      <c r="D2526">
        <f t="shared" si="209"/>
        <v>0</v>
      </c>
      <c r="E2526">
        <f>IF(G2526&gt;'Hours Calculation'!$D$6,1,0)</f>
        <v>0</v>
      </c>
      <c r="F2526">
        <f>IF(G2526&lt;'Hours Calculation'!$D$7,1,0)</f>
        <v>1</v>
      </c>
      <c r="G2526" s="4">
        <f t="shared" si="204"/>
        <v>44996</v>
      </c>
    </row>
    <row r="2527" spans="1:7" x14ac:dyDescent="0.2">
      <c r="A2527">
        <f t="shared" si="208"/>
        <v>0</v>
      </c>
      <c r="B2527">
        <f>IF(G2527='Hours Calculation'!$D$7,1,0)</f>
        <v>0</v>
      </c>
      <c r="C2527">
        <f>IF(G2527='Hours Calculation'!$D$6,1,0)</f>
        <v>0</v>
      </c>
      <c r="D2527">
        <f t="shared" si="209"/>
        <v>0</v>
      </c>
      <c r="E2527">
        <f>IF(G2527&gt;'Hours Calculation'!$D$6,1,0)</f>
        <v>0</v>
      </c>
      <c r="F2527">
        <f>IF(G2527&lt;'Hours Calculation'!$D$7,1,0)</f>
        <v>1</v>
      </c>
      <c r="G2527" s="4">
        <f t="shared" si="204"/>
        <v>44997</v>
      </c>
    </row>
    <row r="2528" spans="1:7" x14ac:dyDescent="0.2">
      <c r="A2528">
        <f t="shared" si="208"/>
        <v>0</v>
      </c>
      <c r="B2528">
        <f>IF(G2528='Hours Calculation'!$D$7,1,0)</f>
        <v>0</v>
      </c>
      <c r="C2528">
        <f>IF(G2528='Hours Calculation'!$D$6,1,0)</f>
        <v>0</v>
      </c>
      <c r="D2528">
        <f t="shared" si="209"/>
        <v>0</v>
      </c>
      <c r="E2528">
        <f>IF(G2528&gt;'Hours Calculation'!$D$6,1,0)</f>
        <v>0</v>
      </c>
      <c r="F2528">
        <f>IF(G2528&lt;'Hours Calculation'!$D$7,1,0)</f>
        <v>1</v>
      </c>
      <c r="G2528" s="4">
        <f t="shared" si="204"/>
        <v>45003</v>
      </c>
    </row>
    <row r="2529" spans="1:7" x14ac:dyDescent="0.2">
      <c r="A2529">
        <f t="shared" si="208"/>
        <v>0</v>
      </c>
      <c r="B2529">
        <f>IF(G2529='Hours Calculation'!$D$7,1,0)</f>
        <v>0</v>
      </c>
      <c r="C2529">
        <f>IF(G2529='Hours Calculation'!$D$6,1,0)</f>
        <v>0</v>
      </c>
      <c r="D2529">
        <f t="shared" si="209"/>
        <v>0</v>
      </c>
      <c r="E2529">
        <f>IF(G2529&gt;'Hours Calculation'!$D$6,1,0)</f>
        <v>0</v>
      </c>
      <c r="F2529">
        <f>IF(G2529&lt;'Hours Calculation'!$D$7,1,0)</f>
        <v>1</v>
      </c>
      <c r="G2529" s="4">
        <f t="shared" si="204"/>
        <v>45004</v>
      </c>
    </row>
    <row r="2530" spans="1:7" x14ac:dyDescent="0.2">
      <c r="A2530">
        <f t="shared" si="208"/>
        <v>0</v>
      </c>
      <c r="B2530">
        <f>IF(G2530='Hours Calculation'!$D$7,1,0)</f>
        <v>0</v>
      </c>
      <c r="C2530">
        <f>IF(G2530='Hours Calculation'!$D$6,1,0)</f>
        <v>0</v>
      </c>
      <c r="D2530">
        <f t="shared" si="209"/>
        <v>0</v>
      </c>
      <c r="E2530">
        <f>IF(G2530&gt;'Hours Calculation'!$D$6,1,0)</f>
        <v>0</v>
      </c>
      <c r="F2530">
        <f>IF(G2530&lt;'Hours Calculation'!$D$7,1,0)</f>
        <v>1</v>
      </c>
      <c r="G2530" s="4">
        <f t="shared" si="204"/>
        <v>45010</v>
      </c>
    </row>
    <row r="2531" spans="1:7" x14ac:dyDescent="0.2">
      <c r="A2531">
        <f t="shared" si="208"/>
        <v>0</v>
      </c>
      <c r="B2531">
        <f>IF(G2531='Hours Calculation'!$D$7,1,0)</f>
        <v>0</v>
      </c>
      <c r="C2531">
        <f>IF(G2531='Hours Calculation'!$D$6,1,0)</f>
        <v>0</v>
      </c>
      <c r="D2531">
        <f t="shared" si="209"/>
        <v>0</v>
      </c>
      <c r="E2531">
        <f>IF(G2531&gt;'Hours Calculation'!$D$6,1,0)</f>
        <v>0</v>
      </c>
      <c r="F2531">
        <f>IF(G2531&lt;'Hours Calculation'!$D$7,1,0)</f>
        <v>1</v>
      </c>
      <c r="G2531" s="4">
        <f t="shared" si="204"/>
        <v>45011</v>
      </c>
    </row>
    <row r="2532" spans="1:7" x14ac:dyDescent="0.2">
      <c r="A2532">
        <f t="shared" si="208"/>
        <v>0</v>
      </c>
      <c r="B2532">
        <f>IF(G2532='Hours Calculation'!$D$7,1,0)</f>
        <v>0</v>
      </c>
      <c r="C2532">
        <f>IF(G2532='Hours Calculation'!$D$6,1,0)</f>
        <v>0</v>
      </c>
      <c r="D2532">
        <f t="shared" si="209"/>
        <v>0</v>
      </c>
      <c r="E2532">
        <f>IF(G2532&gt;'Hours Calculation'!$D$6,1,0)</f>
        <v>0</v>
      </c>
      <c r="F2532">
        <f>IF(G2532&lt;'Hours Calculation'!$D$7,1,0)</f>
        <v>1</v>
      </c>
      <c r="G2532" s="4">
        <f t="shared" si="204"/>
        <v>45017</v>
      </c>
    </row>
    <row r="2533" spans="1:7" x14ac:dyDescent="0.2">
      <c r="A2533">
        <f t="shared" si="208"/>
        <v>0</v>
      </c>
      <c r="B2533">
        <f>IF(G2533='Hours Calculation'!$D$7,1,0)</f>
        <v>0</v>
      </c>
      <c r="C2533">
        <f>IF(G2533='Hours Calculation'!$D$6,1,0)</f>
        <v>0</v>
      </c>
      <c r="D2533">
        <f t="shared" si="209"/>
        <v>0</v>
      </c>
      <c r="E2533">
        <f>IF(G2533&gt;'Hours Calculation'!$D$6,1,0)</f>
        <v>0</v>
      </c>
      <c r="F2533">
        <f>IF(G2533&lt;'Hours Calculation'!$D$7,1,0)</f>
        <v>1</v>
      </c>
      <c r="G2533" s="4">
        <f t="shared" si="204"/>
        <v>45018</v>
      </c>
    </row>
    <row r="2534" spans="1:7" x14ac:dyDescent="0.2">
      <c r="A2534">
        <f t="shared" si="208"/>
        <v>0</v>
      </c>
      <c r="B2534">
        <f>IF(G2534='Hours Calculation'!$D$7,1,0)</f>
        <v>0</v>
      </c>
      <c r="C2534">
        <f>IF(G2534='Hours Calculation'!$D$6,1,0)</f>
        <v>0</v>
      </c>
      <c r="D2534">
        <f t="shared" si="209"/>
        <v>0</v>
      </c>
      <c r="E2534">
        <f>IF(G2534&gt;'Hours Calculation'!$D$6,1,0)</f>
        <v>0</v>
      </c>
      <c r="F2534">
        <f>IF(G2534&lt;'Hours Calculation'!$D$7,1,0)</f>
        <v>1</v>
      </c>
      <c r="G2534" s="4">
        <f t="shared" si="204"/>
        <v>45024</v>
      </c>
    </row>
    <row r="2535" spans="1:7" x14ac:dyDescent="0.2">
      <c r="A2535">
        <f t="shared" si="208"/>
        <v>0</v>
      </c>
      <c r="B2535">
        <f>IF(G2535='Hours Calculation'!$D$7,1,0)</f>
        <v>0</v>
      </c>
      <c r="C2535">
        <f>IF(G2535='Hours Calculation'!$D$6,1,0)</f>
        <v>0</v>
      </c>
      <c r="D2535">
        <f t="shared" si="209"/>
        <v>0</v>
      </c>
      <c r="E2535">
        <f>IF(G2535&gt;'Hours Calculation'!$D$6,1,0)</f>
        <v>0</v>
      </c>
      <c r="F2535">
        <f>IF(G2535&lt;'Hours Calculation'!$D$7,1,0)</f>
        <v>1</v>
      </c>
      <c r="G2535" s="4">
        <f t="shared" si="204"/>
        <v>45025</v>
      </c>
    </row>
    <row r="2536" spans="1:7" x14ac:dyDescent="0.2">
      <c r="A2536">
        <f t="shared" si="208"/>
        <v>0</v>
      </c>
      <c r="B2536">
        <f>IF(G2536='Hours Calculation'!$D$7,1,0)</f>
        <v>0</v>
      </c>
      <c r="C2536">
        <f>IF(G2536='Hours Calculation'!$D$6,1,0)</f>
        <v>0</v>
      </c>
      <c r="D2536">
        <f t="shared" si="209"/>
        <v>0</v>
      </c>
      <c r="E2536">
        <f>IF(G2536&gt;'Hours Calculation'!$D$6,1,0)</f>
        <v>0</v>
      </c>
      <c r="F2536">
        <f>IF(G2536&lt;'Hours Calculation'!$D$7,1,0)</f>
        <v>1</v>
      </c>
      <c r="G2536" s="4">
        <f t="shared" ref="G2536:G2599" si="210">G2534+7</f>
        <v>45031</v>
      </c>
    </row>
    <row r="2537" spans="1:7" x14ac:dyDescent="0.2">
      <c r="A2537">
        <f t="shared" si="208"/>
        <v>0</v>
      </c>
      <c r="B2537">
        <f>IF(G2537='Hours Calculation'!$D$7,1,0)</f>
        <v>0</v>
      </c>
      <c r="C2537">
        <f>IF(G2537='Hours Calculation'!$D$6,1,0)</f>
        <v>0</v>
      </c>
      <c r="D2537">
        <f t="shared" si="209"/>
        <v>0</v>
      </c>
      <c r="E2537">
        <f>IF(G2537&gt;'Hours Calculation'!$D$6,1,0)</f>
        <v>0</v>
      </c>
      <c r="F2537">
        <f>IF(G2537&lt;'Hours Calculation'!$D$7,1,0)</f>
        <v>1</v>
      </c>
      <c r="G2537" s="4">
        <f t="shared" si="210"/>
        <v>45032</v>
      </c>
    </row>
    <row r="2538" spans="1:7" x14ac:dyDescent="0.2">
      <c r="A2538">
        <f t="shared" si="208"/>
        <v>0</v>
      </c>
      <c r="B2538">
        <f>IF(G2538='Hours Calculation'!$D$7,1,0)</f>
        <v>0</v>
      </c>
      <c r="C2538">
        <f>IF(G2538='Hours Calculation'!$D$6,1,0)</f>
        <v>0</v>
      </c>
      <c r="D2538">
        <f t="shared" si="209"/>
        <v>0</v>
      </c>
      <c r="E2538">
        <f>IF(G2538&gt;'Hours Calculation'!$D$6,1,0)</f>
        <v>0</v>
      </c>
      <c r="F2538">
        <f>IF(G2538&lt;'Hours Calculation'!$D$7,1,0)</f>
        <v>1</v>
      </c>
      <c r="G2538" s="4">
        <f t="shared" si="210"/>
        <v>45038</v>
      </c>
    </row>
    <row r="2539" spans="1:7" x14ac:dyDescent="0.2">
      <c r="A2539">
        <f t="shared" si="208"/>
        <v>0</v>
      </c>
      <c r="B2539">
        <f>IF(G2539='Hours Calculation'!$D$7,1,0)</f>
        <v>0</v>
      </c>
      <c r="C2539">
        <f>IF(G2539='Hours Calculation'!$D$6,1,0)</f>
        <v>0</v>
      </c>
      <c r="D2539">
        <f t="shared" si="209"/>
        <v>0</v>
      </c>
      <c r="E2539">
        <f>IF(G2539&gt;'Hours Calculation'!$D$6,1,0)</f>
        <v>0</v>
      </c>
      <c r="F2539">
        <f>IF(G2539&lt;'Hours Calculation'!$D$7,1,0)</f>
        <v>1</v>
      </c>
      <c r="G2539" s="4">
        <f t="shared" si="210"/>
        <v>45039</v>
      </c>
    </row>
    <row r="2540" spans="1:7" x14ac:dyDescent="0.2">
      <c r="A2540">
        <f t="shared" si="208"/>
        <v>0</v>
      </c>
      <c r="B2540">
        <f>IF(G2540='Hours Calculation'!$D$7,1,0)</f>
        <v>0</v>
      </c>
      <c r="C2540">
        <f>IF(G2540='Hours Calculation'!$D$6,1,0)</f>
        <v>0</v>
      </c>
      <c r="D2540">
        <f t="shared" si="209"/>
        <v>0</v>
      </c>
      <c r="E2540">
        <f>IF(G2540&gt;'Hours Calculation'!$D$6,1,0)</f>
        <v>0</v>
      </c>
      <c r="F2540">
        <f>IF(G2540&lt;'Hours Calculation'!$D$7,1,0)</f>
        <v>1</v>
      </c>
      <c r="G2540" s="4">
        <f t="shared" si="210"/>
        <v>45045</v>
      </c>
    </row>
    <row r="2541" spans="1:7" x14ac:dyDescent="0.2">
      <c r="A2541">
        <f t="shared" si="208"/>
        <v>0</v>
      </c>
      <c r="B2541">
        <f>IF(G2541='Hours Calculation'!$D$7,1,0)</f>
        <v>0</v>
      </c>
      <c r="C2541">
        <f>IF(G2541='Hours Calculation'!$D$6,1,0)</f>
        <v>0</v>
      </c>
      <c r="D2541">
        <f t="shared" si="209"/>
        <v>0</v>
      </c>
      <c r="E2541">
        <f>IF(G2541&gt;'Hours Calculation'!$D$6,1,0)</f>
        <v>0</v>
      </c>
      <c r="F2541">
        <f>IF(G2541&lt;'Hours Calculation'!$D$7,1,0)</f>
        <v>1</v>
      </c>
      <c r="G2541" s="4">
        <f t="shared" si="210"/>
        <v>45046</v>
      </c>
    </row>
    <row r="2542" spans="1:7" x14ac:dyDescent="0.2">
      <c r="A2542">
        <f t="shared" si="208"/>
        <v>0</v>
      </c>
      <c r="B2542">
        <f>IF(G2542='Hours Calculation'!$D$7,1,0)</f>
        <v>0</v>
      </c>
      <c r="C2542">
        <f>IF(G2542='Hours Calculation'!$D$6,1,0)</f>
        <v>0</v>
      </c>
      <c r="D2542">
        <f t="shared" si="209"/>
        <v>0</v>
      </c>
      <c r="E2542">
        <f>IF(G2542&gt;'Hours Calculation'!$D$6,1,0)</f>
        <v>0</v>
      </c>
      <c r="F2542">
        <f>IF(G2542&lt;'Hours Calculation'!$D$7,1,0)</f>
        <v>1</v>
      </c>
      <c r="G2542" s="4">
        <f t="shared" si="210"/>
        <v>45052</v>
      </c>
    </row>
    <row r="2543" spans="1:7" x14ac:dyDescent="0.2">
      <c r="A2543">
        <f t="shared" si="208"/>
        <v>0</v>
      </c>
      <c r="B2543">
        <f>IF(G2543='Hours Calculation'!$D$7,1,0)</f>
        <v>0</v>
      </c>
      <c r="C2543">
        <f>IF(G2543='Hours Calculation'!$D$6,1,0)</f>
        <v>0</v>
      </c>
      <c r="D2543">
        <f t="shared" si="209"/>
        <v>0</v>
      </c>
      <c r="E2543">
        <f>IF(G2543&gt;'Hours Calculation'!$D$6,1,0)</f>
        <v>0</v>
      </c>
      <c r="F2543">
        <f>IF(G2543&lt;'Hours Calculation'!$D$7,1,0)</f>
        <v>1</v>
      </c>
      <c r="G2543" s="4">
        <f t="shared" si="210"/>
        <v>45053</v>
      </c>
    </row>
    <row r="2544" spans="1:7" x14ac:dyDescent="0.2">
      <c r="A2544">
        <f t="shared" si="208"/>
        <v>0</v>
      </c>
      <c r="B2544">
        <f>IF(G2544='Hours Calculation'!$D$7,1,0)</f>
        <v>0</v>
      </c>
      <c r="C2544">
        <f>IF(G2544='Hours Calculation'!$D$6,1,0)</f>
        <v>0</v>
      </c>
      <c r="D2544">
        <f t="shared" si="209"/>
        <v>0</v>
      </c>
      <c r="E2544">
        <f>IF(G2544&gt;'Hours Calculation'!$D$6,1,0)</f>
        <v>0</v>
      </c>
      <c r="F2544">
        <f>IF(G2544&lt;'Hours Calculation'!$D$7,1,0)</f>
        <v>1</v>
      </c>
      <c r="G2544" s="4">
        <f t="shared" si="210"/>
        <v>45059</v>
      </c>
    </row>
    <row r="2545" spans="1:7" x14ac:dyDescent="0.2">
      <c r="A2545">
        <f t="shared" si="208"/>
        <v>0</v>
      </c>
      <c r="B2545">
        <f>IF(G2545='Hours Calculation'!$D$7,1,0)</f>
        <v>0</v>
      </c>
      <c r="C2545">
        <f>IF(G2545='Hours Calculation'!$D$6,1,0)</f>
        <v>0</v>
      </c>
      <c r="D2545">
        <f t="shared" si="209"/>
        <v>0</v>
      </c>
      <c r="E2545">
        <f>IF(G2545&gt;'Hours Calculation'!$D$6,1,0)</f>
        <v>0</v>
      </c>
      <c r="F2545">
        <f>IF(G2545&lt;'Hours Calculation'!$D$7,1,0)</f>
        <v>1</v>
      </c>
      <c r="G2545" s="4">
        <f t="shared" si="210"/>
        <v>45060</v>
      </c>
    </row>
    <row r="2546" spans="1:7" x14ac:dyDescent="0.2">
      <c r="A2546">
        <f t="shared" ref="A2546:A2609" si="211">SUM(B2546:D2546)</f>
        <v>0</v>
      </c>
      <c r="B2546">
        <f>IF(G2546='Hours Calculation'!$D$7,1,0)</f>
        <v>0</v>
      </c>
      <c r="C2546">
        <f>IF(G2546='Hours Calculation'!$D$6,1,0)</f>
        <v>0</v>
      </c>
      <c r="D2546">
        <f t="shared" ref="D2546:D2609" si="212">IF(E2546=F2546,1,0)</f>
        <v>0</v>
      </c>
      <c r="E2546">
        <f>IF(G2546&gt;'Hours Calculation'!$D$6,1,0)</f>
        <v>0</v>
      </c>
      <c r="F2546">
        <f>IF(G2546&lt;'Hours Calculation'!$D$7,1,0)</f>
        <v>1</v>
      </c>
      <c r="G2546" s="4">
        <f t="shared" si="210"/>
        <v>45066</v>
      </c>
    </row>
    <row r="2547" spans="1:7" x14ac:dyDescent="0.2">
      <c r="A2547">
        <f t="shared" si="211"/>
        <v>0</v>
      </c>
      <c r="B2547">
        <f>IF(G2547='Hours Calculation'!$D$7,1,0)</f>
        <v>0</v>
      </c>
      <c r="C2547">
        <f>IF(G2547='Hours Calculation'!$D$6,1,0)</f>
        <v>0</v>
      </c>
      <c r="D2547">
        <f t="shared" si="212"/>
        <v>0</v>
      </c>
      <c r="E2547">
        <f>IF(G2547&gt;'Hours Calculation'!$D$6,1,0)</f>
        <v>0</v>
      </c>
      <c r="F2547">
        <f>IF(G2547&lt;'Hours Calculation'!$D$7,1,0)</f>
        <v>1</v>
      </c>
      <c r="G2547" s="4">
        <f t="shared" si="210"/>
        <v>45067</v>
      </c>
    </row>
    <row r="2548" spans="1:7" x14ac:dyDescent="0.2">
      <c r="A2548">
        <f t="shared" si="211"/>
        <v>0</v>
      </c>
      <c r="B2548">
        <f>IF(G2548='Hours Calculation'!$D$7,1,0)</f>
        <v>0</v>
      </c>
      <c r="C2548">
        <f>IF(G2548='Hours Calculation'!$D$6,1,0)</f>
        <v>0</v>
      </c>
      <c r="D2548">
        <f t="shared" si="212"/>
        <v>0</v>
      </c>
      <c r="E2548">
        <f>IF(G2548&gt;'Hours Calculation'!$D$6,1,0)</f>
        <v>0</v>
      </c>
      <c r="F2548">
        <f>IF(G2548&lt;'Hours Calculation'!$D$7,1,0)</f>
        <v>1</v>
      </c>
      <c r="G2548" s="4">
        <f t="shared" si="210"/>
        <v>45073</v>
      </c>
    </row>
    <row r="2549" spans="1:7" x14ac:dyDescent="0.2">
      <c r="A2549">
        <f t="shared" si="211"/>
        <v>0</v>
      </c>
      <c r="B2549">
        <f>IF(G2549='Hours Calculation'!$D$7,1,0)</f>
        <v>0</v>
      </c>
      <c r="C2549">
        <f>IF(G2549='Hours Calculation'!$D$6,1,0)</f>
        <v>0</v>
      </c>
      <c r="D2549">
        <f t="shared" si="212"/>
        <v>0</v>
      </c>
      <c r="E2549">
        <f>IF(G2549&gt;'Hours Calculation'!$D$6,1,0)</f>
        <v>0</v>
      </c>
      <c r="F2549">
        <f>IF(G2549&lt;'Hours Calculation'!$D$7,1,0)</f>
        <v>1</v>
      </c>
      <c r="G2549" s="4">
        <f t="shared" si="210"/>
        <v>45074</v>
      </c>
    </row>
    <row r="2550" spans="1:7" x14ac:dyDescent="0.2">
      <c r="A2550">
        <f t="shared" si="211"/>
        <v>0</v>
      </c>
      <c r="B2550">
        <f>IF(G2550='Hours Calculation'!$D$7,1,0)</f>
        <v>0</v>
      </c>
      <c r="C2550">
        <f>IF(G2550='Hours Calculation'!$D$6,1,0)</f>
        <v>0</v>
      </c>
      <c r="D2550">
        <f t="shared" si="212"/>
        <v>0</v>
      </c>
      <c r="E2550">
        <f>IF(G2550&gt;'Hours Calculation'!$D$6,1,0)</f>
        <v>0</v>
      </c>
      <c r="F2550">
        <f>IF(G2550&lt;'Hours Calculation'!$D$7,1,0)</f>
        <v>1</v>
      </c>
      <c r="G2550" s="4">
        <f t="shared" si="210"/>
        <v>45080</v>
      </c>
    </row>
    <row r="2551" spans="1:7" x14ac:dyDescent="0.2">
      <c r="A2551">
        <f t="shared" si="211"/>
        <v>0</v>
      </c>
      <c r="B2551">
        <f>IF(G2551='Hours Calculation'!$D$7,1,0)</f>
        <v>0</v>
      </c>
      <c r="C2551">
        <f>IF(G2551='Hours Calculation'!$D$6,1,0)</f>
        <v>0</v>
      </c>
      <c r="D2551">
        <f t="shared" si="212"/>
        <v>0</v>
      </c>
      <c r="E2551">
        <f>IF(G2551&gt;'Hours Calculation'!$D$6,1,0)</f>
        <v>0</v>
      </c>
      <c r="F2551">
        <f>IF(G2551&lt;'Hours Calculation'!$D$7,1,0)</f>
        <v>1</v>
      </c>
      <c r="G2551" s="4">
        <f t="shared" si="210"/>
        <v>45081</v>
      </c>
    </row>
    <row r="2552" spans="1:7" x14ac:dyDescent="0.2">
      <c r="A2552">
        <f t="shared" si="211"/>
        <v>0</v>
      </c>
      <c r="B2552">
        <f>IF(G2552='Hours Calculation'!$D$7,1,0)</f>
        <v>0</v>
      </c>
      <c r="C2552">
        <f>IF(G2552='Hours Calculation'!$D$6,1,0)</f>
        <v>0</v>
      </c>
      <c r="D2552">
        <f t="shared" si="212"/>
        <v>0</v>
      </c>
      <c r="E2552">
        <f>IF(G2552&gt;'Hours Calculation'!$D$6,1,0)</f>
        <v>0</v>
      </c>
      <c r="F2552">
        <f>IF(G2552&lt;'Hours Calculation'!$D$7,1,0)</f>
        <v>1</v>
      </c>
      <c r="G2552" s="4">
        <f t="shared" si="210"/>
        <v>45087</v>
      </c>
    </row>
    <row r="2553" spans="1:7" x14ac:dyDescent="0.2">
      <c r="A2553">
        <f t="shared" si="211"/>
        <v>0</v>
      </c>
      <c r="B2553">
        <f>IF(G2553='Hours Calculation'!$D$7,1,0)</f>
        <v>0</v>
      </c>
      <c r="C2553">
        <f>IF(G2553='Hours Calculation'!$D$6,1,0)</f>
        <v>0</v>
      </c>
      <c r="D2553">
        <f t="shared" si="212"/>
        <v>0</v>
      </c>
      <c r="E2553">
        <f>IF(G2553&gt;'Hours Calculation'!$D$6,1,0)</f>
        <v>0</v>
      </c>
      <c r="F2553">
        <f>IF(G2553&lt;'Hours Calculation'!$D$7,1,0)</f>
        <v>1</v>
      </c>
      <c r="G2553" s="4">
        <f t="shared" si="210"/>
        <v>45088</v>
      </c>
    </row>
    <row r="2554" spans="1:7" x14ac:dyDescent="0.2">
      <c r="A2554">
        <f t="shared" si="211"/>
        <v>0</v>
      </c>
      <c r="B2554">
        <f>IF(G2554='Hours Calculation'!$D$7,1,0)</f>
        <v>0</v>
      </c>
      <c r="C2554">
        <f>IF(G2554='Hours Calculation'!$D$6,1,0)</f>
        <v>0</v>
      </c>
      <c r="D2554">
        <f t="shared" si="212"/>
        <v>0</v>
      </c>
      <c r="E2554">
        <f>IF(G2554&gt;'Hours Calculation'!$D$6,1,0)</f>
        <v>0</v>
      </c>
      <c r="F2554">
        <f>IF(G2554&lt;'Hours Calculation'!$D$7,1,0)</f>
        <v>1</v>
      </c>
      <c r="G2554" s="4">
        <f t="shared" si="210"/>
        <v>45094</v>
      </c>
    </row>
    <row r="2555" spans="1:7" x14ac:dyDescent="0.2">
      <c r="A2555">
        <f t="shared" si="211"/>
        <v>0</v>
      </c>
      <c r="B2555">
        <f>IF(G2555='Hours Calculation'!$D$7,1,0)</f>
        <v>0</v>
      </c>
      <c r="C2555">
        <f>IF(G2555='Hours Calculation'!$D$6,1,0)</f>
        <v>0</v>
      </c>
      <c r="D2555">
        <f t="shared" si="212"/>
        <v>0</v>
      </c>
      <c r="E2555">
        <f>IF(G2555&gt;'Hours Calculation'!$D$6,1,0)</f>
        <v>0</v>
      </c>
      <c r="F2555">
        <f>IF(G2555&lt;'Hours Calculation'!$D$7,1,0)</f>
        <v>1</v>
      </c>
      <c r="G2555" s="4">
        <f t="shared" si="210"/>
        <v>45095</v>
      </c>
    </row>
    <row r="2556" spans="1:7" x14ac:dyDescent="0.2">
      <c r="A2556">
        <f t="shared" si="211"/>
        <v>0</v>
      </c>
      <c r="B2556">
        <f>IF(G2556='Hours Calculation'!$D$7,1,0)</f>
        <v>0</v>
      </c>
      <c r="C2556">
        <f>IF(G2556='Hours Calculation'!$D$6,1,0)</f>
        <v>0</v>
      </c>
      <c r="D2556">
        <f t="shared" si="212"/>
        <v>0</v>
      </c>
      <c r="E2556">
        <f>IF(G2556&gt;'Hours Calculation'!$D$6,1,0)</f>
        <v>0</v>
      </c>
      <c r="F2556">
        <f>IF(G2556&lt;'Hours Calculation'!$D$7,1,0)</f>
        <v>1</v>
      </c>
      <c r="G2556" s="4">
        <f t="shared" si="210"/>
        <v>45101</v>
      </c>
    </row>
    <row r="2557" spans="1:7" x14ac:dyDescent="0.2">
      <c r="A2557">
        <f t="shared" si="211"/>
        <v>0</v>
      </c>
      <c r="B2557">
        <f>IF(G2557='Hours Calculation'!$D$7,1,0)</f>
        <v>0</v>
      </c>
      <c r="C2557">
        <f>IF(G2557='Hours Calculation'!$D$6,1,0)</f>
        <v>0</v>
      </c>
      <c r="D2557">
        <f t="shared" si="212"/>
        <v>0</v>
      </c>
      <c r="E2557">
        <f>IF(G2557&gt;'Hours Calculation'!$D$6,1,0)</f>
        <v>0</v>
      </c>
      <c r="F2557">
        <f>IF(G2557&lt;'Hours Calculation'!$D$7,1,0)</f>
        <v>1</v>
      </c>
      <c r="G2557" s="4">
        <f t="shared" si="210"/>
        <v>45102</v>
      </c>
    </row>
    <row r="2558" spans="1:7" x14ac:dyDescent="0.2">
      <c r="A2558">
        <f t="shared" si="211"/>
        <v>0</v>
      </c>
      <c r="B2558">
        <f>IF(G2558='Hours Calculation'!$D$7,1,0)</f>
        <v>0</v>
      </c>
      <c r="C2558">
        <f>IF(G2558='Hours Calculation'!$D$6,1,0)</f>
        <v>0</v>
      </c>
      <c r="D2558">
        <f t="shared" si="212"/>
        <v>0</v>
      </c>
      <c r="E2558">
        <f>IF(G2558&gt;'Hours Calculation'!$D$6,1,0)</f>
        <v>0</v>
      </c>
      <c r="F2558">
        <f>IF(G2558&lt;'Hours Calculation'!$D$7,1,0)</f>
        <v>1</v>
      </c>
      <c r="G2558" s="4">
        <f t="shared" si="210"/>
        <v>45108</v>
      </c>
    </row>
    <row r="2559" spans="1:7" x14ac:dyDescent="0.2">
      <c r="A2559">
        <f t="shared" si="211"/>
        <v>0</v>
      </c>
      <c r="B2559">
        <f>IF(G2559='Hours Calculation'!$D$7,1,0)</f>
        <v>0</v>
      </c>
      <c r="C2559">
        <f>IF(G2559='Hours Calculation'!$D$6,1,0)</f>
        <v>0</v>
      </c>
      <c r="D2559">
        <f t="shared" si="212"/>
        <v>0</v>
      </c>
      <c r="E2559">
        <f>IF(G2559&gt;'Hours Calculation'!$D$6,1,0)</f>
        <v>0</v>
      </c>
      <c r="F2559">
        <f>IF(G2559&lt;'Hours Calculation'!$D$7,1,0)</f>
        <v>1</v>
      </c>
      <c r="G2559" s="4">
        <f t="shared" si="210"/>
        <v>45109</v>
      </c>
    </row>
    <row r="2560" spans="1:7" x14ac:dyDescent="0.2">
      <c r="A2560">
        <f t="shared" si="211"/>
        <v>0</v>
      </c>
      <c r="B2560">
        <f>IF(G2560='Hours Calculation'!$D$7,1,0)</f>
        <v>0</v>
      </c>
      <c r="C2560">
        <f>IF(G2560='Hours Calculation'!$D$6,1,0)</f>
        <v>0</v>
      </c>
      <c r="D2560">
        <f t="shared" si="212"/>
        <v>0</v>
      </c>
      <c r="E2560">
        <f>IF(G2560&gt;'Hours Calculation'!$D$6,1,0)</f>
        <v>0</v>
      </c>
      <c r="F2560">
        <f>IF(G2560&lt;'Hours Calculation'!$D$7,1,0)</f>
        <v>1</v>
      </c>
      <c r="G2560" s="4">
        <f t="shared" si="210"/>
        <v>45115</v>
      </c>
    </row>
    <row r="2561" spans="1:7" x14ac:dyDescent="0.2">
      <c r="A2561">
        <f t="shared" si="211"/>
        <v>0</v>
      </c>
      <c r="B2561">
        <f>IF(G2561='Hours Calculation'!$D$7,1,0)</f>
        <v>0</v>
      </c>
      <c r="C2561">
        <f>IF(G2561='Hours Calculation'!$D$6,1,0)</f>
        <v>0</v>
      </c>
      <c r="D2561">
        <f t="shared" si="212"/>
        <v>0</v>
      </c>
      <c r="E2561">
        <f>IF(G2561&gt;'Hours Calculation'!$D$6,1,0)</f>
        <v>0</v>
      </c>
      <c r="F2561">
        <f>IF(G2561&lt;'Hours Calculation'!$D$7,1,0)</f>
        <v>1</v>
      </c>
      <c r="G2561" s="4">
        <f t="shared" si="210"/>
        <v>45116</v>
      </c>
    </row>
    <row r="2562" spans="1:7" x14ac:dyDescent="0.2">
      <c r="A2562">
        <f t="shared" si="211"/>
        <v>0</v>
      </c>
      <c r="B2562">
        <f>IF(G2562='Hours Calculation'!$D$7,1,0)</f>
        <v>0</v>
      </c>
      <c r="C2562">
        <f>IF(G2562='Hours Calculation'!$D$6,1,0)</f>
        <v>0</v>
      </c>
      <c r="D2562">
        <f t="shared" si="212"/>
        <v>0</v>
      </c>
      <c r="E2562">
        <f>IF(G2562&gt;'Hours Calculation'!$D$6,1,0)</f>
        <v>0</v>
      </c>
      <c r="F2562">
        <f>IF(G2562&lt;'Hours Calculation'!$D$7,1,0)</f>
        <v>1</v>
      </c>
      <c r="G2562" s="4">
        <f t="shared" si="210"/>
        <v>45122</v>
      </c>
    </row>
    <row r="2563" spans="1:7" x14ac:dyDescent="0.2">
      <c r="A2563">
        <f t="shared" si="211"/>
        <v>0</v>
      </c>
      <c r="B2563">
        <f>IF(G2563='Hours Calculation'!$D$7,1,0)</f>
        <v>0</v>
      </c>
      <c r="C2563">
        <f>IF(G2563='Hours Calculation'!$D$6,1,0)</f>
        <v>0</v>
      </c>
      <c r="D2563">
        <f t="shared" si="212"/>
        <v>0</v>
      </c>
      <c r="E2563">
        <f>IF(G2563&gt;'Hours Calculation'!$D$6,1,0)</f>
        <v>0</v>
      </c>
      <c r="F2563">
        <f>IF(G2563&lt;'Hours Calculation'!$D$7,1,0)</f>
        <v>1</v>
      </c>
      <c r="G2563" s="4">
        <f t="shared" si="210"/>
        <v>45123</v>
      </c>
    </row>
    <row r="2564" spans="1:7" x14ac:dyDescent="0.2">
      <c r="A2564">
        <f t="shared" si="211"/>
        <v>0</v>
      </c>
      <c r="B2564">
        <f>IF(G2564='Hours Calculation'!$D$7,1,0)</f>
        <v>0</v>
      </c>
      <c r="C2564">
        <f>IF(G2564='Hours Calculation'!$D$6,1,0)</f>
        <v>0</v>
      </c>
      <c r="D2564">
        <f t="shared" si="212"/>
        <v>0</v>
      </c>
      <c r="E2564">
        <f>IF(G2564&gt;'Hours Calculation'!$D$6,1,0)</f>
        <v>0</v>
      </c>
      <c r="F2564">
        <f>IF(G2564&lt;'Hours Calculation'!$D$7,1,0)</f>
        <v>1</v>
      </c>
      <c r="G2564" s="4">
        <f t="shared" si="210"/>
        <v>45129</v>
      </c>
    </row>
    <row r="2565" spans="1:7" x14ac:dyDescent="0.2">
      <c r="A2565">
        <f t="shared" si="211"/>
        <v>0</v>
      </c>
      <c r="B2565">
        <f>IF(G2565='Hours Calculation'!$D$7,1,0)</f>
        <v>0</v>
      </c>
      <c r="C2565">
        <f>IF(G2565='Hours Calculation'!$D$6,1,0)</f>
        <v>0</v>
      </c>
      <c r="D2565">
        <f t="shared" si="212"/>
        <v>0</v>
      </c>
      <c r="E2565">
        <f>IF(G2565&gt;'Hours Calculation'!$D$6,1,0)</f>
        <v>0</v>
      </c>
      <c r="F2565">
        <f>IF(G2565&lt;'Hours Calculation'!$D$7,1,0)</f>
        <v>1</v>
      </c>
      <c r="G2565" s="4">
        <f t="shared" si="210"/>
        <v>45130</v>
      </c>
    </row>
    <row r="2566" spans="1:7" x14ac:dyDescent="0.2">
      <c r="A2566">
        <f t="shared" si="211"/>
        <v>0</v>
      </c>
      <c r="B2566">
        <f>IF(G2566='Hours Calculation'!$D$7,1,0)</f>
        <v>0</v>
      </c>
      <c r="C2566">
        <f>IF(G2566='Hours Calculation'!$D$6,1,0)</f>
        <v>0</v>
      </c>
      <c r="D2566">
        <f t="shared" si="212"/>
        <v>0</v>
      </c>
      <c r="E2566">
        <f>IF(G2566&gt;'Hours Calculation'!$D$6,1,0)</f>
        <v>0</v>
      </c>
      <c r="F2566">
        <f>IF(G2566&lt;'Hours Calculation'!$D$7,1,0)</f>
        <v>1</v>
      </c>
      <c r="G2566" s="4">
        <f t="shared" si="210"/>
        <v>45136</v>
      </c>
    </row>
    <row r="2567" spans="1:7" x14ac:dyDescent="0.2">
      <c r="A2567">
        <f t="shared" si="211"/>
        <v>0</v>
      </c>
      <c r="B2567">
        <f>IF(G2567='Hours Calculation'!$D$7,1,0)</f>
        <v>0</v>
      </c>
      <c r="C2567">
        <f>IF(G2567='Hours Calculation'!$D$6,1,0)</f>
        <v>0</v>
      </c>
      <c r="D2567">
        <f t="shared" si="212"/>
        <v>0</v>
      </c>
      <c r="E2567">
        <f>IF(G2567&gt;'Hours Calculation'!$D$6,1,0)</f>
        <v>0</v>
      </c>
      <c r="F2567">
        <f>IF(G2567&lt;'Hours Calculation'!$D$7,1,0)</f>
        <v>1</v>
      </c>
      <c r="G2567" s="4">
        <f t="shared" si="210"/>
        <v>45137</v>
      </c>
    </row>
    <row r="2568" spans="1:7" x14ac:dyDescent="0.2">
      <c r="A2568">
        <f t="shared" si="211"/>
        <v>0</v>
      </c>
      <c r="B2568">
        <f>IF(G2568='Hours Calculation'!$D$7,1,0)</f>
        <v>0</v>
      </c>
      <c r="C2568">
        <f>IF(G2568='Hours Calculation'!$D$6,1,0)</f>
        <v>0</v>
      </c>
      <c r="D2568">
        <f t="shared" si="212"/>
        <v>0</v>
      </c>
      <c r="E2568">
        <f>IF(G2568&gt;'Hours Calculation'!$D$6,1,0)</f>
        <v>0</v>
      </c>
      <c r="F2568">
        <f>IF(G2568&lt;'Hours Calculation'!$D$7,1,0)</f>
        <v>1</v>
      </c>
      <c r="G2568" s="4">
        <f t="shared" si="210"/>
        <v>45143</v>
      </c>
    </row>
    <row r="2569" spans="1:7" x14ac:dyDescent="0.2">
      <c r="A2569">
        <f t="shared" si="211"/>
        <v>0</v>
      </c>
      <c r="B2569">
        <f>IF(G2569='Hours Calculation'!$D$7,1,0)</f>
        <v>0</v>
      </c>
      <c r="C2569">
        <f>IF(G2569='Hours Calculation'!$D$6,1,0)</f>
        <v>0</v>
      </c>
      <c r="D2569">
        <f t="shared" si="212"/>
        <v>0</v>
      </c>
      <c r="E2569">
        <f>IF(G2569&gt;'Hours Calculation'!$D$6,1,0)</f>
        <v>0</v>
      </c>
      <c r="F2569">
        <f>IF(G2569&lt;'Hours Calculation'!$D$7,1,0)</f>
        <v>1</v>
      </c>
      <c r="G2569" s="4">
        <f t="shared" si="210"/>
        <v>45144</v>
      </c>
    </row>
    <row r="2570" spans="1:7" x14ac:dyDescent="0.2">
      <c r="A2570">
        <f t="shared" si="211"/>
        <v>0</v>
      </c>
      <c r="B2570">
        <f>IF(G2570='Hours Calculation'!$D$7,1,0)</f>
        <v>0</v>
      </c>
      <c r="C2570">
        <f>IF(G2570='Hours Calculation'!$D$6,1,0)</f>
        <v>0</v>
      </c>
      <c r="D2570">
        <f t="shared" si="212"/>
        <v>0</v>
      </c>
      <c r="E2570">
        <f>IF(G2570&gt;'Hours Calculation'!$D$6,1,0)</f>
        <v>0</v>
      </c>
      <c r="F2570">
        <f>IF(G2570&lt;'Hours Calculation'!$D$7,1,0)</f>
        <v>1</v>
      </c>
      <c r="G2570" s="4">
        <f t="shared" si="210"/>
        <v>45150</v>
      </c>
    </row>
    <row r="2571" spans="1:7" x14ac:dyDescent="0.2">
      <c r="A2571">
        <f t="shared" si="211"/>
        <v>0</v>
      </c>
      <c r="B2571">
        <f>IF(G2571='Hours Calculation'!$D$7,1,0)</f>
        <v>0</v>
      </c>
      <c r="C2571">
        <f>IF(G2571='Hours Calculation'!$D$6,1,0)</f>
        <v>0</v>
      </c>
      <c r="D2571">
        <f t="shared" si="212"/>
        <v>0</v>
      </c>
      <c r="E2571">
        <f>IF(G2571&gt;'Hours Calculation'!$D$6,1,0)</f>
        <v>0</v>
      </c>
      <c r="F2571">
        <f>IF(G2571&lt;'Hours Calculation'!$D$7,1,0)</f>
        <v>1</v>
      </c>
      <c r="G2571" s="4">
        <f t="shared" si="210"/>
        <v>45151</v>
      </c>
    </row>
    <row r="2572" spans="1:7" x14ac:dyDescent="0.2">
      <c r="A2572">
        <f t="shared" si="211"/>
        <v>0</v>
      </c>
      <c r="B2572">
        <f>IF(G2572='Hours Calculation'!$D$7,1,0)</f>
        <v>0</v>
      </c>
      <c r="C2572">
        <f>IF(G2572='Hours Calculation'!$D$6,1,0)</f>
        <v>0</v>
      </c>
      <c r="D2572">
        <f t="shared" si="212"/>
        <v>0</v>
      </c>
      <c r="E2572">
        <f>IF(G2572&gt;'Hours Calculation'!$D$6,1,0)</f>
        <v>0</v>
      </c>
      <c r="F2572">
        <f>IF(G2572&lt;'Hours Calculation'!$D$7,1,0)</f>
        <v>1</v>
      </c>
      <c r="G2572" s="4">
        <f t="shared" si="210"/>
        <v>45157</v>
      </c>
    </row>
    <row r="2573" spans="1:7" x14ac:dyDescent="0.2">
      <c r="A2573">
        <f t="shared" si="211"/>
        <v>0</v>
      </c>
      <c r="B2573">
        <f>IF(G2573='Hours Calculation'!$D$7,1,0)</f>
        <v>0</v>
      </c>
      <c r="C2573">
        <f>IF(G2573='Hours Calculation'!$D$6,1,0)</f>
        <v>0</v>
      </c>
      <c r="D2573">
        <f t="shared" si="212"/>
        <v>0</v>
      </c>
      <c r="E2573">
        <f>IF(G2573&gt;'Hours Calculation'!$D$6,1,0)</f>
        <v>0</v>
      </c>
      <c r="F2573">
        <f>IF(G2573&lt;'Hours Calculation'!$D$7,1,0)</f>
        <v>1</v>
      </c>
      <c r="G2573" s="4">
        <f t="shared" si="210"/>
        <v>45158</v>
      </c>
    </row>
    <row r="2574" spans="1:7" x14ac:dyDescent="0.2">
      <c r="A2574">
        <f t="shared" si="211"/>
        <v>0</v>
      </c>
      <c r="B2574">
        <f>IF(G2574='Hours Calculation'!$D$7,1,0)</f>
        <v>0</v>
      </c>
      <c r="C2574">
        <f>IF(G2574='Hours Calculation'!$D$6,1,0)</f>
        <v>0</v>
      </c>
      <c r="D2574">
        <f t="shared" si="212"/>
        <v>0</v>
      </c>
      <c r="E2574">
        <f>IF(G2574&gt;'Hours Calculation'!$D$6,1,0)</f>
        <v>0</v>
      </c>
      <c r="F2574">
        <f>IF(G2574&lt;'Hours Calculation'!$D$7,1,0)</f>
        <v>1</v>
      </c>
      <c r="G2574" s="4">
        <f t="shared" si="210"/>
        <v>45164</v>
      </c>
    </row>
    <row r="2575" spans="1:7" x14ac:dyDescent="0.2">
      <c r="A2575">
        <f t="shared" si="211"/>
        <v>0</v>
      </c>
      <c r="B2575">
        <f>IF(G2575='Hours Calculation'!$D$7,1,0)</f>
        <v>0</v>
      </c>
      <c r="C2575">
        <f>IF(G2575='Hours Calculation'!$D$6,1,0)</f>
        <v>0</v>
      </c>
      <c r="D2575">
        <f t="shared" si="212"/>
        <v>0</v>
      </c>
      <c r="E2575">
        <f>IF(G2575&gt;'Hours Calculation'!$D$6,1,0)</f>
        <v>0</v>
      </c>
      <c r="F2575">
        <f>IF(G2575&lt;'Hours Calculation'!$D$7,1,0)</f>
        <v>1</v>
      </c>
      <c r="G2575" s="4">
        <f t="shared" si="210"/>
        <v>45165</v>
      </c>
    </row>
    <row r="2576" spans="1:7" x14ac:dyDescent="0.2">
      <c r="A2576">
        <f t="shared" si="211"/>
        <v>0</v>
      </c>
      <c r="B2576">
        <f>IF(G2576='Hours Calculation'!$D$7,1,0)</f>
        <v>0</v>
      </c>
      <c r="C2576">
        <f>IF(G2576='Hours Calculation'!$D$6,1,0)</f>
        <v>0</v>
      </c>
      <c r="D2576">
        <f t="shared" si="212"/>
        <v>0</v>
      </c>
      <c r="E2576">
        <f>IF(G2576&gt;'Hours Calculation'!$D$6,1,0)</f>
        <v>0</v>
      </c>
      <c r="F2576">
        <f>IF(G2576&lt;'Hours Calculation'!$D$7,1,0)</f>
        <v>1</v>
      </c>
      <c r="G2576" s="4">
        <f t="shared" si="210"/>
        <v>45171</v>
      </c>
    </row>
    <row r="2577" spans="1:7" x14ac:dyDescent="0.2">
      <c r="A2577">
        <f t="shared" si="211"/>
        <v>0</v>
      </c>
      <c r="B2577">
        <f>IF(G2577='Hours Calculation'!$D$7,1,0)</f>
        <v>0</v>
      </c>
      <c r="C2577">
        <f>IF(G2577='Hours Calculation'!$D$6,1,0)</f>
        <v>0</v>
      </c>
      <c r="D2577">
        <f t="shared" si="212"/>
        <v>0</v>
      </c>
      <c r="E2577">
        <f>IF(G2577&gt;'Hours Calculation'!$D$6,1,0)</f>
        <v>0</v>
      </c>
      <c r="F2577">
        <f>IF(G2577&lt;'Hours Calculation'!$D$7,1,0)</f>
        <v>1</v>
      </c>
      <c r="G2577" s="4">
        <f t="shared" si="210"/>
        <v>45172</v>
      </c>
    </row>
    <row r="2578" spans="1:7" x14ac:dyDescent="0.2">
      <c r="A2578">
        <f t="shared" si="211"/>
        <v>0</v>
      </c>
      <c r="B2578">
        <f>IF(G2578='Hours Calculation'!$D$7,1,0)</f>
        <v>0</v>
      </c>
      <c r="C2578">
        <f>IF(G2578='Hours Calculation'!$D$6,1,0)</f>
        <v>0</v>
      </c>
      <c r="D2578">
        <f t="shared" si="212"/>
        <v>0</v>
      </c>
      <c r="E2578">
        <f>IF(G2578&gt;'Hours Calculation'!$D$6,1,0)</f>
        <v>0</v>
      </c>
      <c r="F2578">
        <f>IF(G2578&lt;'Hours Calculation'!$D$7,1,0)</f>
        <v>1</v>
      </c>
      <c r="G2578" s="4">
        <f t="shared" si="210"/>
        <v>45178</v>
      </c>
    </row>
    <row r="2579" spans="1:7" x14ac:dyDescent="0.2">
      <c r="A2579">
        <f t="shared" si="211"/>
        <v>0</v>
      </c>
      <c r="B2579">
        <f>IF(G2579='Hours Calculation'!$D$7,1,0)</f>
        <v>0</v>
      </c>
      <c r="C2579">
        <f>IF(G2579='Hours Calculation'!$D$6,1,0)</f>
        <v>0</v>
      </c>
      <c r="D2579">
        <f t="shared" si="212"/>
        <v>0</v>
      </c>
      <c r="E2579">
        <f>IF(G2579&gt;'Hours Calculation'!$D$6,1,0)</f>
        <v>0</v>
      </c>
      <c r="F2579">
        <f>IF(G2579&lt;'Hours Calculation'!$D$7,1,0)</f>
        <v>1</v>
      </c>
      <c r="G2579" s="4">
        <f t="shared" si="210"/>
        <v>45179</v>
      </c>
    </row>
    <row r="2580" spans="1:7" x14ac:dyDescent="0.2">
      <c r="A2580">
        <f t="shared" si="211"/>
        <v>0</v>
      </c>
      <c r="B2580">
        <f>IF(G2580='Hours Calculation'!$D$7,1,0)</f>
        <v>0</v>
      </c>
      <c r="C2580">
        <f>IF(G2580='Hours Calculation'!$D$6,1,0)</f>
        <v>0</v>
      </c>
      <c r="D2580">
        <f t="shared" si="212"/>
        <v>0</v>
      </c>
      <c r="E2580">
        <f>IF(G2580&gt;'Hours Calculation'!$D$6,1,0)</f>
        <v>0</v>
      </c>
      <c r="F2580">
        <f>IF(G2580&lt;'Hours Calculation'!$D$7,1,0)</f>
        <v>1</v>
      </c>
      <c r="G2580" s="4">
        <f t="shared" si="210"/>
        <v>45185</v>
      </c>
    </row>
    <row r="2581" spans="1:7" x14ac:dyDescent="0.2">
      <c r="A2581">
        <f t="shared" si="211"/>
        <v>0</v>
      </c>
      <c r="B2581">
        <f>IF(G2581='Hours Calculation'!$D$7,1,0)</f>
        <v>0</v>
      </c>
      <c r="C2581">
        <f>IF(G2581='Hours Calculation'!$D$6,1,0)</f>
        <v>0</v>
      </c>
      <c r="D2581">
        <f t="shared" si="212"/>
        <v>0</v>
      </c>
      <c r="E2581">
        <f>IF(G2581&gt;'Hours Calculation'!$D$6,1,0)</f>
        <v>0</v>
      </c>
      <c r="F2581">
        <f>IF(G2581&lt;'Hours Calculation'!$D$7,1,0)</f>
        <v>1</v>
      </c>
      <c r="G2581" s="4">
        <f t="shared" si="210"/>
        <v>45186</v>
      </c>
    </row>
    <row r="2582" spans="1:7" x14ac:dyDescent="0.2">
      <c r="A2582">
        <f t="shared" si="211"/>
        <v>0</v>
      </c>
      <c r="B2582">
        <f>IF(G2582='Hours Calculation'!$D$7,1,0)</f>
        <v>0</v>
      </c>
      <c r="C2582">
        <f>IF(G2582='Hours Calculation'!$D$6,1,0)</f>
        <v>0</v>
      </c>
      <c r="D2582">
        <f t="shared" si="212"/>
        <v>0</v>
      </c>
      <c r="E2582">
        <f>IF(G2582&gt;'Hours Calculation'!$D$6,1,0)</f>
        <v>0</v>
      </c>
      <c r="F2582">
        <f>IF(G2582&lt;'Hours Calculation'!$D$7,1,0)</f>
        <v>1</v>
      </c>
      <c r="G2582" s="4">
        <f t="shared" si="210"/>
        <v>45192</v>
      </c>
    </row>
    <row r="2583" spans="1:7" x14ac:dyDescent="0.2">
      <c r="A2583">
        <f t="shared" si="211"/>
        <v>0</v>
      </c>
      <c r="B2583">
        <f>IF(G2583='Hours Calculation'!$D$7,1,0)</f>
        <v>0</v>
      </c>
      <c r="C2583">
        <f>IF(G2583='Hours Calculation'!$D$6,1,0)</f>
        <v>0</v>
      </c>
      <c r="D2583">
        <f t="shared" si="212"/>
        <v>0</v>
      </c>
      <c r="E2583">
        <f>IF(G2583&gt;'Hours Calculation'!$D$6,1,0)</f>
        <v>0</v>
      </c>
      <c r="F2583">
        <f>IF(G2583&lt;'Hours Calculation'!$D$7,1,0)</f>
        <v>1</v>
      </c>
      <c r="G2583" s="4">
        <f t="shared" si="210"/>
        <v>45193</v>
      </c>
    </row>
    <row r="2584" spans="1:7" x14ac:dyDescent="0.2">
      <c r="A2584">
        <f t="shared" si="211"/>
        <v>0</v>
      </c>
      <c r="B2584">
        <f>IF(G2584='Hours Calculation'!$D$7,1,0)</f>
        <v>0</v>
      </c>
      <c r="C2584">
        <f>IF(G2584='Hours Calculation'!$D$6,1,0)</f>
        <v>0</v>
      </c>
      <c r="D2584">
        <f t="shared" si="212"/>
        <v>0</v>
      </c>
      <c r="E2584">
        <f>IF(G2584&gt;'Hours Calculation'!$D$6,1,0)</f>
        <v>0</v>
      </c>
      <c r="F2584">
        <f>IF(G2584&lt;'Hours Calculation'!$D$7,1,0)</f>
        <v>1</v>
      </c>
      <c r="G2584" s="4">
        <f t="shared" si="210"/>
        <v>45199</v>
      </c>
    </row>
    <row r="2585" spans="1:7" x14ac:dyDescent="0.2">
      <c r="A2585">
        <f t="shared" si="211"/>
        <v>0</v>
      </c>
      <c r="B2585">
        <f>IF(G2585='Hours Calculation'!$D$7,1,0)</f>
        <v>0</v>
      </c>
      <c r="C2585">
        <f>IF(G2585='Hours Calculation'!$D$6,1,0)</f>
        <v>0</v>
      </c>
      <c r="D2585">
        <f t="shared" si="212"/>
        <v>0</v>
      </c>
      <c r="E2585">
        <f>IF(G2585&gt;'Hours Calculation'!$D$6,1,0)</f>
        <v>0</v>
      </c>
      <c r="F2585">
        <f>IF(G2585&lt;'Hours Calculation'!$D$7,1,0)</f>
        <v>1</v>
      </c>
      <c r="G2585" s="4">
        <f t="shared" si="210"/>
        <v>45200</v>
      </c>
    </row>
    <row r="2586" spans="1:7" x14ac:dyDescent="0.2">
      <c r="A2586">
        <f t="shared" si="211"/>
        <v>0</v>
      </c>
      <c r="B2586">
        <f>IF(G2586='Hours Calculation'!$D$7,1,0)</f>
        <v>0</v>
      </c>
      <c r="C2586">
        <f>IF(G2586='Hours Calculation'!$D$6,1,0)</f>
        <v>0</v>
      </c>
      <c r="D2586">
        <f t="shared" si="212"/>
        <v>0</v>
      </c>
      <c r="E2586">
        <f>IF(G2586&gt;'Hours Calculation'!$D$6,1,0)</f>
        <v>0</v>
      </c>
      <c r="F2586">
        <f>IF(G2586&lt;'Hours Calculation'!$D$7,1,0)</f>
        <v>1</v>
      </c>
      <c r="G2586" s="4">
        <f t="shared" si="210"/>
        <v>45206</v>
      </c>
    </row>
    <row r="2587" spans="1:7" x14ac:dyDescent="0.2">
      <c r="A2587">
        <f t="shared" si="211"/>
        <v>0</v>
      </c>
      <c r="B2587">
        <f>IF(G2587='Hours Calculation'!$D$7,1,0)</f>
        <v>0</v>
      </c>
      <c r="C2587">
        <f>IF(G2587='Hours Calculation'!$D$6,1,0)</f>
        <v>0</v>
      </c>
      <c r="D2587">
        <f t="shared" si="212"/>
        <v>0</v>
      </c>
      <c r="E2587">
        <f>IF(G2587&gt;'Hours Calculation'!$D$6,1,0)</f>
        <v>0</v>
      </c>
      <c r="F2587">
        <f>IF(G2587&lt;'Hours Calculation'!$D$7,1,0)</f>
        <v>1</v>
      </c>
      <c r="G2587" s="4">
        <f t="shared" si="210"/>
        <v>45207</v>
      </c>
    </row>
    <row r="2588" spans="1:7" x14ac:dyDescent="0.2">
      <c r="A2588">
        <f t="shared" si="211"/>
        <v>0</v>
      </c>
      <c r="B2588">
        <f>IF(G2588='Hours Calculation'!$D$7,1,0)</f>
        <v>0</v>
      </c>
      <c r="C2588">
        <f>IF(G2588='Hours Calculation'!$D$6,1,0)</f>
        <v>0</v>
      </c>
      <c r="D2588">
        <f t="shared" si="212"/>
        <v>0</v>
      </c>
      <c r="E2588">
        <f>IF(G2588&gt;'Hours Calculation'!$D$6,1,0)</f>
        <v>0</v>
      </c>
      <c r="F2588">
        <f>IF(G2588&lt;'Hours Calculation'!$D$7,1,0)</f>
        <v>1</v>
      </c>
      <c r="G2588" s="4">
        <f t="shared" si="210"/>
        <v>45213</v>
      </c>
    </row>
    <row r="2589" spans="1:7" x14ac:dyDescent="0.2">
      <c r="A2589">
        <f t="shared" si="211"/>
        <v>0</v>
      </c>
      <c r="B2589">
        <f>IF(G2589='Hours Calculation'!$D$7,1,0)</f>
        <v>0</v>
      </c>
      <c r="C2589">
        <f>IF(G2589='Hours Calculation'!$D$6,1,0)</f>
        <v>0</v>
      </c>
      <c r="D2589">
        <f t="shared" si="212"/>
        <v>0</v>
      </c>
      <c r="E2589">
        <f>IF(G2589&gt;'Hours Calculation'!$D$6,1,0)</f>
        <v>0</v>
      </c>
      <c r="F2589">
        <f>IF(G2589&lt;'Hours Calculation'!$D$7,1,0)</f>
        <v>1</v>
      </c>
      <c r="G2589" s="4">
        <f t="shared" si="210"/>
        <v>45214</v>
      </c>
    </row>
    <row r="2590" spans="1:7" x14ac:dyDescent="0.2">
      <c r="A2590">
        <f t="shared" si="211"/>
        <v>0</v>
      </c>
      <c r="B2590">
        <f>IF(G2590='Hours Calculation'!$D$7,1,0)</f>
        <v>0</v>
      </c>
      <c r="C2590">
        <f>IF(G2590='Hours Calculation'!$D$6,1,0)</f>
        <v>0</v>
      </c>
      <c r="D2590">
        <f t="shared" si="212"/>
        <v>0</v>
      </c>
      <c r="E2590">
        <f>IF(G2590&gt;'Hours Calculation'!$D$6,1,0)</f>
        <v>0</v>
      </c>
      <c r="F2590">
        <f>IF(G2590&lt;'Hours Calculation'!$D$7,1,0)</f>
        <v>1</v>
      </c>
      <c r="G2590" s="4">
        <f t="shared" si="210"/>
        <v>45220</v>
      </c>
    </row>
    <row r="2591" spans="1:7" x14ac:dyDescent="0.2">
      <c r="A2591">
        <f t="shared" si="211"/>
        <v>0</v>
      </c>
      <c r="B2591">
        <f>IF(G2591='Hours Calculation'!$D$7,1,0)</f>
        <v>0</v>
      </c>
      <c r="C2591">
        <f>IF(G2591='Hours Calculation'!$D$6,1,0)</f>
        <v>0</v>
      </c>
      <c r="D2591">
        <f t="shared" si="212"/>
        <v>0</v>
      </c>
      <c r="E2591">
        <f>IF(G2591&gt;'Hours Calculation'!$D$6,1,0)</f>
        <v>0</v>
      </c>
      <c r="F2591">
        <f>IF(G2591&lt;'Hours Calculation'!$D$7,1,0)</f>
        <v>1</v>
      </c>
      <c r="G2591" s="4">
        <f t="shared" si="210"/>
        <v>45221</v>
      </c>
    </row>
    <row r="2592" spans="1:7" x14ac:dyDescent="0.2">
      <c r="A2592">
        <f t="shared" si="211"/>
        <v>0</v>
      </c>
      <c r="B2592">
        <f>IF(G2592='Hours Calculation'!$D$7,1,0)</f>
        <v>0</v>
      </c>
      <c r="C2592">
        <f>IF(G2592='Hours Calculation'!$D$6,1,0)</f>
        <v>0</v>
      </c>
      <c r="D2592">
        <f t="shared" si="212"/>
        <v>0</v>
      </c>
      <c r="E2592">
        <f>IF(G2592&gt;'Hours Calculation'!$D$6,1,0)</f>
        <v>0</v>
      </c>
      <c r="F2592">
        <f>IF(G2592&lt;'Hours Calculation'!$D$7,1,0)</f>
        <v>1</v>
      </c>
      <c r="G2592" s="4">
        <f t="shared" si="210"/>
        <v>45227</v>
      </c>
    </row>
    <row r="2593" spans="1:7" x14ac:dyDescent="0.2">
      <c r="A2593">
        <f t="shared" si="211"/>
        <v>0</v>
      </c>
      <c r="B2593">
        <f>IF(G2593='Hours Calculation'!$D$7,1,0)</f>
        <v>0</v>
      </c>
      <c r="C2593">
        <f>IF(G2593='Hours Calculation'!$D$6,1,0)</f>
        <v>0</v>
      </c>
      <c r="D2593">
        <f t="shared" si="212"/>
        <v>0</v>
      </c>
      <c r="E2593">
        <f>IF(G2593&gt;'Hours Calculation'!$D$6,1,0)</f>
        <v>0</v>
      </c>
      <c r="F2593">
        <f>IF(G2593&lt;'Hours Calculation'!$D$7,1,0)</f>
        <v>1</v>
      </c>
      <c r="G2593" s="4">
        <f t="shared" si="210"/>
        <v>45228</v>
      </c>
    </row>
    <row r="2594" spans="1:7" x14ac:dyDescent="0.2">
      <c r="A2594">
        <f t="shared" si="211"/>
        <v>0</v>
      </c>
      <c r="B2594">
        <f>IF(G2594='Hours Calculation'!$D$7,1,0)</f>
        <v>0</v>
      </c>
      <c r="C2594">
        <f>IF(G2594='Hours Calculation'!$D$6,1,0)</f>
        <v>0</v>
      </c>
      <c r="D2594">
        <f t="shared" si="212"/>
        <v>0</v>
      </c>
      <c r="E2594">
        <f>IF(G2594&gt;'Hours Calculation'!$D$6,1,0)</f>
        <v>0</v>
      </c>
      <c r="F2594">
        <f>IF(G2594&lt;'Hours Calculation'!$D$7,1,0)</f>
        <v>1</v>
      </c>
      <c r="G2594" s="4">
        <f t="shared" si="210"/>
        <v>45234</v>
      </c>
    </row>
    <row r="2595" spans="1:7" x14ac:dyDescent="0.2">
      <c r="A2595">
        <f t="shared" si="211"/>
        <v>0</v>
      </c>
      <c r="B2595">
        <f>IF(G2595='Hours Calculation'!$D$7,1,0)</f>
        <v>0</v>
      </c>
      <c r="C2595">
        <f>IF(G2595='Hours Calculation'!$D$6,1,0)</f>
        <v>0</v>
      </c>
      <c r="D2595">
        <f t="shared" si="212"/>
        <v>0</v>
      </c>
      <c r="E2595">
        <f>IF(G2595&gt;'Hours Calculation'!$D$6,1,0)</f>
        <v>0</v>
      </c>
      <c r="F2595">
        <f>IF(G2595&lt;'Hours Calculation'!$D$7,1,0)</f>
        <v>1</v>
      </c>
      <c r="G2595" s="4">
        <f t="shared" si="210"/>
        <v>45235</v>
      </c>
    </row>
    <row r="2596" spans="1:7" x14ac:dyDescent="0.2">
      <c r="A2596">
        <f t="shared" si="211"/>
        <v>0</v>
      </c>
      <c r="B2596">
        <f>IF(G2596='Hours Calculation'!$D$7,1,0)</f>
        <v>0</v>
      </c>
      <c r="C2596">
        <f>IF(G2596='Hours Calculation'!$D$6,1,0)</f>
        <v>0</v>
      </c>
      <c r="D2596">
        <f t="shared" si="212"/>
        <v>0</v>
      </c>
      <c r="E2596">
        <f>IF(G2596&gt;'Hours Calculation'!$D$6,1,0)</f>
        <v>0</v>
      </c>
      <c r="F2596">
        <f>IF(G2596&lt;'Hours Calculation'!$D$7,1,0)</f>
        <v>1</v>
      </c>
      <c r="G2596" s="4">
        <f t="shared" si="210"/>
        <v>45241</v>
      </c>
    </row>
    <row r="2597" spans="1:7" x14ac:dyDescent="0.2">
      <c r="A2597">
        <f t="shared" si="211"/>
        <v>0</v>
      </c>
      <c r="B2597">
        <f>IF(G2597='Hours Calculation'!$D$7,1,0)</f>
        <v>0</v>
      </c>
      <c r="C2597">
        <f>IF(G2597='Hours Calculation'!$D$6,1,0)</f>
        <v>0</v>
      </c>
      <c r="D2597">
        <f t="shared" si="212"/>
        <v>0</v>
      </c>
      <c r="E2597">
        <f>IF(G2597&gt;'Hours Calculation'!$D$6,1,0)</f>
        <v>0</v>
      </c>
      <c r="F2597">
        <f>IF(G2597&lt;'Hours Calculation'!$D$7,1,0)</f>
        <v>1</v>
      </c>
      <c r="G2597" s="4">
        <f t="shared" si="210"/>
        <v>45242</v>
      </c>
    </row>
    <row r="2598" spans="1:7" x14ac:dyDescent="0.2">
      <c r="A2598">
        <f t="shared" si="211"/>
        <v>0</v>
      </c>
      <c r="B2598">
        <f>IF(G2598='Hours Calculation'!$D$7,1,0)</f>
        <v>0</v>
      </c>
      <c r="C2598">
        <f>IF(G2598='Hours Calculation'!$D$6,1,0)</f>
        <v>0</v>
      </c>
      <c r="D2598">
        <f t="shared" si="212"/>
        <v>0</v>
      </c>
      <c r="E2598">
        <f>IF(G2598&gt;'Hours Calculation'!$D$6,1,0)</f>
        <v>0</v>
      </c>
      <c r="F2598">
        <f>IF(G2598&lt;'Hours Calculation'!$D$7,1,0)</f>
        <v>1</v>
      </c>
      <c r="G2598" s="4">
        <f t="shared" si="210"/>
        <v>45248</v>
      </c>
    </row>
    <row r="2599" spans="1:7" x14ac:dyDescent="0.2">
      <c r="A2599">
        <f t="shared" si="211"/>
        <v>0</v>
      </c>
      <c r="B2599">
        <f>IF(G2599='Hours Calculation'!$D$7,1,0)</f>
        <v>0</v>
      </c>
      <c r="C2599">
        <f>IF(G2599='Hours Calculation'!$D$6,1,0)</f>
        <v>0</v>
      </c>
      <c r="D2599">
        <f t="shared" si="212"/>
        <v>0</v>
      </c>
      <c r="E2599">
        <f>IF(G2599&gt;'Hours Calculation'!$D$6,1,0)</f>
        <v>0</v>
      </c>
      <c r="F2599">
        <f>IF(G2599&lt;'Hours Calculation'!$D$7,1,0)</f>
        <v>1</v>
      </c>
      <c r="G2599" s="4">
        <f t="shared" si="210"/>
        <v>45249</v>
      </c>
    </row>
    <row r="2600" spans="1:7" x14ac:dyDescent="0.2">
      <c r="A2600">
        <f t="shared" si="211"/>
        <v>0</v>
      </c>
      <c r="B2600">
        <f>IF(G2600='Hours Calculation'!$D$7,1,0)</f>
        <v>0</v>
      </c>
      <c r="C2600">
        <f>IF(G2600='Hours Calculation'!$D$6,1,0)</f>
        <v>0</v>
      </c>
      <c r="D2600">
        <f t="shared" si="212"/>
        <v>0</v>
      </c>
      <c r="E2600">
        <f>IF(G2600&gt;'Hours Calculation'!$D$6,1,0)</f>
        <v>0</v>
      </c>
      <c r="F2600">
        <f>IF(G2600&lt;'Hours Calculation'!$D$7,1,0)</f>
        <v>1</v>
      </c>
      <c r="G2600" s="4">
        <f t="shared" ref="G2600:G2663" si="213">G2598+7</f>
        <v>45255</v>
      </c>
    </row>
    <row r="2601" spans="1:7" x14ac:dyDescent="0.2">
      <c r="A2601">
        <f t="shared" si="211"/>
        <v>0</v>
      </c>
      <c r="B2601">
        <f>IF(G2601='Hours Calculation'!$D$7,1,0)</f>
        <v>0</v>
      </c>
      <c r="C2601">
        <f>IF(G2601='Hours Calculation'!$D$6,1,0)</f>
        <v>0</v>
      </c>
      <c r="D2601">
        <f t="shared" si="212"/>
        <v>0</v>
      </c>
      <c r="E2601">
        <f>IF(G2601&gt;'Hours Calculation'!$D$6,1,0)</f>
        <v>0</v>
      </c>
      <c r="F2601">
        <f>IF(G2601&lt;'Hours Calculation'!$D$7,1,0)</f>
        <v>1</v>
      </c>
      <c r="G2601" s="4">
        <f t="shared" si="213"/>
        <v>45256</v>
      </c>
    </row>
    <row r="2602" spans="1:7" x14ac:dyDescent="0.2">
      <c r="A2602">
        <f t="shared" si="211"/>
        <v>0</v>
      </c>
      <c r="B2602">
        <f>IF(G2602='Hours Calculation'!$D$7,1,0)</f>
        <v>0</v>
      </c>
      <c r="C2602">
        <f>IF(G2602='Hours Calculation'!$D$6,1,0)</f>
        <v>0</v>
      </c>
      <c r="D2602">
        <f t="shared" si="212"/>
        <v>0</v>
      </c>
      <c r="E2602">
        <f>IF(G2602&gt;'Hours Calculation'!$D$6,1,0)</f>
        <v>0</v>
      </c>
      <c r="F2602">
        <f>IF(G2602&lt;'Hours Calculation'!$D$7,1,0)</f>
        <v>1</v>
      </c>
      <c r="G2602" s="4">
        <f t="shared" si="213"/>
        <v>45262</v>
      </c>
    </row>
    <row r="2603" spans="1:7" x14ac:dyDescent="0.2">
      <c r="A2603">
        <f t="shared" si="211"/>
        <v>0</v>
      </c>
      <c r="B2603">
        <f>IF(G2603='Hours Calculation'!$D$7,1,0)</f>
        <v>0</v>
      </c>
      <c r="C2603">
        <f>IF(G2603='Hours Calculation'!$D$6,1,0)</f>
        <v>0</v>
      </c>
      <c r="D2603">
        <f t="shared" si="212"/>
        <v>0</v>
      </c>
      <c r="E2603">
        <f>IF(G2603&gt;'Hours Calculation'!$D$6,1,0)</f>
        <v>0</v>
      </c>
      <c r="F2603">
        <f>IF(G2603&lt;'Hours Calculation'!$D$7,1,0)</f>
        <v>1</v>
      </c>
      <c r="G2603" s="4">
        <f t="shared" si="213"/>
        <v>45263</v>
      </c>
    </row>
    <row r="2604" spans="1:7" x14ac:dyDescent="0.2">
      <c r="A2604">
        <f t="shared" si="211"/>
        <v>0</v>
      </c>
      <c r="B2604">
        <f>IF(G2604='Hours Calculation'!$D$7,1,0)</f>
        <v>0</v>
      </c>
      <c r="C2604">
        <f>IF(G2604='Hours Calculation'!$D$6,1,0)</f>
        <v>0</v>
      </c>
      <c r="D2604">
        <f t="shared" si="212"/>
        <v>0</v>
      </c>
      <c r="E2604">
        <f>IF(G2604&gt;'Hours Calculation'!$D$6,1,0)</f>
        <v>0</v>
      </c>
      <c r="F2604">
        <f>IF(G2604&lt;'Hours Calculation'!$D$7,1,0)</f>
        <v>1</v>
      </c>
      <c r="G2604" s="4">
        <f t="shared" si="213"/>
        <v>45269</v>
      </c>
    </row>
    <row r="2605" spans="1:7" x14ac:dyDescent="0.2">
      <c r="A2605">
        <f t="shared" si="211"/>
        <v>0</v>
      </c>
      <c r="B2605">
        <f>IF(G2605='Hours Calculation'!$D$7,1,0)</f>
        <v>0</v>
      </c>
      <c r="C2605">
        <f>IF(G2605='Hours Calculation'!$D$6,1,0)</f>
        <v>0</v>
      </c>
      <c r="D2605">
        <f t="shared" si="212"/>
        <v>0</v>
      </c>
      <c r="E2605">
        <f>IF(G2605&gt;'Hours Calculation'!$D$6,1,0)</f>
        <v>0</v>
      </c>
      <c r="F2605">
        <f>IF(G2605&lt;'Hours Calculation'!$D$7,1,0)</f>
        <v>1</v>
      </c>
      <c r="G2605" s="4">
        <f t="shared" si="213"/>
        <v>45270</v>
      </c>
    </row>
    <row r="2606" spans="1:7" x14ac:dyDescent="0.2">
      <c r="A2606">
        <f t="shared" si="211"/>
        <v>0</v>
      </c>
      <c r="B2606">
        <f>IF(G2606='Hours Calculation'!$D$7,1,0)</f>
        <v>0</v>
      </c>
      <c r="C2606">
        <f>IF(G2606='Hours Calculation'!$D$6,1,0)</f>
        <v>0</v>
      </c>
      <c r="D2606">
        <f t="shared" si="212"/>
        <v>0</v>
      </c>
      <c r="E2606">
        <f>IF(G2606&gt;'Hours Calculation'!$D$6,1,0)</f>
        <v>0</v>
      </c>
      <c r="F2606">
        <f>IF(G2606&lt;'Hours Calculation'!$D$7,1,0)</f>
        <v>1</v>
      </c>
      <c r="G2606" s="4">
        <f t="shared" si="213"/>
        <v>45276</v>
      </c>
    </row>
    <row r="2607" spans="1:7" x14ac:dyDescent="0.2">
      <c r="A2607">
        <f t="shared" si="211"/>
        <v>0</v>
      </c>
      <c r="B2607">
        <f>IF(G2607='Hours Calculation'!$D$7,1,0)</f>
        <v>0</v>
      </c>
      <c r="C2607">
        <f>IF(G2607='Hours Calculation'!$D$6,1,0)</f>
        <v>0</v>
      </c>
      <c r="D2607">
        <f t="shared" si="212"/>
        <v>0</v>
      </c>
      <c r="E2607">
        <f>IF(G2607&gt;'Hours Calculation'!$D$6,1,0)</f>
        <v>0</v>
      </c>
      <c r="F2607">
        <f>IF(G2607&lt;'Hours Calculation'!$D$7,1,0)</f>
        <v>1</v>
      </c>
      <c r="G2607" s="4">
        <f t="shared" si="213"/>
        <v>45277</v>
      </c>
    </row>
    <row r="2608" spans="1:7" x14ac:dyDescent="0.2">
      <c r="A2608">
        <f t="shared" si="211"/>
        <v>0</v>
      </c>
      <c r="B2608">
        <f>IF(G2608='Hours Calculation'!$D$7,1,0)</f>
        <v>0</v>
      </c>
      <c r="C2608">
        <f>IF(G2608='Hours Calculation'!$D$6,1,0)</f>
        <v>0</v>
      </c>
      <c r="D2608">
        <f t="shared" si="212"/>
        <v>0</v>
      </c>
      <c r="E2608">
        <f>IF(G2608&gt;'Hours Calculation'!$D$6,1,0)</f>
        <v>0</v>
      </c>
      <c r="F2608">
        <f>IF(G2608&lt;'Hours Calculation'!$D$7,1,0)</f>
        <v>1</v>
      </c>
      <c r="G2608" s="4">
        <f t="shared" si="213"/>
        <v>45283</v>
      </c>
    </row>
    <row r="2609" spans="1:7" x14ac:dyDescent="0.2">
      <c r="A2609">
        <f t="shared" si="211"/>
        <v>0</v>
      </c>
      <c r="B2609">
        <f>IF(G2609='Hours Calculation'!$D$7,1,0)</f>
        <v>0</v>
      </c>
      <c r="C2609">
        <f>IF(G2609='Hours Calculation'!$D$6,1,0)</f>
        <v>0</v>
      </c>
      <c r="D2609">
        <f t="shared" si="212"/>
        <v>0</v>
      </c>
      <c r="E2609">
        <f>IF(G2609&gt;'Hours Calculation'!$D$6,1,0)</f>
        <v>0</v>
      </c>
      <c r="F2609">
        <f>IF(G2609&lt;'Hours Calculation'!$D$7,1,0)</f>
        <v>1</v>
      </c>
      <c r="G2609" s="4">
        <f t="shared" si="213"/>
        <v>45284</v>
      </c>
    </row>
    <row r="2610" spans="1:7" x14ac:dyDescent="0.2">
      <c r="A2610">
        <f t="shared" ref="A2610:A2660" si="214">SUM(B2610:D2610)</f>
        <v>0</v>
      </c>
      <c r="B2610">
        <f>IF(G2610='Hours Calculation'!$D$7,1,0)</f>
        <v>0</v>
      </c>
      <c r="C2610">
        <f>IF(G2610='Hours Calculation'!$D$6,1,0)</f>
        <v>0</v>
      </c>
      <c r="D2610">
        <f t="shared" ref="D2610:D2660" si="215">IF(E2610=F2610,1,0)</f>
        <v>0</v>
      </c>
      <c r="E2610">
        <f>IF(G2610&gt;'Hours Calculation'!$D$6,1,0)</f>
        <v>0</v>
      </c>
      <c r="F2610">
        <f>IF(G2610&lt;'Hours Calculation'!$D$7,1,0)</f>
        <v>1</v>
      </c>
      <c r="G2610" s="4">
        <f t="shared" si="213"/>
        <v>45290</v>
      </c>
    </row>
    <row r="2611" spans="1:7" x14ac:dyDescent="0.2">
      <c r="A2611">
        <f t="shared" si="214"/>
        <v>0</v>
      </c>
      <c r="B2611">
        <f>IF(G2611='Hours Calculation'!$D$7,1,0)</f>
        <v>0</v>
      </c>
      <c r="C2611">
        <f>IF(G2611='Hours Calculation'!$D$6,1,0)</f>
        <v>0</v>
      </c>
      <c r="D2611">
        <f t="shared" si="215"/>
        <v>0</v>
      </c>
      <c r="E2611">
        <f>IF(G2611&gt;'Hours Calculation'!$D$6,1,0)</f>
        <v>0</v>
      </c>
      <c r="F2611">
        <f>IF(G2611&lt;'Hours Calculation'!$D$7,1,0)</f>
        <v>1</v>
      </c>
      <c r="G2611" s="4">
        <f t="shared" si="213"/>
        <v>45291</v>
      </c>
    </row>
    <row r="2612" spans="1:7" x14ac:dyDescent="0.2">
      <c r="A2612">
        <f t="shared" si="214"/>
        <v>1</v>
      </c>
      <c r="B2612">
        <f>IF(G2612='Hours Calculation'!$D$7,1,0)</f>
        <v>0</v>
      </c>
      <c r="C2612">
        <f>IF(G2612='Hours Calculation'!$D$6,1,0)</f>
        <v>0</v>
      </c>
      <c r="D2612">
        <f t="shared" si="215"/>
        <v>1</v>
      </c>
      <c r="E2612">
        <f>IF(G2612&gt;'Hours Calculation'!$D$6,1,0)</f>
        <v>1</v>
      </c>
      <c r="F2612">
        <f>IF(G2612&lt;'Hours Calculation'!$D$7,1,0)</f>
        <v>1</v>
      </c>
      <c r="G2612" s="4">
        <f t="shared" si="213"/>
        <v>45297</v>
      </c>
    </row>
    <row r="2613" spans="1:7" x14ac:dyDescent="0.2">
      <c r="A2613">
        <f t="shared" si="214"/>
        <v>1</v>
      </c>
      <c r="B2613">
        <f>IF(G2613='Hours Calculation'!$D$7,1,0)</f>
        <v>0</v>
      </c>
      <c r="C2613">
        <f>IF(G2613='Hours Calculation'!$D$6,1,0)</f>
        <v>0</v>
      </c>
      <c r="D2613">
        <f t="shared" si="215"/>
        <v>1</v>
      </c>
      <c r="E2613">
        <f>IF(G2613&gt;'Hours Calculation'!$D$6,1,0)</f>
        <v>1</v>
      </c>
      <c r="F2613">
        <f>IF(G2613&lt;'Hours Calculation'!$D$7,1,0)</f>
        <v>1</v>
      </c>
      <c r="G2613" s="4">
        <f t="shared" si="213"/>
        <v>45298</v>
      </c>
    </row>
    <row r="2614" spans="1:7" x14ac:dyDescent="0.2">
      <c r="A2614">
        <f t="shared" si="214"/>
        <v>1</v>
      </c>
      <c r="B2614">
        <f>IF(G2614='Hours Calculation'!$D$7,1,0)</f>
        <v>0</v>
      </c>
      <c r="C2614">
        <f>IF(G2614='Hours Calculation'!$D$6,1,0)</f>
        <v>0</v>
      </c>
      <c r="D2614">
        <f t="shared" si="215"/>
        <v>1</v>
      </c>
      <c r="E2614">
        <f>IF(G2614&gt;'Hours Calculation'!$D$6,1,0)</f>
        <v>1</v>
      </c>
      <c r="F2614">
        <f>IF(G2614&lt;'Hours Calculation'!$D$7,1,0)</f>
        <v>1</v>
      </c>
      <c r="G2614" s="4">
        <f t="shared" si="213"/>
        <v>45304</v>
      </c>
    </row>
    <row r="2615" spans="1:7" x14ac:dyDescent="0.2">
      <c r="A2615">
        <f t="shared" si="214"/>
        <v>1</v>
      </c>
      <c r="B2615">
        <f>IF(G2615='Hours Calculation'!$D$7,1,0)</f>
        <v>0</v>
      </c>
      <c r="C2615">
        <f>IF(G2615='Hours Calculation'!$D$6,1,0)</f>
        <v>0</v>
      </c>
      <c r="D2615">
        <f t="shared" si="215"/>
        <v>1</v>
      </c>
      <c r="E2615">
        <f>IF(G2615&gt;'Hours Calculation'!$D$6,1,0)</f>
        <v>1</v>
      </c>
      <c r="F2615">
        <f>IF(G2615&lt;'Hours Calculation'!$D$7,1,0)</f>
        <v>1</v>
      </c>
      <c r="G2615" s="4">
        <f t="shared" si="213"/>
        <v>45305</v>
      </c>
    </row>
    <row r="2616" spans="1:7" x14ac:dyDescent="0.2">
      <c r="A2616">
        <f t="shared" si="214"/>
        <v>1</v>
      </c>
      <c r="B2616">
        <f>IF(G2616='Hours Calculation'!$D$7,1,0)</f>
        <v>0</v>
      </c>
      <c r="C2616">
        <f>IF(G2616='Hours Calculation'!$D$6,1,0)</f>
        <v>0</v>
      </c>
      <c r="D2616">
        <f t="shared" si="215"/>
        <v>1</v>
      </c>
      <c r="E2616">
        <f>IF(G2616&gt;'Hours Calculation'!$D$6,1,0)</f>
        <v>1</v>
      </c>
      <c r="F2616">
        <f>IF(G2616&lt;'Hours Calculation'!$D$7,1,0)</f>
        <v>1</v>
      </c>
      <c r="G2616" s="4">
        <f t="shared" si="213"/>
        <v>45311</v>
      </c>
    </row>
    <row r="2617" spans="1:7" x14ac:dyDescent="0.2">
      <c r="A2617">
        <f t="shared" si="214"/>
        <v>1</v>
      </c>
      <c r="B2617">
        <f>IF(G2617='Hours Calculation'!$D$7,1,0)</f>
        <v>0</v>
      </c>
      <c r="C2617">
        <f>IF(G2617='Hours Calculation'!$D$6,1,0)</f>
        <v>0</v>
      </c>
      <c r="D2617">
        <f t="shared" si="215"/>
        <v>1</v>
      </c>
      <c r="E2617">
        <f>IF(G2617&gt;'Hours Calculation'!$D$6,1,0)</f>
        <v>1</v>
      </c>
      <c r="F2617">
        <f>IF(G2617&lt;'Hours Calculation'!$D$7,1,0)</f>
        <v>1</v>
      </c>
      <c r="G2617" s="4">
        <f t="shared" si="213"/>
        <v>45312</v>
      </c>
    </row>
    <row r="2618" spans="1:7" x14ac:dyDescent="0.2">
      <c r="A2618">
        <f t="shared" si="214"/>
        <v>1</v>
      </c>
      <c r="B2618">
        <f>IF(G2618='Hours Calculation'!$D$7,1,0)</f>
        <v>0</v>
      </c>
      <c r="C2618">
        <f>IF(G2618='Hours Calculation'!$D$6,1,0)</f>
        <v>0</v>
      </c>
      <c r="D2618">
        <f t="shared" si="215"/>
        <v>1</v>
      </c>
      <c r="E2618">
        <f>IF(G2618&gt;'Hours Calculation'!$D$6,1,0)</f>
        <v>1</v>
      </c>
      <c r="F2618">
        <f>IF(G2618&lt;'Hours Calculation'!$D$7,1,0)</f>
        <v>1</v>
      </c>
      <c r="G2618" s="4">
        <f t="shared" si="213"/>
        <v>45318</v>
      </c>
    </row>
    <row r="2619" spans="1:7" x14ac:dyDescent="0.2">
      <c r="A2619">
        <f t="shared" si="214"/>
        <v>1</v>
      </c>
      <c r="B2619">
        <f>IF(G2619='Hours Calculation'!$D$7,1,0)</f>
        <v>0</v>
      </c>
      <c r="C2619">
        <f>IF(G2619='Hours Calculation'!$D$6,1,0)</f>
        <v>0</v>
      </c>
      <c r="D2619">
        <f t="shared" si="215"/>
        <v>1</v>
      </c>
      <c r="E2619">
        <f>IF(G2619&gt;'Hours Calculation'!$D$6,1,0)</f>
        <v>1</v>
      </c>
      <c r="F2619">
        <f>IF(G2619&lt;'Hours Calculation'!$D$7,1,0)</f>
        <v>1</v>
      </c>
      <c r="G2619" s="4">
        <f t="shared" si="213"/>
        <v>45319</v>
      </c>
    </row>
    <row r="2620" spans="1:7" x14ac:dyDescent="0.2">
      <c r="A2620">
        <f t="shared" si="214"/>
        <v>1</v>
      </c>
      <c r="B2620">
        <f>IF(G2620='Hours Calculation'!$D$7,1,0)</f>
        <v>0</v>
      </c>
      <c r="C2620">
        <f>IF(G2620='Hours Calculation'!$D$6,1,0)</f>
        <v>0</v>
      </c>
      <c r="D2620">
        <f t="shared" si="215"/>
        <v>1</v>
      </c>
      <c r="E2620">
        <f>IF(G2620&gt;'Hours Calculation'!$D$6,1,0)</f>
        <v>1</v>
      </c>
      <c r="F2620">
        <f>IF(G2620&lt;'Hours Calculation'!$D$7,1,0)</f>
        <v>1</v>
      </c>
      <c r="G2620" s="4">
        <f t="shared" si="213"/>
        <v>45325</v>
      </c>
    </row>
    <row r="2621" spans="1:7" x14ac:dyDescent="0.2">
      <c r="A2621">
        <f t="shared" si="214"/>
        <v>1</v>
      </c>
      <c r="B2621">
        <f>IF(G2621='Hours Calculation'!$D$7,1,0)</f>
        <v>0</v>
      </c>
      <c r="C2621">
        <f>IF(G2621='Hours Calculation'!$D$6,1,0)</f>
        <v>0</v>
      </c>
      <c r="D2621">
        <f t="shared" si="215"/>
        <v>1</v>
      </c>
      <c r="E2621">
        <f>IF(G2621&gt;'Hours Calculation'!$D$6,1,0)</f>
        <v>1</v>
      </c>
      <c r="F2621">
        <f>IF(G2621&lt;'Hours Calculation'!$D$7,1,0)</f>
        <v>1</v>
      </c>
      <c r="G2621" s="4">
        <f t="shared" si="213"/>
        <v>45326</v>
      </c>
    </row>
    <row r="2622" spans="1:7" x14ac:dyDescent="0.2">
      <c r="A2622">
        <f t="shared" si="214"/>
        <v>1</v>
      </c>
      <c r="B2622">
        <f>IF(G2622='Hours Calculation'!$D$7,1,0)</f>
        <v>0</v>
      </c>
      <c r="C2622">
        <f>IF(G2622='Hours Calculation'!$D$6,1,0)</f>
        <v>0</v>
      </c>
      <c r="D2622">
        <f t="shared" si="215"/>
        <v>1</v>
      </c>
      <c r="E2622">
        <f>IF(G2622&gt;'Hours Calculation'!$D$6,1,0)</f>
        <v>1</v>
      </c>
      <c r="F2622">
        <f>IF(G2622&lt;'Hours Calculation'!$D$7,1,0)</f>
        <v>1</v>
      </c>
      <c r="G2622" s="4">
        <f t="shared" si="213"/>
        <v>45332</v>
      </c>
    </row>
    <row r="2623" spans="1:7" x14ac:dyDescent="0.2">
      <c r="A2623">
        <f t="shared" si="214"/>
        <v>1</v>
      </c>
      <c r="B2623">
        <f>IF(G2623='Hours Calculation'!$D$7,1,0)</f>
        <v>0</v>
      </c>
      <c r="C2623">
        <f>IF(G2623='Hours Calculation'!$D$6,1,0)</f>
        <v>0</v>
      </c>
      <c r="D2623">
        <f t="shared" si="215"/>
        <v>1</v>
      </c>
      <c r="E2623">
        <f>IF(G2623&gt;'Hours Calculation'!$D$6,1,0)</f>
        <v>1</v>
      </c>
      <c r="F2623">
        <f>IF(G2623&lt;'Hours Calculation'!$D$7,1,0)</f>
        <v>1</v>
      </c>
      <c r="G2623" s="4">
        <f t="shared" si="213"/>
        <v>45333</v>
      </c>
    </row>
    <row r="2624" spans="1:7" x14ac:dyDescent="0.2">
      <c r="A2624">
        <f t="shared" si="214"/>
        <v>1</v>
      </c>
      <c r="B2624">
        <f>IF(G2624='Hours Calculation'!$D$7,1,0)</f>
        <v>0</v>
      </c>
      <c r="C2624">
        <f>IF(G2624='Hours Calculation'!$D$6,1,0)</f>
        <v>0</v>
      </c>
      <c r="D2624">
        <f t="shared" si="215"/>
        <v>1</v>
      </c>
      <c r="E2624">
        <f>IF(G2624&gt;'Hours Calculation'!$D$6,1,0)</f>
        <v>1</v>
      </c>
      <c r="F2624">
        <f>IF(G2624&lt;'Hours Calculation'!$D$7,1,0)</f>
        <v>1</v>
      </c>
      <c r="G2624" s="4">
        <f t="shared" si="213"/>
        <v>45339</v>
      </c>
    </row>
    <row r="2625" spans="1:7" x14ac:dyDescent="0.2">
      <c r="A2625">
        <f t="shared" si="214"/>
        <v>1</v>
      </c>
      <c r="B2625">
        <f>IF(G2625='Hours Calculation'!$D$7,1,0)</f>
        <v>0</v>
      </c>
      <c r="C2625">
        <f>IF(G2625='Hours Calculation'!$D$6,1,0)</f>
        <v>0</v>
      </c>
      <c r="D2625">
        <f t="shared" si="215"/>
        <v>1</v>
      </c>
      <c r="E2625">
        <f>IF(G2625&gt;'Hours Calculation'!$D$6,1,0)</f>
        <v>1</v>
      </c>
      <c r="F2625">
        <f>IF(G2625&lt;'Hours Calculation'!$D$7,1,0)</f>
        <v>1</v>
      </c>
      <c r="G2625" s="4">
        <f t="shared" si="213"/>
        <v>45340</v>
      </c>
    </row>
    <row r="2626" spans="1:7" x14ac:dyDescent="0.2">
      <c r="A2626">
        <f t="shared" si="214"/>
        <v>1</v>
      </c>
      <c r="B2626">
        <f>IF(G2626='Hours Calculation'!$D$7,1,0)</f>
        <v>0</v>
      </c>
      <c r="C2626">
        <f>IF(G2626='Hours Calculation'!$D$6,1,0)</f>
        <v>0</v>
      </c>
      <c r="D2626">
        <f t="shared" si="215"/>
        <v>1</v>
      </c>
      <c r="E2626">
        <f>IF(G2626&gt;'Hours Calculation'!$D$6,1,0)</f>
        <v>1</v>
      </c>
      <c r="F2626">
        <f>IF(G2626&lt;'Hours Calculation'!$D$7,1,0)</f>
        <v>1</v>
      </c>
      <c r="G2626" s="4">
        <f t="shared" si="213"/>
        <v>45346</v>
      </c>
    </row>
    <row r="2627" spans="1:7" x14ac:dyDescent="0.2">
      <c r="A2627">
        <f t="shared" si="214"/>
        <v>1</v>
      </c>
      <c r="B2627">
        <f>IF(G2627='Hours Calculation'!$D$7,1,0)</f>
        <v>0</v>
      </c>
      <c r="C2627">
        <f>IF(G2627='Hours Calculation'!$D$6,1,0)</f>
        <v>0</v>
      </c>
      <c r="D2627">
        <f t="shared" si="215"/>
        <v>1</v>
      </c>
      <c r="E2627">
        <f>IF(G2627&gt;'Hours Calculation'!$D$6,1,0)</f>
        <v>1</v>
      </c>
      <c r="F2627">
        <f>IF(G2627&lt;'Hours Calculation'!$D$7,1,0)</f>
        <v>1</v>
      </c>
      <c r="G2627" s="4">
        <f t="shared" si="213"/>
        <v>45347</v>
      </c>
    </row>
    <row r="2628" spans="1:7" x14ac:dyDescent="0.2">
      <c r="A2628">
        <f t="shared" si="214"/>
        <v>1</v>
      </c>
      <c r="B2628">
        <f>IF(G2628='Hours Calculation'!$D$7,1,0)</f>
        <v>0</v>
      </c>
      <c r="C2628">
        <f>IF(G2628='Hours Calculation'!$D$6,1,0)</f>
        <v>0</v>
      </c>
      <c r="D2628">
        <f t="shared" si="215"/>
        <v>1</v>
      </c>
      <c r="E2628">
        <f>IF(G2628&gt;'Hours Calculation'!$D$6,1,0)</f>
        <v>1</v>
      </c>
      <c r="F2628">
        <f>IF(G2628&lt;'Hours Calculation'!$D$7,1,0)</f>
        <v>1</v>
      </c>
      <c r="G2628" s="4">
        <f t="shared" si="213"/>
        <v>45353</v>
      </c>
    </row>
    <row r="2629" spans="1:7" x14ac:dyDescent="0.2">
      <c r="A2629">
        <f t="shared" si="214"/>
        <v>1</v>
      </c>
      <c r="B2629">
        <f>IF(G2629='Hours Calculation'!$D$7,1,0)</f>
        <v>0</v>
      </c>
      <c r="C2629">
        <f>IF(G2629='Hours Calculation'!$D$6,1,0)</f>
        <v>0</v>
      </c>
      <c r="D2629">
        <f t="shared" si="215"/>
        <v>1</v>
      </c>
      <c r="E2629">
        <f>IF(G2629&gt;'Hours Calculation'!$D$6,1,0)</f>
        <v>1</v>
      </c>
      <c r="F2629">
        <f>IF(G2629&lt;'Hours Calculation'!$D$7,1,0)</f>
        <v>1</v>
      </c>
      <c r="G2629" s="4">
        <f t="shared" si="213"/>
        <v>45354</v>
      </c>
    </row>
    <row r="2630" spans="1:7" x14ac:dyDescent="0.2">
      <c r="A2630">
        <f t="shared" si="214"/>
        <v>1</v>
      </c>
      <c r="B2630">
        <f>IF(G2630='Hours Calculation'!$D$7,1,0)</f>
        <v>0</v>
      </c>
      <c r="C2630">
        <f>IF(G2630='Hours Calculation'!$D$6,1,0)</f>
        <v>0</v>
      </c>
      <c r="D2630">
        <f t="shared" si="215"/>
        <v>1</v>
      </c>
      <c r="E2630">
        <f>IF(G2630&gt;'Hours Calculation'!$D$6,1,0)</f>
        <v>1</v>
      </c>
      <c r="F2630">
        <f>IF(G2630&lt;'Hours Calculation'!$D$7,1,0)</f>
        <v>1</v>
      </c>
      <c r="G2630" s="4">
        <f t="shared" si="213"/>
        <v>45360</v>
      </c>
    </row>
    <row r="2631" spans="1:7" x14ac:dyDescent="0.2">
      <c r="A2631">
        <f t="shared" si="214"/>
        <v>1</v>
      </c>
      <c r="B2631">
        <f>IF(G2631='Hours Calculation'!$D$7,1,0)</f>
        <v>0</v>
      </c>
      <c r="C2631">
        <f>IF(G2631='Hours Calculation'!$D$6,1,0)</f>
        <v>0</v>
      </c>
      <c r="D2631">
        <f t="shared" si="215"/>
        <v>1</v>
      </c>
      <c r="E2631">
        <f>IF(G2631&gt;'Hours Calculation'!$D$6,1,0)</f>
        <v>1</v>
      </c>
      <c r="F2631">
        <f>IF(G2631&lt;'Hours Calculation'!$D$7,1,0)</f>
        <v>1</v>
      </c>
      <c r="G2631" s="4">
        <f t="shared" si="213"/>
        <v>45361</v>
      </c>
    </row>
    <row r="2632" spans="1:7" x14ac:dyDescent="0.2">
      <c r="A2632">
        <f t="shared" si="214"/>
        <v>1</v>
      </c>
      <c r="B2632">
        <f>IF(G2632='Hours Calculation'!$D$7,1,0)</f>
        <v>0</v>
      </c>
      <c r="C2632">
        <f>IF(G2632='Hours Calculation'!$D$6,1,0)</f>
        <v>0</v>
      </c>
      <c r="D2632">
        <f t="shared" si="215"/>
        <v>1</v>
      </c>
      <c r="E2632">
        <f>IF(G2632&gt;'Hours Calculation'!$D$6,1,0)</f>
        <v>1</v>
      </c>
      <c r="F2632">
        <f>IF(G2632&lt;'Hours Calculation'!$D$7,1,0)</f>
        <v>1</v>
      </c>
      <c r="G2632" s="4">
        <f t="shared" si="213"/>
        <v>45367</v>
      </c>
    </row>
    <row r="2633" spans="1:7" x14ac:dyDescent="0.2">
      <c r="A2633">
        <f t="shared" si="214"/>
        <v>1</v>
      </c>
      <c r="B2633">
        <f>IF(G2633='Hours Calculation'!$D$7,1,0)</f>
        <v>0</v>
      </c>
      <c r="C2633">
        <f>IF(G2633='Hours Calculation'!$D$6,1,0)</f>
        <v>0</v>
      </c>
      <c r="D2633">
        <f t="shared" si="215"/>
        <v>1</v>
      </c>
      <c r="E2633">
        <f>IF(G2633&gt;'Hours Calculation'!$D$6,1,0)</f>
        <v>1</v>
      </c>
      <c r="F2633">
        <f>IF(G2633&lt;'Hours Calculation'!$D$7,1,0)</f>
        <v>1</v>
      </c>
      <c r="G2633" s="4">
        <f t="shared" si="213"/>
        <v>45368</v>
      </c>
    </row>
    <row r="2634" spans="1:7" x14ac:dyDescent="0.2">
      <c r="A2634">
        <f t="shared" si="214"/>
        <v>1</v>
      </c>
      <c r="B2634">
        <f>IF(G2634='Hours Calculation'!$D$7,1,0)</f>
        <v>0</v>
      </c>
      <c r="C2634">
        <f>IF(G2634='Hours Calculation'!$D$6,1,0)</f>
        <v>0</v>
      </c>
      <c r="D2634">
        <f t="shared" si="215"/>
        <v>1</v>
      </c>
      <c r="E2634">
        <f>IF(G2634&gt;'Hours Calculation'!$D$6,1,0)</f>
        <v>1</v>
      </c>
      <c r="F2634">
        <f>IF(G2634&lt;'Hours Calculation'!$D$7,1,0)</f>
        <v>1</v>
      </c>
      <c r="G2634" s="4">
        <f t="shared" si="213"/>
        <v>45374</v>
      </c>
    </row>
    <row r="2635" spans="1:7" x14ac:dyDescent="0.2">
      <c r="A2635">
        <f t="shared" si="214"/>
        <v>1</v>
      </c>
      <c r="B2635">
        <f>IF(G2635='Hours Calculation'!$D$7,1,0)</f>
        <v>0</v>
      </c>
      <c r="C2635">
        <f>IF(G2635='Hours Calculation'!$D$6,1,0)</f>
        <v>0</v>
      </c>
      <c r="D2635">
        <f t="shared" si="215"/>
        <v>1</v>
      </c>
      <c r="E2635">
        <f>IF(G2635&gt;'Hours Calculation'!$D$6,1,0)</f>
        <v>1</v>
      </c>
      <c r="F2635">
        <f>IF(G2635&lt;'Hours Calculation'!$D$7,1,0)</f>
        <v>1</v>
      </c>
      <c r="G2635" s="4">
        <f t="shared" si="213"/>
        <v>45375</v>
      </c>
    </row>
    <row r="2636" spans="1:7" x14ac:dyDescent="0.2">
      <c r="A2636">
        <f t="shared" si="214"/>
        <v>1</v>
      </c>
      <c r="B2636">
        <f>IF(G2636='Hours Calculation'!$D$7,1,0)</f>
        <v>0</v>
      </c>
      <c r="C2636">
        <f>IF(G2636='Hours Calculation'!$D$6,1,0)</f>
        <v>0</v>
      </c>
      <c r="D2636">
        <f t="shared" si="215"/>
        <v>1</v>
      </c>
      <c r="E2636">
        <f>IF(G2636&gt;'Hours Calculation'!$D$6,1,0)</f>
        <v>1</v>
      </c>
      <c r="F2636">
        <f>IF(G2636&lt;'Hours Calculation'!$D$7,1,0)</f>
        <v>1</v>
      </c>
      <c r="G2636" s="4">
        <f t="shared" si="213"/>
        <v>45381</v>
      </c>
    </row>
    <row r="2637" spans="1:7" x14ac:dyDescent="0.2">
      <c r="A2637">
        <f t="shared" si="214"/>
        <v>1</v>
      </c>
      <c r="B2637">
        <f>IF(G2637='Hours Calculation'!$D$7,1,0)</f>
        <v>0</v>
      </c>
      <c r="C2637">
        <f>IF(G2637='Hours Calculation'!$D$6,1,0)</f>
        <v>0</v>
      </c>
      <c r="D2637">
        <f t="shared" si="215"/>
        <v>1</v>
      </c>
      <c r="E2637">
        <f>IF(G2637&gt;'Hours Calculation'!$D$6,1,0)</f>
        <v>1</v>
      </c>
      <c r="F2637">
        <f>IF(G2637&lt;'Hours Calculation'!$D$7,1,0)</f>
        <v>1</v>
      </c>
      <c r="G2637" s="4">
        <f t="shared" si="213"/>
        <v>45382</v>
      </c>
    </row>
    <row r="2638" spans="1:7" x14ac:dyDescent="0.2">
      <c r="A2638">
        <f t="shared" si="214"/>
        <v>1</v>
      </c>
      <c r="B2638">
        <f>IF(G2638='Hours Calculation'!$D$7,1,0)</f>
        <v>0</v>
      </c>
      <c r="C2638">
        <f>IF(G2638='Hours Calculation'!$D$6,1,0)</f>
        <v>0</v>
      </c>
      <c r="D2638">
        <f t="shared" si="215"/>
        <v>1</v>
      </c>
      <c r="E2638">
        <f>IF(G2638&gt;'Hours Calculation'!$D$6,1,0)</f>
        <v>1</v>
      </c>
      <c r="F2638">
        <f>IF(G2638&lt;'Hours Calculation'!$D$7,1,0)</f>
        <v>1</v>
      </c>
      <c r="G2638" s="4">
        <f t="shared" si="213"/>
        <v>45388</v>
      </c>
    </row>
    <row r="2639" spans="1:7" x14ac:dyDescent="0.2">
      <c r="A2639">
        <f t="shared" si="214"/>
        <v>1</v>
      </c>
      <c r="B2639">
        <f>IF(G2639='Hours Calculation'!$D$7,1,0)</f>
        <v>0</v>
      </c>
      <c r="C2639">
        <f>IF(G2639='Hours Calculation'!$D$6,1,0)</f>
        <v>0</v>
      </c>
      <c r="D2639">
        <f t="shared" si="215"/>
        <v>1</v>
      </c>
      <c r="E2639">
        <f>IF(G2639&gt;'Hours Calculation'!$D$6,1,0)</f>
        <v>1</v>
      </c>
      <c r="F2639">
        <f>IF(G2639&lt;'Hours Calculation'!$D$7,1,0)</f>
        <v>1</v>
      </c>
      <c r="G2639" s="4">
        <f t="shared" si="213"/>
        <v>45389</v>
      </c>
    </row>
    <row r="2640" spans="1:7" x14ac:dyDescent="0.2">
      <c r="A2640">
        <f t="shared" si="214"/>
        <v>1</v>
      </c>
      <c r="B2640">
        <f>IF(G2640='Hours Calculation'!$D$7,1,0)</f>
        <v>0</v>
      </c>
      <c r="C2640">
        <f>IF(G2640='Hours Calculation'!$D$6,1,0)</f>
        <v>0</v>
      </c>
      <c r="D2640">
        <f t="shared" si="215"/>
        <v>1</v>
      </c>
      <c r="E2640">
        <f>IF(G2640&gt;'Hours Calculation'!$D$6,1,0)</f>
        <v>1</v>
      </c>
      <c r="F2640">
        <f>IF(G2640&lt;'Hours Calculation'!$D$7,1,0)</f>
        <v>1</v>
      </c>
      <c r="G2640" s="4">
        <f t="shared" si="213"/>
        <v>45395</v>
      </c>
    </row>
    <row r="2641" spans="1:7" x14ac:dyDescent="0.2">
      <c r="A2641">
        <f t="shared" si="214"/>
        <v>1</v>
      </c>
      <c r="B2641">
        <f>IF(G2641='Hours Calculation'!$D$7,1,0)</f>
        <v>0</v>
      </c>
      <c r="C2641">
        <f>IF(G2641='Hours Calculation'!$D$6,1,0)</f>
        <v>0</v>
      </c>
      <c r="D2641">
        <f t="shared" si="215"/>
        <v>1</v>
      </c>
      <c r="E2641">
        <f>IF(G2641&gt;'Hours Calculation'!$D$6,1,0)</f>
        <v>1</v>
      </c>
      <c r="F2641">
        <f>IF(G2641&lt;'Hours Calculation'!$D$7,1,0)</f>
        <v>1</v>
      </c>
      <c r="G2641" s="4">
        <f t="shared" si="213"/>
        <v>45396</v>
      </c>
    </row>
    <row r="2642" spans="1:7" x14ac:dyDescent="0.2">
      <c r="A2642">
        <f t="shared" si="214"/>
        <v>1</v>
      </c>
      <c r="B2642">
        <f>IF(G2642='Hours Calculation'!$D$7,1,0)</f>
        <v>0</v>
      </c>
      <c r="C2642">
        <f>IF(G2642='Hours Calculation'!$D$6,1,0)</f>
        <v>0</v>
      </c>
      <c r="D2642">
        <f t="shared" si="215"/>
        <v>1</v>
      </c>
      <c r="E2642">
        <f>IF(G2642&gt;'Hours Calculation'!$D$6,1,0)</f>
        <v>1</v>
      </c>
      <c r="F2642">
        <f>IF(G2642&lt;'Hours Calculation'!$D$7,1,0)</f>
        <v>1</v>
      </c>
      <c r="G2642" s="4">
        <f t="shared" si="213"/>
        <v>45402</v>
      </c>
    </row>
    <row r="2643" spans="1:7" x14ac:dyDescent="0.2">
      <c r="A2643">
        <f t="shared" si="214"/>
        <v>1</v>
      </c>
      <c r="B2643">
        <f>IF(G2643='Hours Calculation'!$D$7,1,0)</f>
        <v>0</v>
      </c>
      <c r="C2643">
        <f>IF(G2643='Hours Calculation'!$D$6,1,0)</f>
        <v>0</v>
      </c>
      <c r="D2643">
        <f t="shared" si="215"/>
        <v>1</v>
      </c>
      <c r="E2643">
        <f>IF(G2643&gt;'Hours Calculation'!$D$6,1,0)</f>
        <v>1</v>
      </c>
      <c r="F2643">
        <f>IF(G2643&lt;'Hours Calculation'!$D$7,1,0)</f>
        <v>1</v>
      </c>
      <c r="G2643" s="4">
        <f t="shared" si="213"/>
        <v>45403</v>
      </c>
    </row>
    <row r="2644" spans="1:7" x14ac:dyDescent="0.2">
      <c r="A2644">
        <f t="shared" si="214"/>
        <v>1</v>
      </c>
      <c r="B2644">
        <f>IF(G2644='Hours Calculation'!$D$7,1,0)</f>
        <v>0</v>
      </c>
      <c r="C2644">
        <f>IF(G2644='Hours Calculation'!$D$6,1,0)</f>
        <v>0</v>
      </c>
      <c r="D2644">
        <f t="shared" si="215"/>
        <v>1</v>
      </c>
      <c r="E2644">
        <f>IF(G2644&gt;'Hours Calculation'!$D$6,1,0)</f>
        <v>1</v>
      </c>
      <c r="F2644">
        <f>IF(G2644&lt;'Hours Calculation'!$D$7,1,0)</f>
        <v>1</v>
      </c>
      <c r="G2644" s="4">
        <f t="shared" si="213"/>
        <v>45409</v>
      </c>
    </row>
    <row r="2645" spans="1:7" x14ac:dyDescent="0.2">
      <c r="A2645">
        <f t="shared" si="214"/>
        <v>1</v>
      </c>
      <c r="B2645">
        <f>IF(G2645='Hours Calculation'!$D$7,1,0)</f>
        <v>0</v>
      </c>
      <c r="C2645">
        <f>IF(G2645='Hours Calculation'!$D$6,1,0)</f>
        <v>0</v>
      </c>
      <c r="D2645">
        <f t="shared" si="215"/>
        <v>1</v>
      </c>
      <c r="E2645">
        <f>IF(G2645&gt;'Hours Calculation'!$D$6,1,0)</f>
        <v>1</v>
      </c>
      <c r="F2645">
        <f>IF(G2645&lt;'Hours Calculation'!$D$7,1,0)</f>
        <v>1</v>
      </c>
      <c r="G2645" s="4">
        <f t="shared" si="213"/>
        <v>45410</v>
      </c>
    </row>
    <row r="2646" spans="1:7" x14ac:dyDescent="0.2">
      <c r="A2646">
        <f t="shared" si="214"/>
        <v>1</v>
      </c>
      <c r="B2646">
        <f>IF(G2646='Hours Calculation'!$D$7,1,0)</f>
        <v>0</v>
      </c>
      <c r="C2646">
        <f>IF(G2646='Hours Calculation'!$D$6,1,0)</f>
        <v>0</v>
      </c>
      <c r="D2646">
        <f t="shared" si="215"/>
        <v>1</v>
      </c>
      <c r="E2646">
        <f>IF(G2646&gt;'Hours Calculation'!$D$6,1,0)</f>
        <v>1</v>
      </c>
      <c r="F2646">
        <f>IF(G2646&lt;'Hours Calculation'!$D$7,1,0)</f>
        <v>1</v>
      </c>
      <c r="G2646" s="4">
        <f t="shared" si="213"/>
        <v>45416</v>
      </c>
    </row>
    <row r="2647" spans="1:7" x14ac:dyDescent="0.2">
      <c r="A2647">
        <f t="shared" si="214"/>
        <v>1</v>
      </c>
      <c r="B2647">
        <f>IF(G2647='Hours Calculation'!$D$7,1,0)</f>
        <v>0</v>
      </c>
      <c r="C2647">
        <f>IF(G2647='Hours Calculation'!$D$6,1,0)</f>
        <v>0</v>
      </c>
      <c r="D2647">
        <f t="shared" si="215"/>
        <v>1</v>
      </c>
      <c r="E2647">
        <f>IF(G2647&gt;'Hours Calculation'!$D$6,1,0)</f>
        <v>1</v>
      </c>
      <c r="F2647">
        <f>IF(G2647&lt;'Hours Calculation'!$D$7,1,0)</f>
        <v>1</v>
      </c>
      <c r="G2647" s="4">
        <f t="shared" si="213"/>
        <v>45417</v>
      </c>
    </row>
    <row r="2648" spans="1:7" x14ac:dyDescent="0.2">
      <c r="A2648">
        <f t="shared" si="214"/>
        <v>1</v>
      </c>
      <c r="B2648">
        <f>IF(G2648='Hours Calculation'!$D$7,1,0)</f>
        <v>0</v>
      </c>
      <c r="C2648">
        <f>IF(G2648='Hours Calculation'!$D$6,1,0)</f>
        <v>0</v>
      </c>
      <c r="D2648">
        <f t="shared" si="215"/>
        <v>1</v>
      </c>
      <c r="E2648">
        <f>IF(G2648&gt;'Hours Calculation'!$D$6,1,0)</f>
        <v>1</v>
      </c>
      <c r="F2648">
        <f>IF(G2648&lt;'Hours Calculation'!$D$7,1,0)</f>
        <v>1</v>
      </c>
      <c r="G2648" s="4">
        <f t="shared" si="213"/>
        <v>45423</v>
      </c>
    </row>
    <row r="2649" spans="1:7" x14ac:dyDescent="0.2">
      <c r="A2649">
        <f t="shared" si="214"/>
        <v>1</v>
      </c>
      <c r="B2649">
        <f>IF(G2649='Hours Calculation'!$D$7,1,0)</f>
        <v>0</v>
      </c>
      <c r="C2649">
        <f>IF(G2649='Hours Calculation'!$D$6,1,0)</f>
        <v>0</v>
      </c>
      <c r="D2649">
        <f t="shared" si="215"/>
        <v>1</v>
      </c>
      <c r="E2649">
        <f>IF(G2649&gt;'Hours Calculation'!$D$6,1,0)</f>
        <v>1</v>
      </c>
      <c r="F2649">
        <f>IF(G2649&lt;'Hours Calculation'!$D$7,1,0)</f>
        <v>1</v>
      </c>
      <c r="G2649" s="4">
        <f t="shared" si="213"/>
        <v>45424</v>
      </c>
    </row>
    <row r="2650" spans="1:7" x14ac:dyDescent="0.2">
      <c r="A2650">
        <f t="shared" si="214"/>
        <v>1</v>
      </c>
      <c r="B2650">
        <f>IF(G2650='Hours Calculation'!$D$7,1,0)</f>
        <v>0</v>
      </c>
      <c r="C2650">
        <f>IF(G2650='Hours Calculation'!$D$6,1,0)</f>
        <v>0</v>
      </c>
      <c r="D2650">
        <f t="shared" si="215"/>
        <v>1</v>
      </c>
      <c r="E2650">
        <f>IF(G2650&gt;'Hours Calculation'!$D$6,1,0)</f>
        <v>1</v>
      </c>
      <c r="F2650">
        <f>IF(G2650&lt;'Hours Calculation'!$D$7,1,0)</f>
        <v>1</v>
      </c>
      <c r="G2650" s="4">
        <f t="shared" si="213"/>
        <v>45430</v>
      </c>
    </row>
    <row r="2651" spans="1:7" x14ac:dyDescent="0.2">
      <c r="A2651">
        <f t="shared" si="214"/>
        <v>1</v>
      </c>
      <c r="B2651">
        <f>IF(G2651='Hours Calculation'!$D$7,1,0)</f>
        <v>0</v>
      </c>
      <c r="C2651">
        <f>IF(G2651='Hours Calculation'!$D$6,1,0)</f>
        <v>0</v>
      </c>
      <c r="D2651">
        <f t="shared" si="215"/>
        <v>1</v>
      </c>
      <c r="E2651">
        <f>IF(G2651&gt;'Hours Calculation'!$D$6,1,0)</f>
        <v>1</v>
      </c>
      <c r="F2651">
        <f>IF(G2651&lt;'Hours Calculation'!$D$7,1,0)</f>
        <v>1</v>
      </c>
      <c r="G2651" s="4">
        <f t="shared" si="213"/>
        <v>45431</v>
      </c>
    </row>
    <row r="2652" spans="1:7" x14ac:dyDescent="0.2">
      <c r="A2652">
        <f t="shared" si="214"/>
        <v>1</v>
      </c>
      <c r="B2652">
        <f>IF(G2652='Hours Calculation'!$D$7,1,0)</f>
        <v>0</v>
      </c>
      <c r="C2652">
        <f>IF(G2652='Hours Calculation'!$D$6,1,0)</f>
        <v>0</v>
      </c>
      <c r="D2652">
        <f t="shared" si="215"/>
        <v>1</v>
      </c>
      <c r="E2652">
        <f>IF(G2652&gt;'Hours Calculation'!$D$6,1,0)</f>
        <v>1</v>
      </c>
      <c r="F2652">
        <f>IF(G2652&lt;'Hours Calculation'!$D$7,1,0)</f>
        <v>1</v>
      </c>
      <c r="G2652" s="4">
        <f t="shared" si="213"/>
        <v>45437</v>
      </c>
    </row>
    <row r="2653" spans="1:7" x14ac:dyDescent="0.2">
      <c r="A2653">
        <f t="shared" si="214"/>
        <v>1</v>
      </c>
      <c r="B2653">
        <f>IF(G2653='Hours Calculation'!$D$7,1,0)</f>
        <v>0</v>
      </c>
      <c r="C2653">
        <f>IF(G2653='Hours Calculation'!$D$6,1,0)</f>
        <v>0</v>
      </c>
      <c r="D2653">
        <f t="shared" si="215"/>
        <v>1</v>
      </c>
      <c r="E2653">
        <f>IF(G2653&gt;'Hours Calculation'!$D$6,1,0)</f>
        <v>1</v>
      </c>
      <c r="F2653">
        <f>IF(G2653&lt;'Hours Calculation'!$D$7,1,0)</f>
        <v>1</v>
      </c>
      <c r="G2653" s="4">
        <f t="shared" si="213"/>
        <v>45438</v>
      </c>
    </row>
    <row r="2654" spans="1:7" x14ac:dyDescent="0.2">
      <c r="A2654">
        <f t="shared" si="214"/>
        <v>1</v>
      </c>
      <c r="B2654">
        <f>IF(G2654='Hours Calculation'!$D$7,1,0)</f>
        <v>0</v>
      </c>
      <c r="C2654">
        <f>IF(G2654='Hours Calculation'!$D$6,1,0)</f>
        <v>0</v>
      </c>
      <c r="D2654">
        <f t="shared" si="215"/>
        <v>1</v>
      </c>
      <c r="E2654">
        <f>IF(G2654&gt;'Hours Calculation'!$D$6,1,0)</f>
        <v>1</v>
      </c>
      <c r="F2654">
        <f>IF(G2654&lt;'Hours Calculation'!$D$7,1,0)</f>
        <v>1</v>
      </c>
      <c r="G2654" s="4">
        <f t="shared" si="213"/>
        <v>45444</v>
      </c>
    </row>
    <row r="2655" spans="1:7" x14ac:dyDescent="0.2">
      <c r="A2655">
        <f t="shared" si="214"/>
        <v>1</v>
      </c>
      <c r="B2655">
        <f>IF(G2655='Hours Calculation'!$D$7,1,0)</f>
        <v>0</v>
      </c>
      <c r="C2655">
        <f>IF(G2655='Hours Calculation'!$D$6,1,0)</f>
        <v>0</v>
      </c>
      <c r="D2655">
        <f t="shared" si="215"/>
        <v>1</v>
      </c>
      <c r="E2655">
        <f>IF(G2655&gt;'Hours Calculation'!$D$6,1,0)</f>
        <v>1</v>
      </c>
      <c r="F2655">
        <f>IF(G2655&lt;'Hours Calculation'!$D$7,1,0)</f>
        <v>1</v>
      </c>
      <c r="G2655" s="4">
        <f t="shared" si="213"/>
        <v>45445</v>
      </c>
    </row>
    <row r="2656" spans="1:7" x14ac:dyDescent="0.2">
      <c r="A2656">
        <f t="shared" si="214"/>
        <v>1</v>
      </c>
      <c r="B2656">
        <f>IF(G2656='Hours Calculation'!$D$7,1,0)</f>
        <v>0</v>
      </c>
      <c r="C2656">
        <f>IF(G2656='Hours Calculation'!$D$6,1,0)</f>
        <v>0</v>
      </c>
      <c r="D2656">
        <f t="shared" si="215"/>
        <v>1</v>
      </c>
      <c r="E2656">
        <f>IF(G2656&gt;'Hours Calculation'!$D$6,1,0)</f>
        <v>1</v>
      </c>
      <c r="F2656">
        <f>IF(G2656&lt;'Hours Calculation'!$D$7,1,0)</f>
        <v>1</v>
      </c>
      <c r="G2656" s="4">
        <f t="shared" si="213"/>
        <v>45451</v>
      </c>
    </row>
    <row r="2657" spans="1:7" x14ac:dyDescent="0.2">
      <c r="A2657">
        <f t="shared" si="214"/>
        <v>1</v>
      </c>
      <c r="B2657">
        <f>IF(G2657='Hours Calculation'!$D$7,1,0)</f>
        <v>0</v>
      </c>
      <c r="C2657">
        <f>IF(G2657='Hours Calculation'!$D$6,1,0)</f>
        <v>0</v>
      </c>
      <c r="D2657">
        <f t="shared" si="215"/>
        <v>1</v>
      </c>
      <c r="E2657">
        <f>IF(G2657&gt;'Hours Calculation'!$D$6,1,0)</f>
        <v>1</v>
      </c>
      <c r="F2657">
        <f>IF(G2657&lt;'Hours Calculation'!$D$7,1,0)</f>
        <v>1</v>
      </c>
      <c r="G2657" s="4">
        <f t="shared" si="213"/>
        <v>45452</v>
      </c>
    </row>
    <row r="2658" spans="1:7" x14ac:dyDescent="0.2">
      <c r="A2658">
        <f t="shared" si="214"/>
        <v>1</v>
      </c>
      <c r="B2658">
        <f>IF(G2658='Hours Calculation'!$D$7,1,0)</f>
        <v>0</v>
      </c>
      <c r="C2658">
        <f>IF(G2658='Hours Calculation'!$D$6,1,0)</f>
        <v>0</v>
      </c>
      <c r="D2658">
        <f t="shared" si="215"/>
        <v>1</v>
      </c>
      <c r="E2658">
        <f>IF(G2658&gt;'Hours Calculation'!$D$6,1,0)</f>
        <v>1</v>
      </c>
      <c r="F2658">
        <f>IF(G2658&lt;'Hours Calculation'!$D$7,1,0)</f>
        <v>1</v>
      </c>
      <c r="G2658" s="4">
        <f t="shared" si="213"/>
        <v>45458</v>
      </c>
    </row>
    <row r="2659" spans="1:7" x14ac:dyDescent="0.2">
      <c r="A2659">
        <f t="shared" si="214"/>
        <v>1</v>
      </c>
      <c r="B2659">
        <f>IF(G2659='Hours Calculation'!$D$7,1,0)</f>
        <v>0</v>
      </c>
      <c r="C2659">
        <f>IF(G2659='Hours Calculation'!$D$6,1,0)</f>
        <v>0</v>
      </c>
      <c r="D2659">
        <f t="shared" si="215"/>
        <v>1</v>
      </c>
      <c r="E2659">
        <f>IF(G2659&gt;'Hours Calculation'!$D$6,1,0)</f>
        <v>1</v>
      </c>
      <c r="F2659">
        <f>IF(G2659&lt;'Hours Calculation'!$D$7,1,0)</f>
        <v>1</v>
      </c>
      <c r="G2659" s="4">
        <f t="shared" si="213"/>
        <v>45459</v>
      </c>
    </row>
    <row r="2660" spans="1:7" x14ac:dyDescent="0.2">
      <c r="A2660">
        <f t="shared" si="214"/>
        <v>1</v>
      </c>
      <c r="B2660">
        <f>IF(G2660='Hours Calculation'!$D$7,1,0)</f>
        <v>0</v>
      </c>
      <c r="C2660">
        <f>IF(G2660='Hours Calculation'!$D$6,1,0)</f>
        <v>0</v>
      </c>
      <c r="D2660">
        <f t="shared" si="215"/>
        <v>1</v>
      </c>
      <c r="E2660">
        <f>IF(G2660&gt;'Hours Calculation'!$D$6,1,0)</f>
        <v>1</v>
      </c>
      <c r="F2660">
        <f>IF(G2660&lt;'Hours Calculation'!$D$7,1,0)</f>
        <v>1</v>
      </c>
      <c r="G2660" s="4">
        <f t="shared" si="213"/>
        <v>45465</v>
      </c>
    </row>
    <row r="2661" spans="1:7" x14ac:dyDescent="0.2">
      <c r="A2661">
        <f t="shared" ref="A2661:A2694" si="216">SUM(B2661:D2661)</f>
        <v>1</v>
      </c>
      <c r="B2661">
        <f>IF(G2661='Hours Calculation'!$D$7,1,0)</f>
        <v>0</v>
      </c>
      <c r="C2661">
        <f>IF(G2661='Hours Calculation'!$D$6,1,0)</f>
        <v>0</v>
      </c>
      <c r="D2661">
        <f t="shared" ref="D2661:D2694" si="217">IF(E2661=F2661,1,0)</f>
        <v>1</v>
      </c>
      <c r="E2661">
        <f>IF(G2661&gt;'Hours Calculation'!$D$6,1,0)</f>
        <v>1</v>
      </c>
      <c r="F2661">
        <f>IF(G2661&lt;'Hours Calculation'!$D$7,1,0)</f>
        <v>1</v>
      </c>
      <c r="G2661" s="4">
        <f t="shared" si="213"/>
        <v>45466</v>
      </c>
    </row>
    <row r="2662" spans="1:7" x14ac:dyDescent="0.2">
      <c r="A2662">
        <f t="shared" si="216"/>
        <v>1</v>
      </c>
      <c r="B2662">
        <f>IF(G2662='Hours Calculation'!$D$7,1,0)</f>
        <v>0</v>
      </c>
      <c r="C2662">
        <f>IF(G2662='Hours Calculation'!$D$6,1,0)</f>
        <v>0</v>
      </c>
      <c r="D2662">
        <f t="shared" si="217"/>
        <v>1</v>
      </c>
      <c r="E2662">
        <f>IF(G2662&gt;'Hours Calculation'!$D$6,1,0)</f>
        <v>1</v>
      </c>
      <c r="F2662">
        <f>IF(G2662&lt;'Hours Calculation'!$D$7,1,0)</f>
        <v>1</v>
      </c>
      <c r="G2662" s="4">
        <f t="shared" si="213"/>
        <v>45472</v>
      </c>
    </row>
    <row r="2663" spans="1:7" x14ac:dyDescent="0.2">
      <c r="A2663">
        <f t="shared" si="216"/>
        <v>1</v>
      </c>
      <c r="B2663">
        <f>IF(G2663='Hours Calculation'!$D$7,1,0)</f>
        <v>0</v>
      </c>
      <c r="C2663">
        <f>IF(G2663='Hours Calculation'!$D$6,1,0)</f>
        <v>0</v>
      </c>
      <c r="D2663">
        <f t="shared" si="217"/>
        <v>1</v>
      </c>
      <c r="E2663">
        <f>IF(G2663&gt;'Hours Calculation'!$D$6,1,0)</f>
        <v>1</v>
      </c>
      <c r="F2663">
        <f>IF(G2663&lt;'Hours Calculation'!$D$7,1,0)</f>
        <v>1</v>
      </c>
      <c r="G2663" s="4">
        <f t="shared" si="213"/>
        <v>45473</v>
      </c>
    </row>
    <row r="2664" spans="1:7" x14ac:dyDescent="0.2">
      <c r="A2664">
        <f t="shared" si="216"/>
        <v>1</v>
      </c>
      <c r="B2664">
        <f>IF(G2664='Hours Calculation'!$D$7,1,0)</f>
        <v>0</v>
      </c>
      <c r="C2664">
        <f>IF(G2664='Hours Calculation'!$D$6,1,0)</f>
        <v>0</v>
      </c>
      <c r="D2664">
        <f t="shared" si="217"/>
        <v>1</v>
      </c>
      <c r="E2664">
        <f>IF(G2664&gt;'Hours Calculation'!$D$6,1,0)</f>
        <v>1</v>
      </c>
      <c r="F2664">
        <f>IF(G2664&lt;'Hours Calculation'!$D$7,1,0)</f>
        <v>1</v>
      </c>
      <c r="G2664" s="4">
        <f t="shared" ref="G2664:G2722" si="218">G2662+7</f>
        <v>45479</v>
      </c>
    </row>
    <row r="2665" spans="1:7" x14ac:dyDescent="0.2">
      <c r="A2665">
        <f t="shared" si="216"/>
        <v>1</v>
      </c>
      <c r="B2665">
        <f>IF(G2665='Hours Calculation'!$D$7,1,0)</f>
        <v>0</v>
      </c>
      <c r="C2665">
        <f>IF(G2665='Hours Calculation'!$D$6,1,0)</f>
        <v>0</v>
      </c>
      <c r="D2665">
        <f t="shared" si="217"/>
        <v>1</v>
      </c>
      <c r="E2665">
        <f>IF(G2665&gt;'Hours Calculation'!$D$6,1,0)</f>
        <v>1</v>
      </c>
      <c r="F2665">
        <f>IF(G2665&lt;'Hours Calculation'!$D$7,1,0)</f>
        <v>1</v>
      </c>
      <c r="G2665" s="4">
        <f t="shared" si="218"/>
        <v>45480</v>
      </c>
    </row>
    <row r="2666" spans="1:7" x14ac:dyDescent="0.2">
      <c r="A2666">
        <f t="shared" si="216"/>
        <v>1</v>
      </c>
      <c r="B2666">
        <f>IF(G2666='Hours Calculation'!$D$7,1,0)</f>
        <v>0</v>
      </c>
      <c r="C2666">
        <f>IF(G2666='Hours Calculation'!$D$6,1,0)</f>
        <v>0</v>
      </c>
      <c r="D2666">
        <f t="shared" si="217"/>
        <v>1</v>
      </c>
      <c r="E2666">
        <f>IF(G2666&gt;'Hours Calculation'!$D$6,1,0)</f>
        <v>1</v>
      </c>
      <c r="F2666">
        <f>IF(G2666&lt;'Hours Calculation'!$D$7,1,0)</f>
        <v>1</v>
      </c>
      <c r="G2666" s="4">
        <f t="shared" si="218"/>
        <v>45486</v>
      </c>
    </row>
    <row r="2667" spans="1:7" x14ac:dyDescent="0.2">
      <c r="A2667">
        <f t="shared" si="216"/>
        <v>1</v>
      </c>
      <c r="B2667">
        <f>IF(G2667='Hours Calculation'!$D$7,1,0)</f>
        <v>0</v>
      </c>
      <c r="C2667">
        <f>IF(G2667='Hours Calculation'!$D$6,1,0)</f>
        <v>0</v>
      </c>
      <c r="D2667">
        <f t="shared" si="217"/>
        <v>1</v>
      </c>
      <c r="E2667">
        <f>IF(G2667&gt;'Hours Calculation'!$D$6,1,0)</f>
        <v>1</v>
      </c>
      <c r="F2667">
        <f>IF(G2667&lt;'Hours Calculation'!$D$7,1,0)</f>
        <v>1</v>
      </c>
      <c r="G2667" s="4">
        <f t="shared" si="218"/>
        <v>45487</v>
      </c>
    </row>
    <row r="2668" spans="1:7" x14ac:dyDescent="0.2">
      <c r="A2668">
        <f t="shared" si="216"/>
        <v>1</v>
      </c>
      <c r="B2668">
        <f>IF(G2668='Hours Calculation'!$D$7,1,0)</f>
        <v>0</v>
      </c>
      <c r="C2668">
        <f>IF(G2668='Hours Calculation'!$D$6,1,0)</f>
        <v>0</v>
      </c>
      <c r="D2668">
        <f t="shared" si="217"/>
        <v>1</v>
      </c>
      <c r="E2668">
        <f>IF(G2668&gt;'Hours Calculation'!$D$6,1,0)</f>
        <v>1</v>
      </c>
      <c r="F2668">
        <f>IF(G2668&lt;'Hours Calculation'!$D$7,1,0)</f>
        <v>1</v>
      </c>
      <c r="G2668" s="4">
        <f t="shared" si="218"/>
        <v>45493</v>
      </c>
    </row>
    <row r="2669" spans="1:7" x14ac:dyDescent="0.2">
      <c r="A2669">
        <f t="shared" si="216"/>
        <v>1</v>
      </c>
      <c r="B2669">
        <f>IF(G2669='Hours Calculation'!$D$7,1,0)</f>
        <v>0</v>
      </c>
      <c r="C2669">
        <f>IF(G2669='Hours Calculation'!$D$6,1,0)</f>
        <v>0</v>
      </c>
      <c r="D2669">
        <f t="shared" si="217"/>
        <v>1</v>
      </c>
      <c r="E2669">
        <f>IF(G2669&gt;'Hours Calculation'!$D$6,1,0)</f>
        <v>1</v>
      </c>
      <c r="F2669">
        <f>IF(G2669&lt;'Hours Calculation'!$D$7,1,0)</f>
        <v>1</v>
      </c>
      <c r="G2669" s="4">
        <f t="shared" si="218"/>
        <v>45494</v>
      </c>
    </row>
    <row r="2670" spans="1:7" x14ac:dyDescent="0.2">
      <c r="A2670">
        <f t="shared" si="216"/>
        <v>1</v>
      </c>
      <c r="B2670">
        <f>IF(G2670='Hours Calculation'!$D$7,1,0)</f>
        <v>0</v>
      </c>
      <c r="C2670">
        <f>IF(G2670='Hours Calculation'!$D$6,1,0)</f>
        <v>0</v>
      </c>
      <c r="D2670">
        <f t="shared" si="217"/>
        <v>1</v>
      </c>
      <c r="E2670">
        <f>IF(G2670&gt;'Hours Calculation'!$D$6,1,0)</f>
        <v>1</v>
      </c>
      <c r="F2670">
        <f>IF(G2670&lt;'Hours Calculation'!$D$7,1,0)</f>
        <v>1</v>
      </c>
      <c r="G2670" s="4">
        <f t="shared" si="218"/>
        <v>45500</v>
      </c>
    </row>
    <row r="2671" spans="1:7" x14ac:dyDescent="0.2">
      <c r="A2671">
        <f t="shared" si="216"/>
        <v>1</v>
      </c>
      <c r="B2671">
        <f>IF(G2671='Hours Calculation'!$D$7,1,0)</f>
        <v>0</v>
      </c>
      <c r="C2671">
        <f>IF(G2671='Hours Calculation'!$D$6,1,0)</f>
        <v>0</v>
      </c>
      <c r="D2671">
        <f t="shared" si="217"/>
        <v>1</v>
      </c>
      <c r="E2671">
        <f>IF(G2671&gt;'Hours Calculation'!$D$6,1,0)</f>
        <v>1</v>
      </c>
      <c r="F2671">
        <f>IF(G2671&lt;'Hours Calculation'!$D$7,1,0)</f>
        <v>1</v>
      </c>
      <c r="G2671" s="4">
        <f t="shared" si="218"/>
        <v>45501</v>
      </c>
    </row>
    <row r="2672" spans="1:7" x14ac:dyDescent="0.2">
      <c r="A2672">
        <f t="shared" si="216"/>
        <v>1</v>
      </c>
      <c r="B2672">
        <f>IF(G2672='Hours Calculation'!$D$7,1,0)</f>
        <v>0</v>
      </c>
      <c r="C2672">
        <f>IF(G2672='Hours Calculation'!$D$6,1,0)</f>
        <v>0</v>
      </c>
      <c r="D2672">
        <f t="shared" si="217"/>
        <v>1</v>
      </c>
      <c r="E2672">
        <f>IF(G2672&gt;'Hours Calculation'!$D$6,1,0)</f>
        <v>1</v>
      </c>
      <c r="F2672">
        <f>IF(G2672&lt;'Hours Calculation'!$D$7,1,0)</f>
        <v>1</v>
      </c>
      <c r="G2672" s="4">
        <f t="shared" si="218"/>
        <v>45507</v>
      </c>
    </row>
    <row r="2673" spans="1:7" x14ac:dyDescent="0.2">
      <c r="A2673">
        <f t="shared" si="216"/>
        <v>1</v>
      </c>
      <c r="B2673">
        <f>IF(G2673='Hours Calculation'!$D$7,1,0)</f>
        <v>0</v>
      </c>
      <c r="C2673">
        <f>IF(G2673='Hours Calculation'!$D$6,1,0)</f>
        <v>0</v>
      </c>
      <c r="D2673">
        <f t="shared" si="217"/>
        <v>1</v>
      </c>
      <c r="E2673">
        <f>IF(G2673&gt;'Hours Calculation'!$D$6,1,0)</f>
        <v>1</v>
      </c>
      <c r="F2673">
        <f>IF(G2673&lt;'Hours Calculation'!$D$7,1,0)</f>
        <v>1</v>
      </c>
      <c r="G2673" s="4">
        <f t="shared" si="218"/>
        <v>45508</v>
      </c>
    </row>
    <row r="2674" spans="1:7" x14ac:dyDescent="0.2">
      <c r="A2674">
        <f t="shared" si="216"/>
        <v>1</v>
      </c>
      <c r="B2674">
        <f>IF(G2674='Hours Calculation'!$D$7,1,0)</f>
        <v>0</v>
      </c>
      <c r="C2674">
        <f>IF(G2674='Hours Calculation'!$D$6,1,0)</f>
        <v>0</v>
      </c>
      <c r="D2674">
        <f t="shared" si="217"/>
        <v>1</v>
      </c>
      <c r="E2674">
        <f>IF(G2674&gt;'Hours Calculation'!$D$6,1,0)</f>
        <v>1</v>
      </c>
      <c r="F2674">
        <f>IF(G2674&lt;'Hours Calculation'!$D$7,1,0)</f>
        <v>1</v>
      </c>
      <c r="G2674" s="4">
        <f t="shared" si="218"/>
        <v>45514</v>
      </c>
    </row>
    <row r="2675" spans="1:7" x14ac:dyDescent="0.2">
      <c r="A2675">
        <f t="shared" si="216"/>
        <v>1</v>
      </c>
      <c r="B2675">
        <f>IF(G2675='Hours Calculation'!$D$7,1,0)</f>
        <v>0</v>
      </c>
      <c r="C2675">
        <f>IF(G2675='Hours Calculation'!$D$6,1,0)</f>
        <v>0</v>
      </c>
      <c r="D2675">
        <f t="shared" si="217"/>
        <v>1</v>
      </c>
      <c r="E2675">
        <f>IF(G2675&gt;'Hours Calculation'!$D$6,1,0)</f>
        <v>1</v>
      </c>
      <c r="F2675">
        <f>IF(G2675&lt;'Hours Calculation'!$D$7,1,0)</f>
        <v>1</v>
      </c>
      <c r="G2675" s="4">
        <f t="shared" si="218"/>
        <v>45515</v>
      </c>
    </row>
    <row r="2676" spans="1:7" x14ac:dyDescent="0.2">
      <c r="A2676">
        <f t="shared" si="216"/>
        <v>1</v>
      </c>
      <c r="B2676">
        <f>IF(G2676='Hours Calculation'!$D$7,1,0)</f>
        <v>0</v>
      </c>
      <c r="C2676">
        <f>IF(G2676='Hours Calculation'!$D$6,1,0)</f>
        <v>0</v>
      </c>
      <c r="D2676">
        <f t="shared" si="217"/>
        <v>1</v>
      </c>
      <c r="E2676">
        <f>IF(G2676&gt;'Hours Calculation'!$D$6,1,0)</f>
        <v>1</v>
      </c>
      <c r="F2676">
        <f>IF(G2676&lt;'Hours Calculation'!$D$7,1,0)</f>
        <v>1</v>
      </c>
      <c r="G2676" s="4">
        <f t="shared" si="218"/>
        <v>45521</v>
      </c>
    </row>
    <row r="2677" spans="1:7" x14ac:dyDescent="0.2">
      <c r="A2677">
        <f t="shared" si="216"/>
        <v>1</v>
      </c>
      <c r="B2677">
        <f>IF(G2677='Hours Calculation'!$D$7,1,0)</f>
        <v>0</v>
      </c>
      <c r="C2677">
        <f>IF(G2677='Hours Calculation'!$D$6,1,0)</f>
        <v>0</v>
      </c>
      <c r="D2677">
        <f t="shared" si="217"/>
        <v>1</v>
      </c>
      <c r="E2677">
        <f>IF(G2677&gt;'Hours Calculation'!$D$6,1,0)</f>
        <v>1</v>
      </c>
      <c r="F2677">
        <f>IF(G2677&lt;'Hours Calculation'!$D$7,1,0)</f>
        <v>1</v>
      </c>
      <c r="G2677" s="4">
        <f t="shared" si="218"/>
        <v>45522</v>
      </c>
    </row>
    <row r="2678" spans="1:7" x14ac:dyDescent="0.2">
      <c r="A2678">
        <f t="shared" si="216"/>
        <v>1</v>
      </c>
      <c r="B2678">
        <f>IF(G2678='Hours Calculation'!$D$7,1,0)</f>
        <v>0</v>
      </c>
      <c r="C2678">
        <f>IF(G2678='Hours Calculation'!$D$6,1,0)</f>
        <v>0</v>
      </c>
      <c r="D2678">
        <f t="shared" si="217"/>
        <v>1</v>
      </c>
      <c r="E2678">
        <f>IF(G2678&gt;'Hours Calculation'!$D$6,1,0)</f>
        <v>1</v>
      </c>
      <c r="F2678">
        <f>IF(G2678&lt;'Hours Calculation'!$D$7,1,0)</f>
        <v>1</v>
      </c>
      <c r="G2678" s="4">
        <f t="shared" si="218"/>
        <v>45528</v>
      </c>
    </row>
    <row r="2679" spans="1:7" x14ac:dyDescent="0.2">
      <c r="A2679">
        <f t="shared" si="216"/>
        <v>1</v>
      </c>
      <c r="B2679">
        <f>IF(G2679='Hours Calculation'!$D$7,1,0)</f>
        <v>0</v>
      </c>
      <c r="C2679">
        <f>IF(G2679='Hours Calculation'!$D$6,1,0)</f>
        <v>0</v>
      </c>
      <c r="D2679">
        <f t="shared" si="217"/>
        <v>1</v>
      </c>
      <c r="E2679">
        <f>IF(G2679&gt;'Hours Calculation'!$D$6,1,0)</f>
        <v>1</v>
      </c>
      <c r="F2679">
        <f>IF(G2679&lt;'Hours Calculation'!$D$7,1,0)</f>
        <v>1</v>
      </c>
      <c r="G2679" s="4">
        <f t="shared" si="218"/>
        <v>45529</v>
      </c>
    </row>
    <row r="2680" spans="1:7" x14ac:dyDescent="0.2">
      <c r="A2680">
        <f t="shared" si="216"/>
        <v>1</v>
      </c>
      <c r="B2680">
        <f>IF(G2680='Hours Calculation'!$D$7,1,0)</f>
        <v>0</v>
      </c>
      <c r="C2680">
        <f>IF(G2680='Hours Calculation'!$D$6,1,0)</f>
        <v>0</v>
      </c>
      <c r="D2680">
        <f t="shared" si="217"/>
        <v>1</v>
      </c>
      <c r="E2680">
        <f>IF(G2680&gt;'Hours Calculation'!$D$6,1,0)</f>
        <v>1</v>
      </c>
      <c r="F2680">
        <f>IF(G2680&lt;'Hours Calculation'!$D$7,1,0)</f>
        <v>1</v>
      </c>
      <c r="G2680" s="4">
        <f t="shared" si="218"/>
        <v>45535</v>
      </c>
    </row>
    <row r="2681" spans="1:7" x14ac:dyDescent="0.2">
      <c r="A2681">
        <f t="shared" si="216"/>
        <v>1</v>
      </c>
      <c r="B2681">
        <f>IF(G2681='Hours Calculation'!$D$7,1,0)</f>
        <v>0</v>
      </c>
      <c r="C2681">
        <f>IF(G2681='Hours Calculation'!$D$6,1,0)</f>
        <v>0</v>
      </c>
      <c r="D2681">
        <f t="shared" si="217"/>
        <v>1</v>
      </c>
      <c r="E2681">
        <f>IF(G2681&gt;'Hours Calculation'!$D$6,1,0)</f>
        <v>1</v>
      </c>
      <c r="F2681">
        <f>IF(G2681&lt;'Hours Calculation'!$D$7,1,0)</f>
        <v>1</v>
      </c>
      <c r="G2681" s="4">
        <f t="shared" si="218"/>
        <v>45536</v>
      </c>
    </row>
    <row r="2682" spans="1:7" x14ac:dyDescent="0.2">
      <c r="A2682">
        <f t="shared" si="216"/>
        <v>1</v>
      </c>
      <c r="B2682">
        <f>IF(G2682='Hours Calculation'!$D$7,1,0)</f>
        <v>0</v>
      </c>
      <c r="C2682">
        <f>IF(G2682='Hours Calculation'!$D$6,1,0)</f>
        <v>0</v>
      </c>
      <c r="D2682">
        <f t="shared" si="217"/>
        <v>1</v>
      </c>
      <c r="E2682">
        <f>IF(G2682&gt;'Hours Calculation'!$D$6,1,0)</f>
        <v>1</v>
      </c>
      <c r="F2682">
        <f>IF(G2682&lt;'Hours Calculation'!$D$7,1,0)</f>
        <v>1</v>
      </c>
      <c r="G2682" s="4">
        <f t="shared" si="218"/>
        <v>45542</v>
      </c>
    </row>
    <row r="2683" spans="1:7" x14ac:dyDescent="0.2">
      <c r="A2683">
        <f t="shared" si="216"/>
        <v>1</v>
      </c>
      <c r="B2683">
        <f>IF(G2683='Hours Calculation'!$D$7,1,0)</f>
        <v>0</v>
      </c>
      <c r="C2683">
        <f>IF(G2683='Hours Calculation'!$D$6,1,0)</f>
        <v>0</v>
      </c>
      <c r="D2683">
        <f t="shared" si="217"/>
        <v>1</v>
      </c>
      <c r="E2683">
        <f>IF(G2683&gt;'Hours Calculation'!$D$6,1,0)</f>
        <v>1</v>
      </c>
      <c r="F2683">
        <f>IF(G2683&lt;'Hours Calculation'!$D$7,1,0)</f>
        <v>1</v>
      </c>
      <c r="G2683" s="4">
        <f t="shared" si="218"/>
        <v>45543</v>
      </c>
    </row>
    <row r="2684" spans="1:7" x14ac:dyDescent="0.2">
      <c r="A2684">
        <f t="shared" si="216"/>
        <v>1</v>
      </c>
      <c r="B2684">
        <f>IF(G2684='Hours Calculation'!$D$7,1,0)</f>
        <v>0</v>
      </c>
      <c r="C2684">
        <f>IF(G2684='Hours Calculation'!$D$6,1,0)</f>
        <v>0</v>
      </c>
      <c r="D2684">
        <f t="shared" si="217"/>
        <v>1</v>
      </c>
      <c r="E2684">
        <f>IF(G2684&gt;'Hours Calculation'!$D$6,1,0)</f>
        <v>1</v>
      </c>
      <c r="F2684">
        <f>IF(G2684&lt;'Hours Calculation'!$D$7,1,0)</f>
        <v>1</v>
      </c>
      <c r="G2684" s="4">
        <f t="shared" si="218"/>
        <v>45549</v>
      </c>
    </row>
    <row r="2685" spans="1:7" x14ac:dyDescent="0.2">
      <c r="A2685">
        <f t="shared" si="216"/>
        <v>1</v>
      </c>
      <c r="B2685">
        <f>IF(G2685='Hours Calculation'!$D$7,1,0)</f>
        <v>0</v>
      </c>
      <c r="C2685">
        <f>IF(G2685='Hours Calculation'!$D$6,1,0)</f>
        <v>0</v>
      </c>
      <c r="D2685">
        <f t="shared" si="217"/>
        <v>1</v>
      </c>
      <c r="E2685">
        <f>IF(G2685&gt;'Hours Calculation'!$D$6,1,0)</f>
        <v>1</v>
      </c>
      <c r="F2685">
        <f>IF(G2685&lt;'Hours Calculation'!$D$7,1,0)</f>
        <v>1</v>
      </c>
      <c r="G2685" s="4">
        <f t="shared" si="218"/>
        <v>45550</v>
      </c>
    </row>
    <row r="2686" spans="1:7" x14ac:dyDescent="0.2">
      <c r="A2686">
        <f t="shared" si="216"/>
        <v>1</v>
      </c>
      <c r="B2686">
        <f>IF(G2686='Hours Calculation'!$D$7,1,0)</f>
        <v>0</v>
      </c>
      <c r="C2686">
        <f>IF(G2686='Hours Calculation'!$D$6,1,0)</f>
        <v>0</v>
      </c>
      <c r="D2686">
        <f t="shared" si="217"/>
        <v>1</v>
      </c>
      <c r="E2686">
        <f>IF(G2686&gt;'Hours Calculation'!$D$6,1,0)</f>
        <v>1</v>
      </c>
      <c r="F2686">
        <f>IF(G2686&lt;'Hours Calculation'!$D$7,1,0)</f>
        <v>1</v>
      </c>
      <c r="G2686" s="4">
        <f t="shared" si="218"/>
        <v>45556</v>
      </c>
    </row>
    <row r="2687" spans="1:7" x14ac:dyDescent="0.2">
      <c r="A2687">
        <f t="shared" si="216"/>
        <v>1</v>
      </c>
      <c r="B2687">
        <f>IF(G2687='Hours Calculation'!$D$7,1,0)</f>
        <v>0</v>
      </c>
      <c r="C2687">
        <f>IF(G2687='Hours Calculation'!$D$6,1,0)</f>
        <v>0</v>
      </c>
      <c r="D2687">
        <f t="shared" si="217"/>
        <v>1</v>
      </c>
      <c r="E2687">
        <f>IF(G2687&gt;'Hours Calculation'!$D$6,1,0)</f>
        <v>1</v>
      </c>
      <c r="F2687">
        <f>IF(G2687&lt;'Hours Calculation'!$D$7,1,0)</f>
        <v>1</v>
      </c>
      <c r="G2687" s="4">
        <f t="shared" si="218"/>
        <v>45557</v>
      </c>
    </row>
    <row r="2688" spans="1:7" x14ac:dyDescent="0.2">
      <c r="A2688">
        <f t="shared" si="216"/>
        <v>1</v>
      </c>
      <c r="B2688">
        <f>IF(G2688='Hours Calculation'!$D$7,1,0)</f>
        <v>0</v>
      </c>
      <c r="C2688">
        <f>IF(G2688='Hours Calculation'!$D$6,1,0)</f>
        <v>0</v>
      </c>
      <c r="D2688">
        <f t="shared" si="217"/>
        <v>1</v>
      </c>
      <c r="E2688">
        <f>IF(G2688&gt;'Hours Calculation'!$D$6,1,0)</f>
        <v>1</v>
      </c>
      <c r="F2688">
        <f>IF(G2688&lt;'Hours Calculation'!$D$7,1,0)</f>
        <v>1</v>
      </c>
      <c r="G2688" s="4">
        <f t="shared" si="218"/>
        <v>45563</v>
      </c>
    </row>
    <row r="2689" spans="1:7" x14ac:dyDescent="0.2">
      <c r="A2689">
        <f t="shared" si="216"/>
        <v>1</v>
      </c>
      <c r="B2689">
        <f>IF(G2689='Hours Calculation'!$D$7,1,0)</f>
        <v>0</v>
      </c>
      <c r="C2689">
        <f>IF(G2689='Hours Calculation'!$D$6,1,0)</f>
        <v>0</v>
      </c>
      <c r="D2689">
        <f t="shared" si="217"/>
        <v>1</v>
      </c>
      <c r="E2689">
        <f>IF(G2689&gt;'Hours Calculation'!$D$6,1,0)</f>
        <v>1</v>
      </c>
      <c r="F2689">
        <f>IF(G2689&lt;'Hours Calculation'!$D$7,1,0)</f>
        <v>1</v>
      </c>
      <c r="G2689" s="4">
        <f t="shared" si="218"/>
        <v>45564</v>
      </c>
    </row>
    <row r="2690" spans="1:7" x14ac:dyDescent="0.2">
      <c r="A2690">
        <f t="shared" si="216"/>
        <v>1</v>
      </c>
      <c r="B2690">
        <f>IF(G2690='Hours Calculation'!$D$7,1,0)</f>
        <v>0</v>
      </c>
      <c r="C2690">
        <f>IF(G2690='Hours Calculation'!$D$6,1,0)</f>
        <v>0</v>
      </c>
      <c r="D2690">
        <f t="shared" si="217"/>
        <v>1</v>
      </c>
      <c r="E2690">
        <f>IF(G2690&gt;'Hours Calculation'!$D$6,1,0)</f>
        <v>1</v>
      </c>
      <c r="F2690">
        <f>IF(G2690&lt;'Hours Calculation'!$D$7,1,0)</f>
        <v>1</v>
      </c>
      <c r="G2690" s="4">
        <f t="shared" si="218"/>
        <v>45570</v>
      </c>
    </row>
    <row r="2691" spans="1:7" x14ac:dyDescent="0.2">
      <c r="A2691">
        <f t="shared" si="216"/>
        <v>1</v>
      </c>
      <c r="B2691">
        <f>IF(G2691='Hours Calculation'!$D$7,1,0)</f>
        <v>0</v>
      </c>
      <c r="C2691">
        <f>IF(G2691='Hours Calculation'!$D$6,1,0)</f>
        <v>0</v>
      </c>
      <c r="D2691">
        <f t="shared" si="217"/>
        <v>1</v>
      </c>
      <c r="E2691">
        <f>IF(G2691&gt;'Hours Calculation'!$D$6,1,0)</f>
        <v>1</v>
      </c>
      <c r="F2691">
        <f>IF(G2691&lt;'Hours Calculation'!$D$7,1,0)</f>
        <v>1</v>
      </c>
      <c r="G2691" s="4">
        <f t="shared" si="218"/>
        <v>45571</v>
      </c>
    </row>
    <row r="2692" spans="1:7" x14ac:dyDescent="0.2">
      <c r="A2692">
        <f t="shared" si="216"/>
        <v>1</v>
      </c>
      <c r="B2692">
        <f>IF(G2692='Hours Calculation'!$D$7,1,0)</f>
        <v>0</v>
      </c>
      <c r="C2692">
        <f>IF(G2692='Hours Calculation'!$D$6,1,0)</f>
        <v>0</v>
      </c>
      <c r="D2692">
        <f t="shared" si="217"/>
        <v>1</v>
      </c>
      <c r="E2692">
        <f>IF(G2692&gt;'Hours Calculation'!$D$6,1,0)</f>
        <v>1</v>
      </c>
      <c r="F2692">
        <f>IF(G2692&lt;'Hours Calculation'!$D$7,1,0)</f>
        <v>1</v>
      </c>
      <c r="G2692" s="4">
        <f t="shared" si="218"/>
        <v>45577</v>
      </c>
    </row>
    <row r="2693" spans="1:7" x14ac:dyDescent="0.2">
      <c r="A2693">
        <f t="shared" si="216"/>
        <v>1</v>
      </c>
      <c r="B2693">
        <f>IF(G2693='Hours Calculation'!$D$7,1,0)</f>
        <v>0</v>
      </c>
      <c r="C2693">
        <f>IF(G2693='Hours Calculation'!$D$6,1,0)</f>
        <v>0</v>
      </c>
      <c r="D2693">
        <f t="shared" si="217"/>
        <v>1</v>
      </c>
      <c r="E2693">
        <f>IF(G2693&gt;'Hours Calculation'!$D$6,1,0)</f>
        <v>1</v>
      </c>
      <c r="F2693">
        <f>IF(G2693&lt;'Hours Calculation'!$D$7,1,0)</f>
        <v>1</v>
      </c>
      <c r="G2693" s="4">
        <f t="shared" si="218"/>
        <v>45578</v>
      </c>
    </row>
    <row r="2694" spans="1:7" x14ac:dyDescent="0.2">
      <c r="A2694">
        <f t="shared" si="216"/>
        <v>1</v>
      </c>
      <c r="B2694">
        <f>IF(G2694='Hours Calculation'!$D$7,1,0)</f>
        <v>0</v>
      </c>
      <c r="C2694">
        <f>IF(G2694='Hours Calculation'!$D$6,1,0)</f>
        <v>0</v>
      </c>
      <c r="D2694">
        <f t="shared" si="217"/>
        <v>1</v>
      </c>
      <c r="E2694">
        <f>IF(G2694&gt;'Hours Calculation'!$D$6,1,0)</f>
        <v>1</v>
      </c>
      <c r="F2694">
        <f>IF(G2694&lt;'Hours Calculation'!$D$7,1,0)</f>
        <v>1</v>
      </c>
      <c r="G2694" s="4">
        <f t="shared" si="218"/>
        <v>45584</v>
      </c>
    </row>
    <row r="2695" spans="1:7" x14ac:dyDescent="0.2">
      <c r="A2695">
        <f t="shared" ref="A2695:A2713" si="219">SUM(B2695:D2695)</f>
        <v>1</v>
      </c>
      <c r="B2695">
        <f>IF(G2695='Hours Calculation'!$D$7,1,0)</f>
        <v>0</v>
      </c>
      <c r="C2695">
        <f>IF(G2695='Hours Calculation'!$D$6,1,0)</f>
        <v>0</v>
      </c>
      <c r="D2695">
        <f t="shared" ref="D2695:D2713" si="220">IF(E2695=F2695,1,0)</f>
        <v>1</v>
      </c>
      <c r="E2695">
        <f>IF(G2695&gt;'Hours Calculation'!$D$6,1,0)</f>
        <v>1</v>
      </c>
      <c r="F2695">
        <f>IF(G2695&lt;'Hours Calculation'!$D$7,1,0)</f>
        <v>1</v>
      </c>
      <c r="G2695" s="4">
        <f t="shared" si="218"/>
        <v>45585</v>
      </c>
    </row>
    <row r="2696" spans="1:7" x14ac:dyDescent="0.2">
      <c r="A2696">
        <f t="shared" si="219"/>
        <v>1</v>
      </c>
      <c r="B2696">
        <f>IF(G2696='Hours Calculation'!$D$7,1,0)</f>
        <v>0</v>
      </c>
      <c r="C2696">
        <f>IF(G2696='Hours Calculation'!$D$6,1,0)</f>
        <v>0</v>
      </c>
      <c r="D2696">
        <f t="shared" si="220"/>
        <v>1</v>
      </c>
      <c r="E2696">
        <f>IF(G2696&gt;'Hours Calculation'!$D$6,1,0)</f>
        <v>1</v>
      </c>
      <c r="F2696">
        <f>IF(G2696&lt;'Hours Calculation'!$D$7,1,0)</f>
        <v>1</v>
      </c>
      <c r="G2696" s="4">
        <f t="shared" si="218"/>
        <v>45591</v>
      </c>
    </row>
    <row r="2697" spans="1:7" x14ac:dyDescent="0.2">
      <c r="A2697">
        <f t="shared" si="219"/>
        <v>1</v>
      </c>
      <c r="B2697">
        <f>IF(G2697='Hours Calculation'!$D$7,1,0)</f>
        <v>0</v>
      </c>
      <c r="C2697">
        <f>IF(G2697='Hours Calculation'!$D$6,1,0)</f>
        <v>0</v>
      </c>
      <c r="D2697">
        <f t="shared" si="220"/>
        <v>1</v>
      </c>
      <c r="E2697">
        <f>IF(G2697&gt;'Hours Calculation'!$D$6,1,0)</f>
        <v>1</v>
      </c>
      <c r="F2697">
        <f>IF(G2697&lt;'Hours Calculation'!$D$7,1,0)</f>
        <v>1</v>
      </c>
      <c r="G2697" s="4">
        <f t="shared" si="218"/>
        <v>45592</v>
      </c>
    </row>
    <row r="2698" spans="1:7" x14ac:dyDescent="0.2">
      <c r="A2698">
        <f t="shared" si="219"/>
        <v>1</v>
      </c>
      <c r="B2698">
        <f>IF(G2698='Hours Calculation'!$D$7,1,0)</f>
        <v>0</v>
      </c>
      <c r="C2698">
        <f>IF(G2698='Hours Calculation'!$D$6,1,0)</f>
        <v>0</v>
      </c>
      <c r="D2698">
        <f t="shared" si="220"/>
        <v>1</v>
      </c>
      <c r="E2698">
        <f>IF(G2698&gt;'Hours Calculation'!$D$6,1,0)</f>
        <v>1</v>
      </c>
      <c r="F2698">
        <f>IF(G2698&lt;'Hours Calculation'!$D$7,1,0)</f>
        <v>1</v>
      </c>
      <c r="G2698" s="4">
        <f t="shared" si="218"/>
        <v>45598</v>
      </c>
    </row>
    <row r="2699" spans="1:7" x14ac:dyDescent="0.2">
      <c r="A2699">
        <f t="shared" si="219"/>
        <v>1</v>
      </c>
      <c r="B2699">
        <f>IF(G2699='Hours Calculation'!$D$7,1,0)</f>
        <v>0</v>
      </c>
      <c r="C2699">
        <f>IF(G2699='Hours Calculation'!$D$6,1,0)</f>
        <v>0</v>
      </c>
      <c r="D2699">
        <f t="shared" si="220"/>
        <v>1</v>
      </c>
      <c r="E2699">
        <f>IF(G2699&gt;'Hours Calculation'!$D$6,1,0)</f>
        <v>1</v>
      </c>
      <c r="F2699">
        <f>IF(G2699&lt;'Hours Calculation'!$D$7,1,0)</f>
        <v>1</v>
      </c>
      <c r="G2699" s="4">
        <f t="shared" si="218"/>
        <v>45599</v>
      </c>
    </row>
    <row r="2700" spans="1:7" x14ac:dyDescent="0.2">
      <c r="A2700">
        <f t="shared" si="219"/>
        <v>1</v>
      </c>
      <c r="B2700">
        <f>IF(G2700='Hours Calculation'!$D$7,1,0)</f>
        <v>0</v>
      </c>
      <c r="C2700">
        <f>IF(G2700='Hours Calculation'!$D$6,1,0)</f>
        <v>0</v>
      </c>
      <c r="D2700">
        <f t="shared" si="220"/>
        <v>1</v>
      </c>
      <c r="E2700">
        <f>IF(G2700&gt;'Hours Calculation'!$D$6,1,0)</f>
        <v>1</v>
      </c>
      <c r="F2700">
        <f>IF(G2700&lt;'Hours Calculation'!$D$7,1,0)</f>
        <v>1</v>
      </c>
      <c r="G2700" s="4">
        <f t="shared" si="218"/>
        <v>45605</v>
      </c>
    </row>
    <row r="2701" spans="1:7" x14ac:dyDescent="0.2">
      <c r="A2701">
        <f t="shared" si="219"/>
        <v>1</v>
      </c>
      <c r="B2701">
        <f>IF(G2701='Hours Calculation'!$D$7,1,0)</f>
        <v>0</v>
      </c>
      <c r="C2701">
        <f>IF(G2701='Hours Calculation'!$D$6,1,0)</f>
        <v>0</v>
      </c>
      <c r="D2701">
        <f t="shared" si="220"/>
        <v>1</v>
      </c>
      <c r="E2701">
        <f>IF(G2701&gt;'Hours Calculation'!$D$6,1,0)</f>
        <v>1</v>
      </c>
      <c r="F2701">
        <f>IF(G2701&lt;'Hours Calculation'!$D$7,1,0)</f>
        <v>1</v>
      </c>
      <c r="G2701" s="4">
        <f t="shared" si="218"/>
        <v>45606</v>
      </c>
    </row>
    <row r="2702" spans="1:7" x14ac:dyDescent="0.2">
      <c r="A2702">
        <f t="shared" si="219"/>
        <v>1</v>
      </c>
      <c r="B2702">
        <f>IF(G2702='Hours Calculation'!$D$7,1,0)</f>
        <v>0</v>
      </c>
      <c r="C2702">
        <f>IF(G2702='Hours Calculation'!$D$6,1,0)</f>
        <v>0</v>
      </c>
      <c r="D2702">
        <f t="shared" si="220"/>
        <v>1</v>
      </c>
      <c r="E2702">
        <f>IF(G2702&gt;'Hours Calculation'!$D$6,1,0)</f>
        <v>1</v>
      </c>
      <c r="F2702">
        <f>IF(G2702&lt;'Hours Calculation'!$D$7,1,0)</f>
        <v>1</v>
      </c>
      <c r="G2702" s="4">
        <f t="shared" si="218"/>
        <v>45612</v>
      </c>
    </row>
    <row r="2703" spans="1:7" x14ac:dyDescent="0.2">
      <c r="A2703">
        <f t="shared" si="219"/>
        <v>1</v>
      </c>
      <c r="B2703">
        <f>IF(G2703='Hours Calculation'!$D$7,1,0)</f>
        <v>0</v>
      </c>
      <c r="C2703">
        <f>IF(G2703='Hours Calculation'!$D$6,1,0)</f>
        <v>0</v>
      </c>
      <c r="D2703">
        <f t="shared" si="220"/>
        <v>1</v>
      </c>
      <c r="E2703">
        <f>IF(G2703&gt;'Hours Calculation'!$D$6,1,0)</f>
        <v>1</v>
      </c>
      <c r="F2703">
        <f>IF(G2703&lt;'Hours Calculation'!$D$7,1,0)</f>
        <v>1</v>
      </c>
      <c r="G2703" s="4">
        <f t="shared" si="218"/>
        <v>45613</v>
      </c>
    </row>
    <row r="2704" spans="1:7" x14ac:dyDescent="0.2">
      <c r="A2704">
        <f t="shared" si="219"/>
        <v>1</v>
      </c>
      <c r="B2704">
        <f>IF(G2704='Hours Calculation'!$D$7,1,0)</f>
        <v>0</v>
      </c>
      <c r="C2704">
        <f>IF(G2704='Hours Calculation'!$D$6,1,0)</f>
        <v>0</v>
      </c>
      <c r="D2704">
        <f t="shared" si="220"/>
        <v>1</v>
      </c>
      <c r="E2704">
        <f>IF(G2704&gt;'Hours Calculation'!$D$6,1,0)</f>
        <v>1</v>
      </c>
      <c r="F2704">
        <f>IF(G2704&lt;'Hours Calculation'!$D$7,1,0)</f>
        <v>1</v>
      </c>
      <c r="G2704" s="4">
        <f t="shared" si="218"/>
        <v>45619</v>
      </c>
    </row>
    <row r="2705" spans="1:7" x14ac:dyDescent="0.2">
      <c r="A2705">
        <f t="shared" si="219"/>
        <v>1</v>
      </c>
      <c r="B2705">
        <f>IF(G2705='Hours Calculation'!$D$7,1,0)</f>
        <v>0</v>
      </c>
      <c r="C2705">
        <f>IF(G2705='Hours Calculation'!$D$6,1,0)</f>
        <v>0</v>
      </c>
      <c r="D2705">
        <f t="shared" si="220"/>
        <v>1</v>
      </c>
      <c r="E2705">
        <f>IF(G2705&gt;'Hours Calculation'!$D$6,1,0)</f>
        <v>1</v>
      </c>
      <c r="F2705">
        <f>IF(G2705&lt;'Hours Calculation'!$D$7,1,0)</f>
        <v>1</v>
      </c>
      <c r="G2705" s="4">
        <f t="shared" si="218"/>
        <v>45620</v>
      </c>
    </row>
    <row r="2706" spans="1:7" x14ac:dyDescent="0.2">
      <c r="A2706">
        <f t="shared" si="219"/>
        <v>1</v>
      </c>
      <c r="B2706">
        <f>IF(G2706='Hours Calculation'!$D$7,1,0)</f>
        <v>0</v>
      </c>
      <c r="C2706">
        <f>IF(G2706='Hours Calculation'!$D$6,1,0)</f>
        <v>0</v>
      </c>
      <c r="D2706">
        <f t="shared" si="220"/>
        <v>1</v>
      </c>
      <c r="E2706">
        <f>IF(G2706&gt;'Hours Calculation'!$D$6,1,0)</f>
        <v>1</v>
      </c>
      <c r="F2706">
        <f>IF(G2706&lt;'Hours Calculation'!$D$7,1,0)</f>
        <v>1</v>
      </c>
      <c r="G2706" s="4">
        <f t="shared" si="218"/>
        <v>45626</v>
      </c>
    </row>
    <row r="2707" spans="1:7" x14ac:dyDescent="0.2">
      <c r="A2707">
        <f t="shared" si="219"/>
        <v>1</v>
      </c>
      <c r="B2707">
        <f>IF(G2707='Hours Calculation'!$D$7,1,0)</f>
        <v>0</v>
      </c>
      <c r="C2707">
        <f>IF(G2707='Hours Calculation'!$D$6,1,0)</f>
        <v>0</v>
      </c>
      <c r="D2707">
        <f t="shared" si="220"/>
        <v>1</v>
      </c>
      <c r="E2707">
        <f>IF(G2707&gt;'Hours Calculation'!$D$6,1,0)</f>
        <v>1</v>
      </c>
      <c r="F2707">
        <f>IF(G2707&lt;'Hours Calculation'!$D$7,1,0)</f>
        <v>1</v>
      </c>
      <c r="G2707" s="4">
        <f t="shared" si="218"/>
        <v>45627</v>
      </c>
    </row>
    <row r="2708" spans="1:7" x14ac:dyDescent="0.2">
      <c r="A2708">
        <f t="shared" si="219"/>
        <v>1</v>
      </c>
      <c r="B2708">
        <f>IF(G2708='Hours Calculation'!$D$7,1,0)</f>
        <v>0</v>
      </c>
      <c r="C2708">
        <f>IF(G2708='Hours Calculation'!$D$6,1,0)</f>
        <v>0</v>
      </c>
      <c r="D2708">
        <f t="shared" si="220"/>
        <v>1</v>
      </c>
      <c r="E2708">
        <f>IF(G2708&gt;'Hours Calculation'!$D$6,1,0)</f>
        <v>1</v>
      </c>
      <c r="F2708">
        <f>IF(G2708&lt;'Hours Calculation'!$D$7,1,0)</f>
        <v>1</v>
      </c>
      <c r="G2708" s="4">
        <f t="shared" si="218"/>
        <v>45633</v>
      </c>
    </row>
    <row r="2709" spans="1:7" x14ac:dyDescent="0.2">
      <c r="A2709">
        <f t="shared" si="219"/>
        <v>1</v>
      </c>
      <c r="B2709">
        <f>IF(G2709='Hours Calculation'!$D$7,1,0)</f>
        <v>0</v>
      </c>
      <c r="C2709">
        <f>IF(G2709='Hours Calculation'!$D$6,1,0)</f>
        <v>0</v>
      </c>
      <c r="D2709">
        <f t="shared" si="220"/>
        <v>1</v>
      </c>
      <c r="E2709">
        <f>IF(G2709&gt;'Hours Calculation'!$D$6,1,0)</f>
        <v>1</v>
      </c>
      <c r="F2709">
        <f>IF(G2709&lt;'Hours Calculation'!$D$7,1,0)</f>
        <v>1</v>
      </c>
      <c r="G2709" s="4">
        <f t="shared" si="218"/>
        <v>45634</v>
      </c>
    </row>
    <row r="2710" spans="1:7" x14ac:dyDescent="0.2">
      <c r="A2710">
        <f t="shared" si="219"/>
        <v>1</v>
      </c>
      <c r="B2710">
        <f>IF(G2710='Hours Calculation'!$D$7,1,0)</f>
        <v>0</v>
      </c>
      <c r="C2710">
        <f>IF(G2710='Hours Calculation'!$D$6,1,0)</f>
        <v>0</v>
      </c>
      <c r="D2710">
        <f t="shared" si="220"/>
        <v>1</v>
      </c>
      <c r="E2710">
        <f>IF(G2710&gt;'Hours Calculation'!$D$6,1,0)</f>
        <v>1</v>
      </c>
      <c r="F2710">
        <f>IF(G2710&lt;'Hours Calculation'!$D$7,1,0)</f>
        <v>1</v>
      </c>
      <c r="G2710" s="4">
        <f t="shared" si="218"/>
        <v>45640</v>
      </c>
    </row>
    <row r="2711" spans="1:7" x14ac:dyDescent="0.2">
      <c r="A2711">
        <f t="shared" si="219"/>
        <v>1</v>
      </c>
      <c r="B2711">
        <f>IF(G2711='Hours Calculation'!$D$7,1,0)</f>
        <v>0</v>
      </c>
      <c r="C2711">
        <f>IF(G2711='Hours Calculation'!$D$6,1,0)</f>
        <v>0</v>
      </c>
      <c r="D2711">
        <f t="shared" si="220"/>
        <v>1</v>
      </c>
      <c r="E2711">
        <f>IF(G2711&gt;'Hours Calculation'!$D$6,1,0)</f>
        <v>1</v>
      </c>
      <c r="F2711">
        <f>IF(G2711&lt;'Hours Calculation'!$D$7,1,0)</f>
        <v>1</v>
      </c>
      <c r="G2711" s="4">
        <f t="shared" si="218"/>
        <v>45641</v>
      </c>
    </row>
    <row r="2712" spans="1:7" x14ac:dyDescent="0.2">
      <c r="A2712">
        <f t="shared" si="219"/>
        <v>1</v>
      </c>
      <c r="B2712">
        <f>IF(G2712='Hours Calculation'!$D$7,1,0)</f>
        <v>0</v>
      </c>
      <c r="C2712">
        <f>IF(G2712='Hours Calculation'!$D$6,1,0)</f>
        <v>0</v>
      </c>
      <c r="D2712">
        <f t="shared" si="220"/>
        <v>1</v>
      </c>
      <c r="E2712">
        <f>IF(G2712&gt;'Hours Calculation'!$D$6,1,0)</f>
        <v>1</v>
      </c>
      <c r="F2712">
        <f>IF(G2712&lt;'Hours Calculation'!$D$7,1,0)</f>
        <v>1</v>
      </c>
      <c r="G2712" s="4">
        <f t="shared" si="218"/>
        <v>45647</v>
      </c>
    </row>
    <row r="2713" spans="1:7" x14ac:dyDescent="0.2">
      <c r="A2713">
        <f t="shared" si="219"/>
        <v>1</v>
      </c>
      <c r="B2713">
        <f>IF(G2713='Hours Calculation'!$D$7,1,0)</f>
        <v>0</v>
      </c>
      <c r="C2713">
        <f>IF(G2713='Hours Calculation'!$D$6,1,0)</f>
        <v>0</v>
      </c>
      <c r="D2713">
        <f t="shared" si="220"/>
        <v>1</v>
      </c>
      <c r="E2713">
        <f>IF(G2713&gt;'Hours Calculation'!$D$6,1,0)</f>
        <v>1</v>
      </c>
      <c r="F2713">
        <f>IF(G2713&lt;'Hours Calculation'!$D$7,1,0)</f>
        <v>1</v>
      </c>
      <c r="G2713" s="4">
        <f t="shared" si="218"/>
        <v>45648</v>
      </c>
    </row>
    <row r="2714" spans="1:7" x14ac:dyDescent="0.2">
      <c r="A2714">
        <f t="shared" ref="A2714:A2722" si="221">SUM(B2714:D2714)</f>
        <v>1</v>
      </c>
      <c r="B2714">
        <f>IF(G2714='Hours Calculation'!$D$7,1,0)</f>
        <v>0</v>
      </c>
      <c r="C2714">
        <f>IF(G2714='Hours Calculation'!$D$6,1,0)</f>
        <v>0</v>
      </c>
      <c r="D2714">
        <f t="shared" ref="D2714:D2722" si="222">IF(E2714=F2714,1,0)</f>
        <v>1</v>
      </c>
      <c r="E2714">
        <f>IF(G2714&gt;'Hours Calculation'!$D$6,1,0)</f>
        <v>1</v>
      </c>
      <c r="F2714">
        <f>IF(G2714&lt;'Hours Calculation'!$D$7,1,0)</f>
        <v>1</v>
      </c>
      <c r="G2714" s="4">
        <f t="shared" si="218"/>
        <v>45654</v>
      </c>
    </row>
    <row r="2715" spans="1:7" x14ac:dyDescent="0.2">
      <c r="A2715">
        <f t="shared" si="221"/>
        <v>1</v>
      </c>
      <c r="B2715">
        <f>IF(G2715='Hours Calculation'!$D$7,1,0)</f>
        <v>0</v>
      </c>
      <c r="C2715">
        <f>IF(G2715='Hours Calculation'!$D$6,1,0)</f>
        <v>0</v>
      </c>
      <c r="D2715">
        <f t="shared" si="222"/>
        <v>1</v>
      </c>
      <c r="E2715">
        <f>IF(G2715&gt;'Hours Calculation'!$D$6,1,0)</f>
        <v>1</v>
      </c>
      <c r="F2715">
        <f>IF(G2715&lt;'Hours Calculation'!$D$7,1,0)</f>
        <v>1</v>
      </c>
      <c r="G2715" s="4">
        <f t="shared" si="218"/>
        <v>45655</v>
      </c>
    </row>
    <row r="2716" spans="1:7" x14ac:dyDescent="0.2">
      <c r="A2716">
        <f t="shared" si="221"/>
        <v>0</v>
      </c>
      <c r="B2716">
        <f>IF(G2716='Hours Calculation'!$D$7,1,0)</f>
        <v>0</v>
      </c>
      <c r="C2716">
        <f>IF(G2716='Hours Calculation'!$D$6,1,0)</f>
        <v>0</v>
      </c>
      <c r="D2716">
        <f t="shared" si="222"/>
        <v>0</v>
      </c>
      <c r="E2716">
        <f>IF(G2716&gt;'Hours Calculation'!$D$6,1,0)</f>
        <v>1</v>
      </c>
      <c r="F2716">
        <f>IF(G2716&lt;'Hours Calculation'!$D$7,1,0)</f>
        <v>0</v>
      </c>
      <c r="G2716" s="4">
        <f t="shared" si="218"/>
        <v>45661</v>
      </c>
    </row>
    <row r="2717" spans="1:7" x14ac:dyDescent="0.2">
      <c r="A2717">
        <f t="shared" si="221"/>
        <v>0</v>
      </c>
      <c r="B2717">
        <f>IF(G2717='Hours Calculation'!$D$7,1,0)</f>
        <v>0</v>
      </c>
      <c r="C2717">
        <f>IF(G2717='Hours Calculation'!$D$6,1,0)</f>
        <v>0</v>
      </c>
      <c r="D2717">
        <f t="shared" si="222"/>
        <v>0</v>
      </c>
      <c r="E2717">
        <f>IF(G2717&gt;'Hours Calculation'!$D$6,1,0)</f>
        <v>1</v>
      </c>
      <c r="F2717">
        <f>IF(G2717&lt;'Hours Calculation'!$D$7,1,0)</f>
        <v>0</v>
      </c>
      <c r="G2717" s="4">
        <f t="shared" si="218"/>
        <v>45662</v>
      </c>
    </row>
    <row r="2718" spans="1:7" x14ac:dyDescent="0.2">
      <c r="A2718">
        <f t="shared" si="221"/>
        <v>0</v>
      </c>
      <c r="B2718">
        <f>IF(G2718='Hours Calculation'!$D$7,1,0)</f>
        <v>0</v>
      </c>
      <c r="C2718">
        <f>IF(G2718='Hours Calculation'!$D$6,1,0)</f>
        <v>0</v>
      </c>
      <c r="D2718">
        <f t="shared" si="222"/>
        <v>0</v>
      </c>
      <c r="E2718">
        <f>IF(G2718&gt;'Hours Calculation'!$D$6,1,0)</f>
        <v>1</v>
      </c>
      <c r="F2718">
        <f>IF(G2718&lt;'Hours Calculation'!$D$7,1,0)</f>
        <v>0</v>
      </c>
      <c r="G2718" s="4">
        <f t="shared" si="218"/>
        <v>45668</v>
      </c>
    </row>
    <row r="2719" spans="1:7" x14ac:dyDescent="0.2">
      <c r="A2719">
        <f t="shared" si="221"/>
        <v>0</v>
      </c>
      <c r="B2719">
        <f>IF(G2719='Hours Calculation'!$D$7,1,0)</f>
        <v>0</v>
      </c>
      <c r="C2719">
        <f>IF(G2719='Hours Calculation'!$D$6,1,0)</f>
        <v>0</v>
      </c>
      <c r="D2719">
        <f t="shared" si="222"/>
        <v>0</v>
      </c>
      <c r="E2719">
        <f>IF(G2719&gt;'Hours Calculation'!$D$6,1,0)</f>
        <v>1</v>
      </c>
      <c r="F2719">
        <f>IF(G2719&lt;'Hours Calculation'!$D$7,1,0)</f>
        <v>0</v>
      </c>
      <c r="G2719" s="4">
        <f t="shared" si="218"/>
        <v>45669</v>
      </c>
    </row>
    <row r="2720" spans="1:7" x14ac:dyDescent="0.2">
      <c r="A2720">
        <f t="shared" si="221"/>
        <v>0</v>
      </c>
      <c r="B2720">
        <f>IF(G2720='Hours Calculation'!$D$7,1,0)</f>
        <v>0</v>
      </c>
      <c r="C2720">
        <f>IF(G2720='Hours Calculation'!$D$6,1,0)</f>
        <v>0</v>
      </c>
      <c r="D2720">
        <f t="shared" si="222"/>
        <v>0</v>
      </c>
      <c r="E2720">
        <f>IF(G2720&gt;'Hours Calculation'!$D$6,1,0)</f>
        <v>1</v>
      </c>
      <c r="F2720">
        <f>IF(G2720&lt;'Hours Calculation'!$D$7,1,0)</f>
        <v>0</v>
      </c>
      <c r="G2720" s="4">
        <f t="shared" si="218"/>
        <v>45675</v>
      </c>
    </row>
    <row r="2721" spans="1:7" x14ac:dyDescent="0.2">
      <c r="A2721">
        <f t="shared" si="221"/>
        <v>0</v>
      </c>
      <c r="B2721">
        <f>IF(G2721='Hours Calculation'!$D$7,1,0)</f>
        <v>0</v>
      </c>
      <c r="C2721">
        <f>IF(G2721='Hours Calculation'!$D$6,1,0)</f>
        <v>0</v>
      </c>
      <c r="D2721">
        <f t="shared" si="222"/>
        <v>0</v>
      </c>
      <c r="E2721">
        <f>IF(G2721&gt;'Hours Calculation'!$D$6,1,0)</f>
        <v>1</v>
      </c>
      <c r="F2721">
        <f>IF(G2721&lt;'Hours Calculation'!$D$7,1,0)</f>
        <v>0</v>
      </c>
      <c r="G2721" s="4">
        <f t="shared" si="218"/>
        <v>45676</v>
      </c>
    </row>
    <row r="2722" spans="1:7" x14ac:dyDescent="0.2">
      <c r="A2722">
        <f t="shared" si="221"/>
        <v>0</v>
      </c>
      <c r="B2722">
        <f>IF(G2722='Hours Calculation'!$D$7,1,0)</f>
        <v>0</v>
      </c>
      <c r="C2722">
        <f>IF(G2722='Hours Calculation'!$D$6,1,0)</f>
        <v>0</v>
      </c>
      <c r="D2722">
        <f t="shared" si="222"/>
        <v>0</v>
      </c>
      <c r="E2722">
        <f>IF(G2722&gt;'Hours Calculation'!$D$6,1,0)</f>
        <v>1</v>
      </c>
      <c r="F2722">
        <f>IF(G2722&lt;'Hours Calculation'!$D$7,1,0)</f>
        <v>0</v>
      </c>
      <c r="G2722" s="4">
        <f t="shared" si="218"/>
        <v>45682</v>
      </c>
    </row>
  </sheetData>
  <sheetProtection selectLockedCells="1"/>
  <phoneticPr fontId="3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7"/>
  <sheetViews>
    <sheetView defaultGridColor="0" topLeftCell="A382" colorId="22" workbookViewId="0">
      <selection activeCell="G389" sqref="G389:G403"/>
    </sheetView>
  </sheetViews>
  <sheetFormatPr defaultRowHeight="12.75" x14ac:dyDescent="0.2"/>
  <cols>
    <col min="1" max="3" width="9.140625" style="6" customWidth="1"/>
    <col min="4" max="4" width="11.140625" style="6" customWidth="1"/>
    <col min="5" max="6" width="9.140625" style="6" customWidth="1"/>
    <col min="7" max="7" width="10.28515625" style="4" customWidth="1"/>
    <col min="8" max="8" width="18.5703125" customWidth="1"/>
    <col min="14" max="14" width="10.5703125" customWidth="1"/>
  </cols>
  <sheetData>
    <row r="1" spans="1:7" x14ac:dyDescent="0.2">
      <c r="A1" s="1">
        <f>SUM(A2:A65535)</f>
        <v>15</v>
      </c>
      <c r="B1"/>
      <c r="C1" s="2">
        <f>MIN(G2:G65535)</f>
        <v>34701</v>
      </c>
      <c r="D1" s="2">
        <f>MAX(G2:G65535)</f>
        <v>45657</v>
      </c>
      <c r="E1" s="2"/>
      <c r="F1"/>
      <c r="G1" s="5"/>
    </row>
    <row r="2" spans="1:7" x14ac:dyDescent="0.2">
      <c r="A2">
        <f t="shared" ref="A2:A33" si="0">SUM(B2:D2)</f>
        <v>0</v>
      </c>
      <c r="B2">
        <f>IF(G2='Hours Calculation'!$D$7,1,0)</f>
        <v>0</v>
      </c>
      <c r="C2">
        <f>IF(G2='Hours Calculation'!$D$6,1,0)</f>
        <v>0</v>
      </c>
      <c r="D2">
        <f t="shared" ref="D2:D33" si="1">IF(E2=F2,1,0)</f>
        <v>0</v>
      </c>
      <c r="E2">
        <f>IF(G2&gt;'Hours Calculation'!$D$6,1,0)</f>
        <v>0</v>
      </c>
      <c r="F2">
        <f>IF(G2&lt;'Hours Calculation'!$D$7,1,0)</f>
        <v>1</v>
      </c>
      <c r="G2" s="3">
        <f>DATE(95,1,2)</f>
        <v>34701</v>
      </c>
    </row>
    <row r="3" spans="1:7" x14ac:dyDescent="0.2">
      <c r="A3">
        <f t="shared" si="0"/>
        <v>0</v>
      </c>
      <c r="B3">
        <f>IF(G3='Hours Calculation'!$D$7,1,0)</f>
        <v>0</v>
      </c>
      <c r="C3">
        <f>IF(G3='Hours Calculation'!$D$6,1,0)</f>
        <v>0</v>
      </c>
      <c r="D3">
        <f t="shared" si="1"/>
        <v>0</v>
      </c>
      <c r="E3">
        <f>IF(G3&gt;'Hours Calculation'!$D$6,1,0)</f>
        <v>0</v>
      </c>
      <c r="F3">
        <f>IF(G3&lt;'Hours Calculation'!$D$7,1,0)</f>
        <v>1</v>
      </c>
      <c r="G3" s="3">
        <f>DATE(95,1,26)</f>
        <v>34725</v>
      </c>
    </row>
    <row r="4" spans="1:7" x14ac:dyDescent="0.2">
      <c r="A4">
        <f t="shared" si="0"/>
        <v>0</v>
      </c>
      <c r="B4">
        <f>IF(G4='Hours Calculation'!$D$7,1,0)</f>
        <v>0</v>
      </c>
      <c r="C4">
        <f>IF(G4='Hours Calculation'!$D$6,1,0)</f>
        <v>0</v>
      </c>
      <c r="D4">
        <f t="shared" si="1"/>
        <v>0</v>
      </c>
      <c r="E4">
        <f>IF(G4&gt;'Hours Calculation'!$D$6,1,0)</f>
        <v>0</v>
      </c>
      <c r="F4">
        <f>IF(G4&lt;'Hours Calculation'!$D$7,1,0)</f>
        <v>1</v>
      </c>
      <c r="G4" s="3">
        <f>DATE(95,3,7)</f>
        <v>34765</v>
      </c>
    </row>
    <row r="5" spans="1:7" x14ac:dyDescent="0.2">
      <c r="A5">
        <f t="shared" si="0"/>
        <v>0</v>
      </c>
      <c r="B5">
        <f>IF(G5='Hours Calculation'!$D$7,1,0)</f>
        <v>0</v>
      </c>
      <c r="C5">
        <f>IF(G5='Hours Calculation'!$D$6,1,0)</f>
        <v>0</v>
      </c>
      <c r="D5">
        <f t="shared" si="1"/>
        <v>0</v>
      </c>
      <c r="E5">
        <f>IF(G5&gt;'Hours Calculation'!$D$6,1,0)</f>
        <v>0</v>
      </c>
      <c r="F5">
        <f>IF(G5&lt;'Hours Calculation'!$D$7,1,0)</f>
        <v>1</v>
      </c>
      <c r="G5" s="3">
        <f>DATE(95,4,14)</f>
        <v>34803</v>
      </c>
    </row>
    <row r="6" spans="1:7" x14ac:dyDescent="0.2">
      <c r="A6">
        <f t="shared" si="0"/>
        <v>0</v>
      </c>
      <c r="B6">
        <f>IF(G6='Hours Calculation'!$D$7,1,0)</f>
        <v>0</v>
      </c>
      <c r="C6">
        <f>IF(G6='Hours Calculation'!$D$6,1,0)</f>
        <v>0</v>
      </c>
      <c r="D6">
        <f t="shared" si="1"/>
        <v>0</v>
      </c>
      <c r="E6">
        <f>IF(G6&gt;'Hours Calculation'!$D$6,1,0)</f>
        <v>0</v>
      </c>
      <c r="F6">
        <f>IF(G6&lt;'Hours Calculation'!$D$7,1,0)</f>
        <v>1</v>
      </c>
      <c r="G6" s="3">
        <f>DATE(95,4,17)</f>
        <v>34806</v>
      </c>
    </row>
    <row r="7" spans="1:7" x14ac:dyDescent="0.2">
      <c r="A7">
        <f t="shared" si="0"/>
        <v>0</v>
      </c>
      <c r="B7">
        <f>IF(G7='Hours Calculation'!$D$7,1,0)</f>
        <v>0</v>
      </c>
      <c r="C7">
        <f>IF(G7='Hours Calculation'!$D$6,1,0)</f>
        <v>0</v>
      </c>
      <c r="D7">
        <f t="shared" si="1"/>
        <v>0</v>
      </c>
      <c r="E7">
        <f>IF(G7&gt;'Hours Calculation'!$D$6,1,0)</f>
        <v>0</v>
      </c>
      <c r="F7">
        <f>IF(G7&lt;'Hours Calculation'!$D$7,1,0)</f>
        <v>1</v>
      </c>
      <c r="G7" s="3">
        <f>DATE(95,4,18)</f>
        <v>34807</v>
      </c>
    </row>
    <row r="8" spans="1:7" x14ac:dyDescent="0.2">
      <c r="A8">
        <f t="shared" si="0"/>
        <v>0</v>
      </c>
      <c r="B8">
        <f>IF(G8='Hours Calculation'!$D$7,1,0)</f>
        <v>0</v>
      </c>
      <c r="C8">
        <f>IF(G8='Hours Calculation'!$D$6,1,0)</f>
        <v>0</v>
      </c>
      <c r="D8">
        <f t="shared" si="1"/>
        <v>0</v>
      </c>
      <c r="E8">
        <f>IF(G8&gt;'Hours Calculation'!$D$6,1,0)</f>
        <v>0</v>
      </c>
      <c r="F8">
        <f>IF(G8&lt;'Hours Calculation'!$D$7,1,0)</f>
        <v>1</v>
      </c>
      <c r="G8" s="3">
        <f>DATE(95,4,25)</f>
        <v>34814</v>
      </c>
    </row>
    <row r="9" spans="1:7" x14ac:dyDescent="0.2">
      <c r="A9">
        <f t="shared" si="0"/>
        <v>0</v>
      </c>
      <c r="B9">
        <f>IF(G9='Hours Calculation'!$D$7,1,0)</f>
        <v>0</v>
      </c>
      <c r="C9">
        <f>IF(G9='Hours Calculation'!$D$6,1,0)</f>
        <v>0</v>
      </c>
      <c r="D9">
        <f t="shared" si="1"/>
        <v>0</v>
      </c>
      <c r="E9">
        <f>IF(G9&gt;'Hours Calculation'!$D$6,1,0)</f>
        <v>0</v>
      </c>
      <c r="F9">
        <f>IF(G9&lt;'Hours Calculation'!$D$7,1,0)</f>
        <v>1</v>
      </c>
      <c r="G9" s="3">
        <f>DATE(95,6,12)</f>
        <v>34862</v>
      </c>
    </row>
    <row r="10" spans="1:7" x14ac:dyDescent="0.2">
      <c r="A10">
        <f t="shared" si="0"/>
        <v>0</v>
      </c>
      <c r="B10">
        <f>IF(G10='Hours Calculation'!$D$7,1,0)</f>
        <v>0</v>
      </c>
      <c r="C10">
        <f>IF(G10='Hours Calculation'!$D$6,1,0)</f>
        <v>0</v>
      </c>
      <c r="D10">
        <f t="shared" si="1"/>
        <v>0</v>
      </c>
      <c r="E10">
        <f>IF(G10&gt;'Hours Calculation'!$D$6,1,0)</f>
        <v>0</v>
      </c>
      <c r="F10">
        <f>IF(G10&lt;'Hours Calculation'!$D$7,1,0)</f>
        <v>1</v>
      </c>
      <c r="G10" s="3">
        <f>DATE(95,12,25)</f>
        <v>35058</v>
      </c>
    </row>
    <row r="11" spans="1:7" x14ac:dyDescent="0.2">
      <c r="A11">
        <f t="shared" si="0"/>
        <v>0</v>
      </c>
      <c r="B11">
        <f>IF(G11='Hours Calculation'!$D$7,1,0)</f>
        <v>0</v>
      </c>
      <c r="C11">
        <f>IF(G11='Hours Calculation'!$D$6,1,0)</f>
        <v>0</v>
      </c>
      <c r="D11">
        <f t="shared" si="1"/>
        <v>0</v>
      </c>
      <c r="E11">
        <f>IF(G11&gt;'Hours Calculation'!$D$6,1,0)</f>
        <v>0</v>
      </c>
      <c r="F11">
        <f>IF(G11&lt;'Hours Calculation'!$D$7,1,0)</f>
        <v>1</v>
      </c>
      <c r="G11" s="3">
        <f>DATE(95,12,26)</f>
        <v>35059</v>
      </c>
    </row>
    <row r="12" spans="1:7" x14ac:dyDescent="0.2">
      <c r="A12">
        <f t="shared" si="0"/>
        <v>0</v>
      </c>
      <c r="B12">
        <f>IF(G12='Hours Calculation'!$D$7,1,0)</f>
        <v>0</v>
      </c>
      <c r="C12">
        <f>IF(G12='Hours Calculation'!$D$6,1,0)</f>
        <v>0</v>
      </c>
      <c r="D12">
        <f t="shared" si="1"/>
        <v>0</v>
      </c>
      <c r="E12">
        <f>IF(G12&gt;'Hours Calculation'!$D$6,1,0)</f>
        <v>0</v>
      </c>
      <c r="F12">
        <f>IF(G12&lt;'Hours Calculation'!$D$7,1,0)</f>
        <v>1</v>
      </c>
      <c r="G12" s="3">
        <f>DATE(95,12,27)</f>
        <v>35060</v>
      </c>
    </row>
    <row r="13" spans="1:7" x14ac:dyDescent="0.2">
      <c r="A13">
        <f t="shared" si="0"/>
        <v>0</v>
      </c>
      <c r="B13">
        <f>IF(G13='Hours Calculation'!$D$7,1,0)</f>
        <v>0</v>
      </c>
      <c r="C13">
        <f>IF(G13='Hours Calculation'!$D$6,1,0)</f>
        <v>0</v>
      </c>
      <c r="D13">
        <f t="shared" si="1"/>
        <v>0</v>
      </c>
      <c r="E13">
        <f>IF(G13&gt;'Hours Calculation'!$D$6,1,0)</f>
        <v>0</v>
      </c>
      <c r="F13">
        <f>IF(G13&lt;'Hours Calculation'!$D$7,1,0)</f>
        <v>1</v>
      </c>
      <c r="G13" s="3">
        <f>DATE(96,1,1)</f>
        <v>35065</v>
      </c>
    </row>
    <row r="14" spans="1:7" x14ac:dyDescent="0.2">
      <c r="A14">
        <f t="shared" si="0"/>
        <v>0</v>
      </c>
      <c r="B14">
        <f>IF(G14='Hours Calculation'!$D$7,1,0)</f>
        <v>0</v>
      </c>
      <c r="C14">
        <f>IF(G14='Hours Calculation'!$D$6,1,0)</f>
        <v>0</v>
      </c>
      <c r="D14">
        <f t="shared" si="1"/>
        <v>0</v>
      </c>
      <c r="E14">
        <f>IF(G14&gt;'Hours Calculation'!$D$6,1,0)</f>
        <v>0</v>
      </c>
      <c r="F14">
        <f>IF(G14&lt;'Hours Calculation'!$D$7,1,0)</f>
        <v>1</v>
      </c>
      <c r="G14" s="3">
        <f>DATE(96,1,26)</f>
        <v>35090</v>
      </c>
    </row>
    <row r="15" spans="1:7" x14ac:dyDescent="0.2">
      <c r="A15">
        <f t="shared" si="0"/>
        <v>0</v>
      </c>
      <c r="B15">
        <f>IF(G15='Hours Calculation'!$D$7,1,0)</f>
        <v>0</v>
      </c>
      <c r="C15">
        <f>IF(G15='Hours Calculation'!$D$6,1,0)</f>
        <v>0</v>
      </c>
      <c r="D15">
        <f t="shared" si="1"/>
        <v>0</v>
      </c>
      <c r="E15">
        <f>IF(G15&gt;'Hours Calculation'!$D$6,1,0)</f>
        <v>0</v>
      </c>
      <c r="F15">
        <f>IF(G15&lt;'Hours Calculation'!$D$7,1,0)</f>
        <v>1</v>
      </c>
      <c r="G15" s="3">
        <f>DATE(96,3,11)</f>
        <v>35135</v>
      </c>
    </row>
    <row r="16" spans="1:7" x14ac:dyDescent="0.2">
      <c r="A16">
        <f t="shared" si="0"/>
        <v>0</v>
      </c>
      <c r="B16">
        <f>IF(G16='Hours Calculation'!$D$7,1,0)</f>
        <v>0</v>
      </c>
      <c r="C16">
        <f>IF(G16='Hours Calculation'!$D$6,1,0)</f>
        <v>0</v>
      </c>
      <c r="D16">
        <f t="shared" si="1"/>
        <v>0</v>
      </c>
      <c r="E16">
        <f>IF(G16&gt;'Hours Calculation'!$D$6,1,0)</f>
        <v>0</v>
      </c>
      <c r="F16">
        <f>IF(G16&lt;'Hours Calculation'!$D$7,1,0)</f>
        <v>1</v>
      </c>
      <c r="G16" s="3">
        <f>DATE(96,4,5)</f>
        <v>35160</v>
      </c>
    </row>
    <row r="17" spans="1:7" x14ac:dyDescent="0.2">
      <c r="A17">
        <f t="shared" si="0"/>
        <v>0</v>
      </c>
      <c r="B17">
        <f>IF(G17='Hours Calculation'!$D$7,1,0)</f>
        <v>0</v>
      </c>
      <c r="C17">
        <f>IF(G17='Hours Calculation'!$D$6,1,0)</f>
        <v>0</v>
      </c>
      <c r="D17">
        <f t="shared" si="1"/>
        <v>0</v>
      </c>
      <c r="E17">
        <f>IF(G17&gt;'Hours Calculation'!$D$6,1,0)</f>
        <v>0</v>
      </c>
      <c r="F17">
        <f>IF(G17&lt;'Hours Calculation'!$D$7,1,0)</f>
        <v>1</v>
      </c>
      <c r="G17" s="3">
        <f>DATE(96,4,8)</f>
        <v>35163</v>
      </c>
    </row>
    <row r="18" spans="1:7" x14ac:dyDescent="0.2">
      <c r="A18">
        <f t="shared" si="0"/>
        <v>0</v>
      </c>
      <c r="B18">
        <f>IF(G18='Hours Calculation'!$D$7,1,0)</f>
        <v>0</v>
      </c>
      <c r="C18">
        <f>IF(G18='Hours Calculation'!$D$6,1,0)</f>
        <v>0</v>
      </c>
      <c r="D18">
        <f t="shared" si="1"/>
        <v>0</v>
      </c>
      <c r="E18">
        <f>IF(G18&gt;'Hours Calculation'!$D$6,1,0)</f>
        <v>0</v>
      </c>
      <c r="F18">
        <f>IF(G18&lt;'Hours Calculation'!$D$7,1,0)</f>
        <v>1</v>
      </c>
      <c r="G18" s="3">
        <f>DATE(96,4,9)</f>
        <v>35164</v>
      </c>
    </row>
    <row r="19" spans="1:7" x14ac:dyDescent="0.2">
      <c r="A19">
        <f t="shared" si="0"/>
        <v>0</v>
      </c>
      <c r="B19">
        <f>IF(G19='Hours Calculation'!$D$7,1,0)</f>
        <v>0</v>
      </c>
      <c r="C19">
        <f>IF(G19='Hours Calculation'!$D$6,1,0)</f>
        <v>0</v>
      </c>
      <c r="D19">
        <f t="shared" si="1"/>
        <v>0</v>
      </c>
      <c r="E19">
        <f>IF(G19&gt;'Hours Calculation'!$D$6,1,0)</f>
        <v>0</v>
      </c>
      <c r="F19">
        <f>IF(G19&lt;'Hours Calculation'!$D$7,1,0)</f>
        <v>1</v>
      </c>
      <c r="G19" s="3">
        <f>DATE(96,4,25)</f>
        <v>35180</v>
      </c>
    </row>
    <row r="20" spans="1:7" x14ac:dyDescent="0.2">
      <c r="A20">
        <f t="shared" si="0"/>
        <v>0</v>
      </c>
      <c r="B20">
        <f>IF(G20='Hours Calculation'!$D$7,1,0)</f>
        <v>0</v>
      </c>
      <c r="C20">
        <f>IF(G20='Hours Calculation'!$D$6,1,0)</f>
        <v>0</v>
      </c>
      <c r="D20">
        <f t="shared" si="1"/>
        <v>0</v>
      </c>
      <c r="E20">
        <f>IF(G20&gt;'Hours Calculation'!$D$6,1,0)</f>
        <v>0</v>
      </c>
      <c r="F20">
        <f>IF(G20&lt;'Hours Calculation'!$D$7,1,0)</f>
        <v>1</v>
      </c>
      <c r="G20" s="3">
        <f>DATE(96,6,10)</f>
        <v>35226</v>
      </c>
    </row>
    <row r="21" spans="1:7" x14ac:dyDescent="0.2">
      <c r="A21">
        <f t="shared" si="0"/>
        <v>0</v>
      </c>
      <c r="B21">
        <f>IF(G21='Hours Calculation'!$D$7,1,0)</f>
        <v>0</v>
      </c>
      <c r="C21">
        <f>IF(G21='Hours Calculation'!$D$6,1,0)</f>
        <v>0</v>
      </c>
      <c r="D21">
        <f t="shared" si="1"/>
        <v>0</v>
      </c>
      <c r="E21">
        <f>IF(G21&gt;'Hours Calculation'!$D$6,1,0)</f>
        <v>0</v>
      </c>
      <c r="F21">
        <f>IF(G21&lt;'Hours Calculation'!$D$7,1,0)</f>
        <v>1</v>
      </c>
      <c r="G21" s="3">
        <f>DATE(96,12,25)</f>
        <v>35424</v>
      </c>
    </row>
    <row r="22" spans="1:7" x14ac:dyDescent="0.2">
      <c r="A22">
        <f t="shared" si="0"/>
        <v>0</v>
      </c>
      <c r="B22">
        <f>IF(G22='Hours Calculation'!$D$7,1,0)</f>
        <v>0</v>
      </c>
      <c r="C22">
        <f>IF(G22='Hours Calculation'!$D$6,1,0)</f>
        <v>0</v>
      </c>
      <c r="D22">
        <f t="shared" si="1"/>
        <v>0</v>
      </c>
      <c r="E22">
        <f>IF(G22&gt;'Hours Calculation'!$D$6,1,0)</f>
        <v>0</v>
      </c>
      <c r="F22">
        <f>IF(G22&lt;'Hours Calculation'!$D$7,1,0)</f>
        <v>1</v>
      </c>
      <c r="G22" s="3">
        <f>DATE(96,12,26)</f>
        <v>35425</v>
      </c>
    </row>
    <row r="23" spans="1:7" x14ac:dyDescent="0.2">
      <c r="A23">
        <f t="shared" si="0"/>
        <v>0</v>
      </c>
      <c r="B23">
        <f>IF(G23='Hours Calculation'!$D$7,1,0)</f>
        <v>0</v>
      </c>
      <c r="C23">
        <f>IF(G23='Hours Calculation'!$D$6,1,0)</f>
        <v>0</v>
      </c>
      <c r="D23">
        <f t="shared" si="1"/>
        <v>0</v>
      </c>
      <c r="E23">
        <f>IF(G23&gt;'Hours Calculation'!$D$6,1,0)</f>
        <v>0</v>
      </c>
      <c r="F23">
        <f>IF(G23&lt;'Hours Calculation'!$D$7,1,0)</f>
        <v>1</v>
      </c>
      <c r="G23" s="3">
        <f>DATE(96,12,27)</f>
        <v>35426</v>
      </c>
    </row>
    <row r="24" spans="1:7" x14ac:dyDescent="0.2">
      <c r="A24">
        <f t="shared" si="0"/>
        <v>0</v>
      </c>
      <c r="B24">
        <f>IF(G24='Hours Calculation'!$D$7,1,0)</f>
        <v>0</v>
      </c>
      <c r="C24">
        <f>IF(G24='Hours Calculation'!$D$6,1,0)</f>
        <v>0</v>
      </c>
      <c r="D24">
        <f t="shared" si="1"/>
        <v>0</v>
      </c>
      <c r="E24">
        <f>IF(G24&gt;'Hours Calculation'!$D$6,1,0)</f>
        <v>0</v>
      </c>
      <c r="F24">
        <f>IF(G24&lt;'Hours Calculation'!$D$7,1,0)</f>
        <v>1</v>
      </c>
      <c r="G24" s="3">
        <f>DATE(96,12,30)</f>
        <v>35429</v>
      </c>
    </row>
    <row r="25" spans="1:7" x14ac:dyDescent="0.2">
      <c r="A25">
        <f t="shared" si="0"/>
        <v>0</v>
      </c>
      <c r="B25">
        <f>IF(G25='Hours Calculation'!$D$7,1,0)</f>
        <v>0</v>
      </c>
      <c r="C25">
        <f>IF(G25='Hours Calculation'!$D$6,1,0)</f>
        <v>0</v>
      </c>
      <c r="D25">
        <f t="shared" si="1"/>
        <v>0</v>
      </c>
      <c r="E25">
        <f>IF(G25&gt;'Hours Calculation'!$D$6,1,0)</f>
        <v>0</v>
      </c>
      <c r="F25">
        <f>IF(G25&lt;'Hours Calculation'!$D$7,1,0)</f>
        <v>1</v>
      </c>
      <c r="G25" s="3">
        <f>DATE(96,12,31)</f>
        <v>35430</v>
      </c>
    </row>
    <row r="26" spans="1:7" x14ac:dyDescent="0.2">
      <c r="A26">
        <f t="shared" si="0"/>
        <v>0</v>
      </c>
      <c r="B26">
        <f>IF(G26='Hours Calculation'!$D$7,1,0)</f>
        <v>0</v>
      </c>
      <c r="C26">
        <f>IF(G26='Hours Calculation'!$D$6,1,0)</f>
        <v>0</v>
      </c>
      <c r="D26">
        <f t="shared" si="1"/>
        <v>0</v>
      </c>
      <c r="E26">
        <f>IF(G26&gt;'Hours Calculation'!$D$6,1,0)</f>
        <v>0</v>
      </c>
      <c r="F26">
        <f>IF(G26&lt;'Hours Calculation'!$D$7,1,0)</f>
        <v>1</v>
      </c>
      <c r="G26" s="3">
        <f>DATE(97,1,1)</f>
        <v>35431</v>
      </c>
    </row>
    <row r="27" spans="1:7" x14ac:dyDescent="0.2">
      <c r="A27">
        <f t="shared" si="0"/>
        <v>0</v>
      </c>
      <c r="B27">
        <f>IF(G27='Hours Calculation'!$D$7,1,0)</f>
        <v>0</v>
      </c>
      <c r="C27">
        <f>IF(G27='Hours Calculation'!$D$6,1,0)</f>
        <v>0</v>
      </c>
      <c r="D27">
        <f t="shared" si="1"/>
        <v>0</v>
      </c>
      <c r="E27">
        <f>IF(G27&gt;'Hours Calculation'!$D$6,1,0)</f>
        <v>0</v>
      </c>
      <c r="F27">
        <f>IF(G27&lt;'Hours Calculation'!$D$7,1,0)</f>
        <v>1</v>
      </c>
      <c r="G27" s="3">
        <f>DATE(97,1,27)</f>
        <v>35457</v>
      </c>
    </row>
    <row r="28" spans="1:7" x14ac:dyDescent="0.2">
      <c r="A28">
        <f t="shared" si="0"/>
        <v>0</v>
      </c>
      <c r="B28">
        <f>IF(G28='Hours Calculation'!$D$7,1,0)</f>
        <v>0</v>
      </c>
      <c r="C28">
        <f>IF(G28='Hours Calculation'!$D$6,1,0)</f>
        <v>0</v>
      </c>
      <c r="D28">
        <f t="shared" si="1"/>
        <v>0</v>
      </c>
      <c r="E28">
        <f>IF(G28&gt;'Hours Calculation'!$D$6,1,0)</f>
        <v>0</v>
      </c>
      <c r="F28">
        <f>IF(G28&lt;'Hours Calculation'!$D$7,1,0)</f>
        <v>1</v>
      </c>
      <c r="G28" s="3">
        <f>DATE(97,3,10)</f>
        <v>35499</v>
      </c>
    </row>
    <row r="29" spans="1:7" x14ac:dyDescent="0.2">
      <c r="A29">
        <f t="shared" si="0"/>
        <v>0</v>
      </c>
      <c r="B29">
        <f>IF(G29='Hours Calculation'!$D$7,1,0)</f>
        <v>0</v>
      </c>
      <c r="C29">
        <f>IF(G29='Hours Calculation'!$D$6,1,0)</f>
        <v>0</v>
      </c>
      <c r="D29">
        <f t="shared" si="1"/>
        <v>0</v>
      </c>
      <c r="E29">
        <f>IF(G29&gt;'Hours Calculation'!$D$6,1,0)</f>
        <v>0</v>
      </c>
      <c r="F29">
        <f>IF(G29&lt;'Hours Calculation'!$D$7,1,0)</f>
        <v>1</v>
      </c>
      <c r="G29" s="3">
        <f>DATE(97,3,28)</f>
        <v>35517</v>
      </c>
    </row>
    <row r="30" spans="1:7" x14ac:dyDescent="0.2">
      <c r="A30">
        <f t="shared" si="0"/>
        <v>0</v>
      </c>
      <c r="B30">
        <f>IF(G30='Hours Calculation'!$D$7,1,0)</f>
        <v>0</v>
      </c>
      <c r="C30">
        <f>IF(G30='Hours Calculation'!$D$6,1,0)</f>
        <v>0</v>
      </c>
      <c r="D30">
        <f t="shared" si="1"/>
        <v>0</v>
      </c>
      <c r="E30">
        <f>IF(G30&gt;'Hours Calculation'!$D$6,1,0)</f>
        <v>0</v>
      </c>
      <c r="F30">
        <f>IF(G30&lt;'Hours Calculation'!$D$7,1,0)</f>
        <v>1</v>
      </c>
      <c r="G30" s="3">
        <f>DATE(97,3,31)</f>
        <v>35520</v>
      </c>
    </row>
    <row r="31" spans="1:7" x14ac:dyDescent="0.2">
      <c r="A31">
        <f t="shared" si="0"/>
        <v>0</v>
      </c>
      <c r="B31">
        <f>IF(G31='Hours Calculation'!$D$7,1,0)</f>
        <v>0</v>
      </c>
      <c r="C31">
        <f>IF(G31='Hours Calculation'!$D$6,1,0)</f>
        <v>0</v>
      </c>
      <c r="D31">
        <f t="shared" si="1"/>
        <v>0</v>
      </c>
      <c r="E31">
        <f>IF(G31&gt;'Hours Calculation'!$D$6,1,0)</f>
        <v>0</v>
      </c>
      <c r="F31">
        <f>IF(G31&lt;'Hours Calculation'!$D$7,1,0)</f>
        <v>1</v>
      </c>
      <c r="G31" s="3">
        <f>DATE(97,4,1)</f>
        <v>35521</v>
      </c>
    </row>
    <row r="32" spans="1:7" x14ac:dyDescent="0.2">
      <c r="A32">
        <f t="shared" si="0"/>
        <v>0</v>
      </c>
      <c r="B32">
        <f>IF(G32='Hours Calculation'!$D$7,1,0)</f>
        <v>0</v>
      </c>
      <c r="C32">
        <f>IF(G32='Hours Calculation'!$D$6,1,0)</f>
        <v>0</v>
      </c>
      <c r="D32">
        <f t="shared" si="1"/>
        <v>0</v>
      </c>
      <c r="E32">
        <f>IF(G32&gt;'Hours Calculation'!$D$6,1,0)</f>
        <v>0</v>
      </c>
      <c r="F32">
        <f>IF(G32&lt;'Hours Calculation'!$D$7,1,0)</f>
        <v>1</v>
      </c>
      <c r="G32" s="3">
        <f>DATE(97,4,25)</f>
        <v>35545</v>
      </c>
    </row>
    <row r="33" spans="1:7" x14ac:dyDescent="0.2">
      <c r="A33">
        <f t="shared" si="0"/>
        <v>0</v>
      </c>
      <c r="B33">
        <f>IF(G33='Hours Calculation'!$D$7,1,0)</f>
        <v>0</v>
      </c>
      <c r="C33">
        <f>IF(G33='Hours Calculation'!$D$6,1,0)</f>
        <v>0</v>
      </c>
      <c r="D33">
        <f t="shared" si="1"/>
        <v>0</v>
      </c>
      <c r="E33">
        <f>IF(G33&gt;'Hours Calculation'!$D$6,1,0)</f>
        <v>0</v>
      </c>
      <c r="F33">
        <f>IF(G33&lt;'Hours Calculation'!$D$7,1,0)</f>
        <v>1</v>
      </c>
      <c r="G33" s="3">
        <f>DATE(97,6,9)</f>
        <v>35590</v>
      </c>
    </row>
    <row r="34" spans="1:7" x14ac:dyDescent="0.2">
      <c r="A34">
        <f t="shared" ref="A34:A52" si="2">SUM(B34:D34)</f>
        <v>0</v>
      </c>
      <c r="B34">
        <f>IF(G34='Hours Calculation'!$D$7,1,0)</f>
        <v>0</v>
      </c>
      <c r="C34">
        <f>IF(G34='Hours Calculation'!$D$6,1,0)</f>
        <v>0</v>
      </c>
      <c r="D34">
        <f t="shared" ref="D34:D52" si="3">IF(E34=F34,1,0)</f>
        <v>0</v>
      </c>
      <c r="E34">
        <f>IF(G34&gt;'Hours Calculation'!$D$6,1,0)</f>
        <v>0</v>
      </c>
      <c r="F34">
        <f>IF(G34&lt;'Hours Calculation'!$D$7,1,0)</f>
        <v>1</v>
      </c>
      <c r="G34" s="3">
        <f>DATE(97,12,25)</f>
        <v>35789</v>
      </c>
    </row>
    <row r="35" spans="1:7" x14ac:dyDescent="0.2">
      <c r="A35">
        <f t="shared" si="2"/>
        <v>0</v>
      </c>
      <c r="B35">
        <f>IF(G35='Hours Calculation'!$D$7,1,0)</f>
        <v>0</v>
      </c>
      <c r="C35">
        <f>IF(G35='Hours Calculation'!$D$6,1,0)</f>
        <v>0</v>
      </c>
      <c r="D35">
        <f t="shared" si="3"/>
        <v>0</v>
      </c>
      <c r="E35">
        <f>IF(G35&gt;'Hours Calculation'!$D$6,1,0)</f>
        <v>0</v>
      </c>
      <c r="F35">
        <f>IF(G35&lt;'Hours Calculation'!$D$7,1,0)</f>
        <v>1</v>
      </c>
      <c r="G35" s="3">
        <f>DATE(97,12,26)</f>
        <v>35790</v>
      </c>
    </row>
    <row r="36" spans="1:7" x14ac:dyDescent="0.2">
      <c r="A36">
        <f t="shared" si="2"/>
        <v>0</v>
      </c>
      <c r="B36">
        <f>IF(G36='Hours Calculation'!$D$7,1,0)</f>
        <v>0</v>
      </c>
      <c r="C36">
        <f>IF(G36='Hours Calculation'!$D$6,1,0)</f>
        <v>0</v>
      </c>
      <c r="D36">
        <f t="shared" si="3"/>
        <v>0</v>
      </c>
      <c r="E36">
        <f>IF(G36&gt;'Hours Calculation'!$D$6,1,0)</f>
        <v>0</v>
      </c>
      <c r="F36">
        <f>IF(G36&lt;'Hours Calculation'!$D$7,1,0)</f>
        <v>1</v>
      </c>
      <c r="G36" s="3">
        <f>DATE(97,12,29)</f>
        <v>35793</v>
      </c>
    </row>
    <row r="37" spans="1:7" x14ac:dyDescent="0.2">
      <c r="A37">
        <f t="shared" si="2"/>
        <v>0</v>
      </c>
      <c r="B37">
        <f>IF(G37='Hours Calculation'!$D$7,1,0)</f>
        <v>0</v>
      </c>
      <c r="C37">
        <f>IF(G37='Hours Calculation'!$D$6,1,0)</f>
        <v>0</v>
      </c>
      <c r="D37">
        <f t="shared" si="3"/>
        <v>0</v>
      </c>
      <c r="E37">
        <f>IF(G37&gt;'Hours Calculation'!$D$6,1,0)</f>
        <v>0</v>
      </c>
      <c r="F37">
        <f>IF(G37&lt;'Hours Calculation'!$D$7,1,0)</f>
        <v>1</v>
      </c>
      <c r="G37" s="3">
        <f>DATE(97,12,30)</f>
        <v>35794</v>
      </c>
    </row>
    <row r="38" spans="1:7" x14ac:dyDescent="0.2">
      <c r="A38">
        <f t="shared" si="2"/>
        <v>0</v>
      </c>
      <c r="B38">
        <f>IF(G38='Hours Calculation'!$D$7,1,0)</f>
        <v>0</v>
      </c>
      <c r="C38">
        <f>IF(G38='Hours Calculation'!$D$6,1,0)</f>
        <v>0</v>
      </c>
      <c r="D38">
        <f t="shared" si="3"/>
        <v>0</v>
      </c>
      <c r="E38">
        <f>IF(G38&gt;'Hours Calculation'!$D$6,1,0)</f>
        <v>0</v>
      </c>
      <c r="F38">
        <f>IF(G38&lt;'Hours Calculation'!$D$7,1,0)</f>
        <v>1</v>
      </c>
      <c r="G38" s="3">
        <f>DATE(97,12,31)</f>
        <v>35795</v>
      </c>
    </row>
    <row r="39" spans="1:7" x14ac:dyDescent="0.2">
      <c r="A39">
        <f t="shared" si="2"/>
        <v>0</v>
      </c>
      <c r="B39">
        <f>IF(G39='Hours Calculation'!$D$7,1,0)</f>
        <v>0</v>
      </c>
      <c r="C39">
        <f>IF(G39='Hours Calculation'!$D$6,1,0)</f>
        <v>0</v>
      </c>
      <c r="D39">
        <f t="shared" si="3"/>
        <v>0</v>
      </c>
      <c r="E39">
        <f>IF(G39&gt;'Hours Calculation'!$D$6,1,0)</f>
        <v>0</v>
      </c>
      <c r="F39">
        <f>IF(G39&lt;'Hours Calculation'!$D$7,1,0)</f>
        <v>1</v>
      </c>
      <c r="G39" s="3">
        <v>35796</v>
      </c>
    </row>
    <row r="40" spans="1:7" x14ac:dyDescent="0.2">
      <c r="A40">
        <f>SUM(B40:D40)</f>
        <v>0</v>
      </c>
      <c r="B40">
        <f>IF(G40='Hours Calculation'!$D$7,1,0)</f>
        <v>0</v>
      </c>
      <c r="C40">
        <f>IF(G40='Hours Calculation'!$D$6,1,0)</f>
        <v>0</v>
      </c>
      <c r="D40">
        <f>IF(E40=F40,1,0)</f>
        <v>0</v>
      </c>
      <c r="E40">
        <f>IF(G40&gt;'Hours Calculation'!$D$6,1,0)</f>
        <v>0</v>
      </c>
      <c r="F40">
        <f>IF(G40&lt;'Hours Calculation'!$D$7,1,0)</f>
        <v>1</v>
      </c>
      <c r="G40" s="3">
        <v>35797</v>
      </c>
    </row>
    <row r="41" spans="1:7" x14ac:dyDescent="0.2">
      <c r="A41">
        <f t="shared" si="2"/>
        <v>0</v>
      </c>
      <c r="B41">
        <f>IF(G41='Hours Calculation'!$D$7,1,0)</f>
        <v>0</v>
      </c>
      <c r="C41">
        <f>IF(G41='Hours Calculation'!$D$6,1,0)</f>
        <v>0</v>
      </c>
      <c r="D41">
        <f t="shared" si="3"/>
        <v>0</v>
      </c>
      <c r="E41">
        <f>IF(G41&gt;'Hours Calculation'!$D$6,1,0)</f>
        <v>0</v>
      </c>
      <c r="F41">
        <f>IF(G41&lt;'Hours Calculation'!$D$7,1,0)</f>
        <v>1</v>
      </c>
      <c r="G41" s="3">
        <v>35821</v>
      </c>
    </row>
    <row r="42" spans="1:7" x14ac:dyDescent="0.2">
      <c r="A42">
        <f t="shared" si="2"/>
        <v>0</v>
      </c>
      <c r="B42">
        <f>IF(G42='Hours Calculation'!$D$7,1,0)</f>
        <v>0</v>
      </c>
      <c r="C42">
        <f>IF(G42='Hours Calculation'!$D$6,1,0)</f>
        <v>0</v>
      </c>
      <c r="D42">
        <f t="shared" si="3"/>
        <v>0</v>
      </c>
      <c r="E42">
        <f>IF(G42&gt;'Hours Calculation'!$D$6,1,0)</f>
        <v>0</v>
      </c>
      <c r="F42">
        <f>IF(G42&lt;'Hours Calculation'!$D$7,1,0)</f>
        <v>1</v>
      </c>
      <c r="G42" s="3">
        <v>35863</v>
      </c>
    </row>
    <row r="43" spans="1:7" x14ac:dyDescent="0.2">
      <c r="A43">
        <f t="shared" si="2"/>
        <v>0</v>
      </c>
      <c r="B43">
        <f>IF(G43='Hours Calculation'!$D$7,1,0)</f>
        <v>0</v>
      </c>
      <c r="C43">
        <f>IF(G43='Hours Calculation'!$D$6,1,0)</f>
        <v>0</v>
      </c>
      <c r="D43">
        <f t="shared" si="3"/>
        <v>0</v>
      </c>
      <c r="E43">
        <f>IF(G43&gt;'Hours Calculation'!$D$6,1,0)</f>
        <v>0</v>
      </c>
      <c r="F43">
        <f>IF(G43&lt;'Hours Calculation'!$D$7,1,0)</f>
        <v>1</v>
      </c>
      <c r="G43" s="3">
        <v>35895</v>
      </c>
    </row>
    <row r="44" spans="1:7" x14ac:dyDescent="0.2">
      <c r="A44">
        <f t="shared" si="2"/>
        <v>0</v>
      </c>
      <c r="B44">
        <f>IF(G44='Hours Calculation'!$D$7,1,0)</f>
        <v>0</v>
      </c>
      <c r="C44">
        <f>IF(G44='Hours Calculation'!$D$6,1,0)</f>
        <v>0</v>
      </c>
      <c r="D44">
        <f t="shared" si="3"/>
        <v>0</v>
      </c>
      <c r="E44">
        <f>IF(G44&gt;'Hours Calculation'!$D$6,1,0)</f>
        <v>0</v>
      </c>
      <c r="F44">
        <f>IF(G44&lt;'Hours Calculation'!$D$7,1,0)</f>
        <v>1</v>
      </c>
      <c r="G44" s="3">
        <v>35898</v>
      </c>
    </row>
    <row r="45" spans="1:7" x14ac:dyDescent="0.2">
      <c r="A45">
        <f t="shared" si="2"/>
        <v>0</v>
      </c>
      <c r="B45">
        <f>IF(G45='Hours Calculation'!$D$7,1,0)</f>
        <v>0</v>
      </c>
      <c r="C45">
        <f>IF(G45='Hours Calculation'!$D$6,1,0)</f>
        <v>0</v>
      </c>
      <c r="D45">
        <f t="shared" si="3"/>
        <v>0</v>
      </c>
      <c r="E45">
        <f>IF(G45&gt;'Hours Calculation'!$D$6,1,0)</f>
        <v>0</v>
      </c>
      <c r="F45">
        <f>IF(G45&lt;'Hours Calculation'!$D$7,1,0)</f>
        <v>1</v>
      </c>
      <c r="G45" s="3">
        <v>35899</v>
      </c>
    </row>
    <row r="46" spans="1:7" x14ac:dyDescent="0.2">
      <c r="A46">
        <f t="shared" si="2"/>
        <v>0</v>
      </c>
      <c r="B46">
        <f>IF(G46='Hours Calculation'!$D$7,1,0)</f>
        <v>0</v>
      </c>
      <c r="C46">
        <f>IF(G46='Hours Calculation'!$D$6,1,0)</f>
        <v>0</v>
      </c>
      <c r="D46">
        <f t="shared" si="3"/>
        <v>0</v>
      </c>
      <c r="E46">
        <f>IF(G46&gt;'Hours Calculation'!$D$6,1,0)</f>
        <v>0</v>
      </c>
      <c r="F46">
        <f>IF(G46&lt;'Hours Calculation'!$D$7,1,0)</f>
        <v>1</v>
      </c>
      <c r="G46" s="3">
        <v>35954</v>
      </c>
    </row>
    <row r="47" spans="1:7" x14ac:dyDescent="0.2">
      <c r="A47">
        <f t="shared" si="2"/>
        <v>0</v>
      </c>
      <c r="B47">
        <f>IF(G47='Hours Calculation'!$D$7,1,0)</f>
        <v>0</v>
      </c>
      <c r="C47">
        <f>IF(G47='Hours Calculation'!$D$6,1,0)</f>
        <v>0</v>
      </c>
      <c r="D47">
        <f t="shared" si="3"/>
        <v>0</v>
      </c>
      <c r="E47">
        <f>IF(G47&gt;'Hours Calculation'!$D$6,1,0)</f>
        <v>0</v>
      </c>
      <c r="F47">
        <f>IF(G47&lt;'Hours Calculation'!$D$7,1,0)</f>
        <v>1</v>
      </c>
      <c r="G47" s="3">
        <v>36154</v>
      </c>
    </row>
    <row r="48" spans="1:7" x14ac:dyDescent="0.2">
      <c r="A48">
        <f t="shared" si="2"/>
        <v>0</v>
      </c>
      <c r="B48">
        <f>IF(G48='Hours Calculation'!$D$7,1,0)</f>
        <v>0</v>
      </c>
      <c r="C48">
        <f>IF(G48='Hours Calculation'!$D$6,1,0)</f>
        <v>0</v>
      </c>
      <c r="D48">
        <f t="shared" si="3"/>
        <v>0</v>
      </c>
      <c r="E48">
        <f>IF(G48&gt;'Hours Calculation'!$D$6,1,0)</f>
        <v>0</v>
      </c>
      <c r="F48">
        <f>IF(G48&lt;'Hours Calculation'!$D$7,1,0)</f>
        <v>1</v>
      </c>
      <c r="G48" s="3">
        <v>36157</v>
      </c>
    </row>
    <row r="49" spans="1:7" x14ac:dyDescent="0.2">
      <c r="A49">
        <f t="shared" si="2"/>
        <v>0</v>
      </c>
      <c r="B49">
        <f>IF(G49='Hours Calculation'!$D$7,1,0)</f>
        <v>0</v>
      </c>
      <c r="C49">
        <f>IF(G49='Hours Calculation'!$D$6,1,0)</f>
        <v>0</v>
      </c>
      <c r="D49">
        <f t="shared" si="3"/>
        <v>0</v>
      </c>
      <c r="E49">
        <f>IF(G49&gt;'Hours Calculation'!$D$6,1,0)</f>
        <v>0</v>
      </c>
      <c r="F49">
        <f>IF(G49&lt;'Hours Calculation'!$D$7,1,0)</f>
        <v>1</v>
      </c>
      <c r="G49" s="3">
        <v>36158</v>
      </c>
    </row>
    <row r="50" spans="1:7" x14ac:dyDescent="0.2">
      <c r="A50">
        <f t="shared" si="2"/>
        <v>0</v>
      </c>
      <c r="B50">
        <f>IF(G50='Hours Calculation'!$D$7,1,0)</f>
        <v>0</v>
      </c>
      <c r="C50">
        <f>IF(G50='Hours Calculation'!$D$6,1,0)</f>
        <v>0</v>
      </c>
      <c r="D50">
        <f t="shared" si="3"/>
        <v>0</v>
      </c>
      <c r="E50">
        <f>IF(G50&gt;'Hours Calculation'!$D$6,1,0)</f>
        <v>0</v>
      </c>
      <c r="F50">
        <f>IF(G50&lt;'Hours Calculation'!$D$7,1,0)</f>
        <v>1</v>
      </c>
      <c r="G50" s="3">
        <v>36159</v>
      </c>
    </row>
    <row r="51" spans="1:7" x14ac:dyDescent="0.2">
      <c r="A51">
        <f t="shared" si="2"/>
        <v>0</v>
      </c>
      <c r="B51">
        <f>IF(G51='Hours Calculation'!$D$7,1,0)</f>
        <v>0</v>
      </c>
      <c r="C51">
        <f>IF(G51='Hours Calculation'!$D$6,1,0)</f>
        <v>0</v>
      </c>
      <c r="D51">
        <f t="shared" si="3"/>
        <v>0</v>
      </c>
      <c r="E51">
        <f>IF(G51&gt;'Hours Calculation'!$D$6,1,0)</f>
        <v>0</v>
      </c>
      <c r="F51">
        <f>IF(G51&lt;'Hours Calculation'!$D$7,1,0)</f>
        <v>1</v>
      </c>
      <c r="G51" s="3">
        <v>36160</v>
      </c>
    </row>
    <row r="52" spans="1:7" x14ac:dyDescent="0.2">
      <c r="A52">
        <f t="shared" si="2"/>
        <v>0</v>
      </c>
      <c r="B52">
        <f>IF(G52='Hours Calculation'!$D$7,1,0)</f>
        <v>0</v>
      </c>
      <c r="C52">
        <f>IF(G52='Hours Calculation'!$D$6,1,0)</f>
        <v>0</v>
      </c>
      <c r="D52">
        <f t="shared" si="3"/>
        <v>0</v>
      </c>
      <c r="E52">
        <f>IF(G52&gt;'Hours Calculation'!$D$6,1,0)</f>
        <v>0</v>
      </c>
      <c r="F52">
        <f>IF(G52&lt;'Hours Calculation'!$D$7,1,0)</f>
        <v>1</v>
      </c>
      <c r="G52" s="3">
        <v>36161</v>
      </c>
    </row>
    <row r="53" spans="1:7" x14ac:dyDescent="0.2">
      <c r="A53">
        <f t="shared" ref="A53:A68" si="4">SUM(B53:D53)</f>
        <v>0</v>
      </c>
      <c r="B53">
        <f>IF(G53='Hours Calculation'!$D$7,1,0)</f>
        <v>0</v>
      </c>
      <c r="C53">
        <f>IF(G53='Hours Calculation'!$D$6,1,0)</f>
        <v>0</v>
      </c>
      <c r="D53">
        <f t="shared" ref="D53:D68" si="5">IF(E53=F53,1,0)</f>
        <v>0</v>
      </c>
      <c r="E53">
        <f>IF(G53&gt;'Hours Calculation'!$D$6,1,0)</f>
        <v>0</v>
      </c>
      <c r="F53">
        <f>IF(G53&lt;'Hours Calculation'!$D$7,1,0)</f>
        <v>1</v>
      </c>
      <c r="G53" s="3">
        <v>36186</v>
      </c>
    </row>
    <row r="54" spans="1:7" x14ac:dyDescent="0.2">
      <c r="A54">
        <f t="shared" si="4"/>
        <v>0</v>
      </c>
      <c r="B54">
        <f>IF(G54='Hours Calculation'!$D$7,1,0)</f>
        <v>0</v>
      </c>
      <c r="C54">
        <f>IF(G54='Hours Calculation'!$D$6,1,0)</f>
        <v>0</v>
      </c>
      <c r="D54">
        <f t="shared" si="5"/>
        <v>0</v>
      </c>
      <c r="E54">
        <f>IF(G54&gt;'Hours Calculation'!$D$6,1,0)</f>
        <v>0</v>
      </c>
      <c r="F54">
        <f>IF(G54&lt;'Hours Calculation'!$D$7,1,0)</f>
        <v>1</v>
      </c>
      <c r="G54" s="3">
        <v>36227</v>
      </c>
    </row>
    <row r="55" spans="1:7" x14ac:dyDescent="0.2">
      <c r="A55">
        <f t="shared" si="4"/>
        <v>0</v>
      </c>
      <c r="B55">
        <f>IF(G55='Hours Calculation'!$D$7,1,0)</f>
        <v>0</v>
      </c>
      <c r="C55">
        <f>IF(G55='Hours Calculation'!$D$6,1,0)</f>
        <v>0</v>
      </c>
      <c r="D55">
        <f t="shared" si="5"/>
        <v>0</v>
      </c>
      <c r="E55">
        <f>IF(G55&gt;'Hours Calculation'!$D$6,1,0)</f>
        <v>0</v>
      </c>
      <c r="F55">
        <f>IF(G55&lt;'Hours Calculation'!$D$7,1,0)</f>
        <v>1</v>
      </c>
      <c r="G55" s="3">
        <v>36252</v>
      </c>
    </row>
    <row r="56" spans="1:7" x14ac:dyDescent="0.2">
      <c r="A56">
        <f t="shared" si="4"/>
        <v>0</v>
      </c>
      <c r="B56">
        <f>IF(G56='Hours Calculation'!$D$7,1,0)</f>
        <v>0</v>
      </c>
      <c r="C56">
        <f>IF(G56='Hours Calculation'!$D$6,1,0)</f>
        <v>0</v>
      </c>
      <c r="D56">
        <f t="shared" si="5"/>
        <v>0</v>
      </c>
      <c r="E56">
        <f>IF(G56&gt;'Hours Calculation'!$D$6,1,0)</f>
        <v>0</v>
      </c>
      <c r="F56">
        <f>IF(G56&lt;'Hours Calculation'!$D$7,1,0)</f>
        <v>1</v>
      </c>
      <c r="G56" s="3">
        <v>36255</v>
      </c>
    </row>
    <row r="57" spans="1:7" x14ac:dyDescent="0.2">
      <c r="A57">
        <f t="shared" si="4"/>
        <v>0</v>
      </c>
      <c r="B57">
        <f>IF(G57='Hours Calculation'!$D$7,1,0)</f>
        <v>0</v>
      </c>
      <c r="C57">
        <f>IF(G57='Hours Calculation'!$D$6,1,0)</f>
        <v>0</v>
      </c>
      <c r="D57">
        <f t="shared" si="5"/>
        <v>0</v>
      </c>
      <c r="E57">
        <f>IF(G57&gt;'Hours Calculation'!$D$6,1,0)</f>
        <v>0</v>
      </c>
      <c r="F57">
        <f>IF(G57&lt;'Hours Calculation'!$D$7,1,0)</f>
        <v>1</v>
      </c>
      <c r="G57" s="3">
        <v>36256</v>
      </c>
    </row>
    <row r="58" spans="1:7" x14ac:dyDescent="0.2">
      <c r="A58">
        <f t="shared" si="4"/>
        <v>0</v>
      </c>
      <c r="B58">
        <f>IF(G58='Hours Calculation'!$D$7,1,0)</f>
        <v>0</v>
      </c>
      <c r="C58">
        <f>IF(G58='Hours Calculation'!$D$6,1,0)</f>
        <v>0</v>
      </c>
      <c r="D58">
        <f t="shared" si="5"/>
        <v>0</v>
      </c>
      <c r="E58">
        <f>IF(G58&gt;'Hours Calculation'!$D$6,1,0)</f>
        <v>0</v>
      </c>
      <c r="F58">
        <f>IF(G58&lt;'Hours Calculation'!$D$7,1,0)</f>
        <v>1</v>
      </c>
      <c r="G58" s="3">
        <v>36325</v>
      </c>
    </row>
    <row r="59" spans="1:7" x14ac:dyDescent="0.2">
      <c r="A59">
        <f t="shared" si="4"/>
        <v>0</v>
      </c>
      <c r="B59">
        <f>IF(G59='Hours Calculation'!$D$7,1,0)</f>
        <v>0</v>
      </c>
      <c r="C59">
        <f>IF(G59='Hours Calculation'!$D$6,1,0)</f>
        <v>0</v>
      </c>
      <c r="D59">
        <f t="shared" si="5"/>
        <v>0</v>
      </c>
      <c r="E59">
        <f>IF(G59&gt;'Hours Calculation'!$D$6,1,0)</f>
        <v>0</v>
      </c>
      <c r="F59">
        <f>IF(G59&lt;'Hours Calculation'!$D$7,1,0)</f>
        <v>1</v>
      </c>
      <c r="G59" s="3">
        <v>36518</v>
      </c>
    </row>
    <row r="60" spans="1:7" x14ac:dyDescent="0.2">
      <c r="A60">
        <f t="shared" si="4"/>
        <v>0</v>
      </c>
      <c r="B60">
        <f>IF(G60='Hours Calculation'!$D$7,1,0)</f>
        <v>0</v>
      </c>
      <c r="C60">
        <f>IF(G60='Hours Calculation'!$D$6,1,0)</f>
        <v>0</v>
      </c>
      <c r="D60">
        <f t="shared" si="5"/>
        <v>0</v>
      </c>
      <c r="E60">
        <f>IF(G60&gt;'Hours Calculation'!$D$6,1,0)</f>
        <v>0</v>
      </c>
      <c r="F60">
        <f>IF(G60&lt;'Hours Calculation'!$D$7,1,0)</f>
        <v>1</v>
      </c>
      <c r="G60" s="3">
        <v>36521</v>
      </c>
    </row>
    <row r="61" spans="1:7" x14ac:dyDescent="0.2">
      <c r="A61">
        <f t="shared" si="4"/>
        <v>0</v>
      </c>
      <c r="B61">
        <f>IF(G61='Hours Calculation'!$D$7,1,0)</f>
        <v>0</v>
      </c>
      <c r="C61">
        <f>IF(G61='Hours Calculation'!$D$6,1,0)</f>
        <v>0</v>
      </c>
      <c r="D61">
        <f t="shared" si="5"/>
        <v>0</v>
      </c>
      <c r="E61">
        <f>IF(G61&gt;'Hours Calculation'!$D$6,1,0)</f>
        <v>0</v>
      </c>
      <c r="F61">
        <f>IF(G61&lt;'Hours Calculation'!$D$7,1,0)</f>
        <v>1</v>
      </c>
      <c r="G61" s="3">
        <v>36522</v>
      </c>
    </row>
    <row r="62" spans="1:7" x14ac:dyDescent="0.2">
      <c r="A62">
        <f t="shared" si="4"/>
        <v>0</v>
      </c>
      <c r="B62">
        <f>IF(G62='Hours Calculation'!$D$7,1,0)</f>
        <v>0</v>
      </c>
      <c r="C62">
        <f>IF(G62='Hours Calculation'!$D$6,1,0)</f>
        <v>0</v>
      </c>
      <c r="D62">
        <f t="shared" si="5"/>
        <v>0</v>
      </c>
      <c r="E62">
        <f>IF(G62&gt;'Hours Calculation'!$D$6,1,0)</f>
        <v>0</v>
      </c>
      <c r="F62">
        <f>IF(G62&lt;'Hours Calculation'!$D$7,1,0)</f>
        <v>1</v>
      </c>
      <c r="G62" s="3">
        <v>36523</v>
      </c>
    </row>
    <row r="63" spans="1:7" x14ac:dyDescent="0.2">
      <c r="A63">
        <f t="shared" si="4"/>
        <v>0</v>
      </c>
      <c r="B63">
        <f>IF(G63='Hours Calculation'!$D$7,1,0)</f>
        <v>0</v>
      </c>
      <c r="C63">
        <f>IF(G63='Hours Calculation'!$D$6,1,0)</f>
        <v>0</v>
      </c>
      <c r="D63">
        <f t="shared" si="5"/>
        <v>0</v>
      </c>
      <c r="E63">
        <f>IF(G63&gt;'Hours Calculation'!$D$6,1,0)</f>
        <v>0</v>
      </c>
      <c r="F63">
        <f>IF(G63&lt;'Hours Calculation'!$D$7,1,0)</f>
        <v>1</v>
      </c>
      <c r="G63" s="3">
        <v>36524</v>
      </c>
    </row>
    <row r="64" spans="1:7" x14ac:dyDescent="0.2">
      <c r="A64">
        <f t="shared" si="4"/>
        <v>0</v>
      </c>
      <c r="B64">
        <f>IF(G64='Hours Calculation'!$D$7,1,0)</f>
        <v>0</v>
      </c>
      <c r="C64">
        <f>IF(G64='Hours Calculation'!$D$6,1,0)</f>
        <v>0</v>
      </c>
      <c r="D64">
        <f t="shared" si="5"/>
        <v>0</v>
      </c>
      <c r="E64">
        <f>IF(G64&gt;'Hours Calculation'!$D$6,1,0)</f>
        <v>0</v>
      </c>
      <c r="F64">
        <f>IF(G64&lt;'Hours Calculation'!$D$7,1,0)</f>
        <v>1</v>
      </c>
      <c r="G64" s="3">
        <v>36525</v>
      </c>
    </row>
    <row r="65" spans="1:7" x14ac:dyDescent="0.2">
      <c r="A65">
        <f t="shared" si="4"/>
        <v>0</v>
      </c>
      <c r="B65">
        <f>IF(G65='Hours Calculation'!$D$7,1,0)</f>
        <v>0</v>
      </c>
      <c r="C65">
        <f>IF(G65='Hours Calculation'!$D$6,1,0)</f>
        <v>0</v>
      </c>
      <c r="D65">
        <f t="shared" si="5"/>
        <v>0</v>
      </c>
      <c r="E65">
        <f>IF(G65&gt;'Hours Calculation'!$D$6,1,0)</f>
        <v>0</v>
      </c>
      <c r="F65">
        <f>IF(G65&lt;'Hours Calculation'!$D$7,1,0)</f>
        <v>1</v>
      </c>
      <c r="G65" s="3">
        <v>36528</v>
      </c>
    </row>
    <row r="66" spans="1:7" x14ac:dyDescent="0.2">
      <c r="A66">
        <f t="shared" si="4"/>
        <v>0</v>
      </c>
      <c r="B66">
        <f>IF(G66='Hours Calculation'!$D$7,1,0)</f>
        <v>0</v>
      </c>
      <c r="C66">
        <f>IF(G66='Hours Calculation'!$D$6,1,0)</f>
        <v>0</v>
      </c>
      <c r="D66">
        <f t="shared" si="5"/>
        <v>0</v>
      </c>
      <c r="E66">
        <f>IF(G66&gt;'Hours Calculation'!$D$6,1,0)</f>
        <v>0</v>
      </c>
      <c r="F66">
        <f>IF(G66&lt;'Hours Calculation'!$D$7,1,0)</f>
        <v>1</v>
      </c>
      <c r="G66" s="3">
        <v>36551</v>
      </c>
    </row>
    <row r="67" spans="1:7" x14ac:dyDescent="0.2">
      <c r="A67">
        <f t="shared" si="4"/>
        <v>0</v>
      </c>
      <c r="B67">
        <f>IF(G67='Hours Calculation'!$D$7,1,0)</f>
        <v>0</v>
      </c>
      <c r="C67">
        <f>IF(G67='Hours Calculation'!$D$6,1,0)</f>
        <v>0</v>
      </c>
      <c r="D67">
        <f t="shared" si="5"/>
        <v>0</v>
      </c>
      <c r="E67">
        <f>IF(G67&gt;'Hours Calculation'!$D$6,1,0)</f>
        <v>0</v>
      </c>
      <c r="F67">
        <f>IF(G67&lt;'Hours Calculation'!$D$7,1,0)</f>
        <v>1</v>
      </c>
      <c r="G67" s="3">
        <v>36598</v>
      </c>
    </row>
    <row r="68" spans="1:7" x14ac:dyDescent="0.2">
      <c r="A68">
        <f t="shared" si="4"/>
        <v>0</v>
      </c>
      <c r="B68">
        <f>IF(G68='Hours Calculation'!$D$7,1,0)</f>
        <v>0</v>
      </c>
      <c r="C68">
        <f>IF(G68='Hours Calculation'!$D$6,1,0)</f>
        <v>0</v>
      </c>
      <c r="D68">
        <f t="shared" si="5"/>
        <v>0</v>
      </c>
      <c r="E68">
        <f>IF(G68&gt;'Hours Calculation'!$D$6,1,0)</f>
        <v>0</v>
      </c>
      <c r="F68">
        <f>IF(G68&lt;'Hours Calculation'!$D$7,1,0)</f>
        <v>1</v>
      </c>
      <c r="G68" s="3">
        <v>36637</v>
      </c>
    </row>
    <row r="69" spans="1:7" x14ac:dyDescent="0.2">
      <c r="A69">
        <f t="shared" ref="A69:A76" si="6">SUM(B69:D69)</f>
        <v>0</v>
      </c>
      <c r="B69">
        <f>IF(G69='Hours Calculation'!$D$7,1,0)</f>
        <v>0</v>
      </c>
      <c r="C69">
        <f>IF(G69='Hours Calculation'!$D$6,1,0)</f>
        <v>0</v>
      </c>
      <c r="D69">
        <f t="shared" ref="D69:D76" si="7">IF(E69=F69,1,0)</f>
        <v>0</v>
      </c>
      <c r="E69">
        <f>IF(G69&gt;'Hours Calculation'!$D$6,1,0)</f>
        <v>0</v>
      </c>
      <c r="F69">
        <f>IF(G69&lt;'Hours Calculation'!$D$7,1,0)</f>
        <v>1</v>
      </c>
      <c r="G69" s="3">
        <v>36640</v>
      </c>
    </row>
    <row r="70" spans="1:7" x14ac:dyDescent="0.2">
      <c r="A70">
        <f t="shared" si="6"/>
        <v>0</v>
      </c>
      <c r="B70">
        <f>IF(G70='Hours Calculation'!$D$7,1,0)</f>
        <v>0</v>
      </c>
      <c r="C70">
        <f>IF(G70='Hours Calculation'!$D$6,1,0)</f>
        <v>0</v>
      </c>
      <c r="D70">
        <f t="shared" si="7"/>
        <v>0</v>
      </c>
      <c r="E70">
        <f>IF(G70&gt;'Hours Calculation'!$D$6,1,0)</f>
        <v>0</v>
      </c>
      <c r="F70">
        <f>IF(G70&lt;'Hours Calculation'!$D$7,1,0)</f>
        <v>1</v>
      </c>
      <c r="G70" s="3">
        <v>36641</v>
      </c>
    </row>
    <row r="71" spans="1:7" x14ac:dyDescent="0.2">
      <c r="A71">
        <f t="shared" si="6"/>
        <v>0</v>
      </c>
      <c r="B71">
        <f>IF(G71='Hours Calculation'!$D$7,1,0)</f>
        <v>0</v>
      </c>
      <c r="C71">
        <f>IF(G71='Hours Calculation'!$D$6,1,0)</f>
        <v>0</v>
      </c>
      <c r="D71">
        <f t="shared" si="7"/>
        <v>0</v>
      </c>
      <c r="E71">
        <f>IF(G71&gt;'Hours Calculation'!$D$6,1,0)</f>
        <v>0</v>
      </c>
      <c r="F71">
        <f>IF(G71&lt;'Hours Calculation'!$D$7,1,0)</f>
        <v>1</v>
      </c>
      <c r="G71" s="3">
        <v>36689</v>
      </c>
    </row>
    <row r="72" spans="1:7" x14ac:dyDescent="0.2">
      <c r="A72">
        <f t="shared" si="6"/>
        <v>0</v>
      </c>
      <c r="B72">
        <f>IF(G72='Hours Calculation'!$D$7,1,0)</f>
        <v>0</v>
      </c>
      <c r="C72">
        <f>IF(G72='Hours Calculation'!$D$6,1,0)</f>
        <v>0</v>
      </c>
      <c r="D72">
        <f t="shared" si="7"/>
        <v>0</v>
      </c>
      <c r="E72">
        <f>IF(G72&gt;'Hours Calculation'!$D$6,1,0)</f>
        <v>0</v>
      </c>
      <c r="F72">
        <f>IF(G72&lt;'Hours Calculation'!$D$7,1,0)</f>
        <v>1</v>
      </c>
      <c r="G72" s="3">
        <v>36885</v>
      </c>
    </row>
    <row r="73" spans="1:7" x14ac:dyDescent="0.2">
      <c r="A73">
        <f t="shared" si="6"/>
        <v>0</v>
      </c>
      <c r="B73">
        <f>IF(G73='Hours Calculation'!$D$7,1,0)</f>
        <v>0</v>
      </c>
      <c r="C73">
        <f>IF(G73='Hours Calculation'!$D$6,1,0)</f>
        <v>0</v>
      </c>
      <c r="D73">
        <f t="shared" si="7"/>
        <v>0</v>
      </c>
      <c r="E73">
        <f>IF(G73&gt;'Hours Calculation'!$D$6,1,0)</f>
        <v>0</v>
      </c>
      <c r="F73">
        <f>IF(G73&lt;'Hours Calculation'!$D$7,1,0)</f>
        <v>1</v>
      </c>
      <c r="G73" s="3">
        <v>36886</v>
      </c>
    </row>
    <row r="74" spans="1:7" x14ac:dyDescent="0.2">
      <c r="A74">
        <f t="shared" si="6"/>
        <v>0</v>
      </c>
      <c r="B74">
        <f>IF(G74='Hours Calculation'!$D$7,1,0)</f>
        <v>0</v>
      </c>
      <c r="C74">
        <f>IF(G74='Hours Calculation'!$D$6,1,0)</f>
        <v>0</v>
      </c>
      <c r="D74">
        <f t="shared" si="7"/>
        <v>0</v>
      </c>
      <c r="E74">
        <f>IF(G74&gt;'Hours Calculation'!$D$6,1,0)</f>
        <v>0</v>
      </c>
      <c r="F74">
        <f>IF(G74&lt;'Hours Calculation'!$D$7,1,0)</f>
        <v>1</v>
      </c>
      <c r="G74" s="3">
        <v>36887</v>
      </c>
    </row>
    <row r="75" spans="1:7" x14ac:dyDescent="0.2">
      <c r="A75">
        <f t="shared" si="6"/>
        <v>0</v>
      </c>
      <c r="B75">
        <f>IF(G75='Hours Calculation'!$D$7,1,0)</f>
        <v>0</v>
      </c>
      <c r="C75">
        <f>IF(G75='Hours Calculation'!$D$6,1,0)</f>
        <v>0</v>
      </c>
      <c r="D75">
        <f t="shared" si="7"/>
        <v>0</v>
      </c>
      <c r="E75">
        <f>IF(G75&gt;'Hours Calculation'!$D$6,1,0)</f>
        <v>0</v>
      </c>
      <c r="F75">
        <f>IF(G75&lt;'Hours Calculation'!$D$7,1,0)</f>
        <v>1</v>
      </c>
      <c r="G75" s="3">
        <v>36888</v>
      </c>
    </row>
    <row r="76" spans="1:7" x14ac:dyDescent="0.2">
      <c r="A76">
        <f t="shared" si="6"/>
        <v>0</v>
      </c>
      <c r="B76">
        <f>IF(G76='Hours Calculation'!$D$7,1,0)</f>
        <v>0</v>
      </c>
      <c r="C76">
        <f>IF(G76='Hours Calculation'!$D$6,1,0)</f>
        <v>0</v>
      </c>
      <c r="D76">
        <f t="shared" si="7"/>
        <v>0</v>
      </c>
      <c r="E76">
        <f>IF(G76&gt;'Hours Calculation'!$D$6,1,0)</f>
        <v>0</v>
      </c>
      <c r="F76">
        <f>IF(G76&lt;'Hours Calculation'!$D$7,1,0)</f>
        <v>1</v>
      </c>
      <c r="G76" s="3">
        <v>36889</v>
      </c>
    </row>
    <row r="77" spans="1:7" x14ac:dyDescent="0.2">
      <c r="A77">
        <f t="shared" ref="A77:A89" si="8">SUM(B77:D77)</f>
        <v>0</v>
      </c>
      <c r="B77">
        <f>IF(G77='Hours Calculation'!$D$7,1,0)</f>
        <v>0</v>
      </c>
      <c r="C77">
        <f>IF(G77='Hours Calculation'!$D$6,1,0)</f>
        <v>0</v>
      </c>
      <c r="D77">
        <f t="shared" ref="D77:D89" si="9">IF(E77=F77,1,0)</f>
        <v>0</v>
      </c>
      <c r="E77">
        <f>IF(G77&gt;'Hours Calculation'!$D$6,1,0)</f>
        <v>0</v>
      </c>
      <c r="F77">
        <f>IF(G77&lt;'Hours Calculation'!$D$7,1,0)</f>
        <v>1</v>
      </c>
      <c r="G77" s="3">
        <v>36892</v>
      </c>
    </row>
    <row r="78" spans="1:7" x14ac:dyDescent="0.2">
      <c r="A78">
        <f t="shared" si="8"/>
        <v>0</v>
      </c>
      <c r="B78">
        <f>IF(G78='Hours Calculation'!$D$7,1,0)</f>
        <v>0</v>
      </c>
      <c r="C78">
        <f>IF(G78='Hours Calculation'!$D$6,1,0)</f>
        <v>0</v>
      </c>
      <c r="D78">
        <f t="shared" si="9"/>
        <v>0</v>
      </c>
      <c r="E78">
        <f>IF(G78&gt;'Hours Calculation'!$D$6,1,0)</f>
        <v>0</v>
      </c>
      <c r="F78">
        <f>IF(G78&lt;'Hours Calculation'!$D$7,1,0)</f>
        <v>1</v>
      </c>
      <c r="G78" s="3">
        <v>36917</v>
      </c>
    </row>
    <row r="79" spans="1:7" x14ac:dyDescent="0.2">
      <c r="A79">
        <f t="shared" si="8"/>
        <v>0</v>
      </c>
      <c r="B79">
        <f>IF(G79='Hours Calculation'!$D$7,1,0)</f>
        <v>0</v>
      </c>
      <c r="C79">
        <f>IF(G79='Hours Calculation'!$D$6,1,0)</f>
        <v>0</v>
      </c>
      <c r="D79">
        <f t="shared" si="9"/>
        <v>0</v>
      </c>
      <c r="E79">
        <f>IF(G79&gt;'Hours Calculation'!$D$6,1,0)</f>
        <v>0</v>
      </c>
      <c r="F79">
        <f>IF(G79&lt;'Hours Calculation'!$D$7,1,0)</f>
        <v>1</v>
      </c>
      <c r="G79" s="3">
        <v>36962</v>
      </c>
    </row>
    <row r="80" spans="1:7" x14ac:dyDescent="0.2">
      <c r="A80">
        <f t="shared" si="8"/>
        <v>0</v>
      </c>
      <c r="B80">
        <f>IF(G80='Hours Calculation'!$D$7,1,0)</f>
        <v>0</v>
      </c>
      <c r="C80">
        <f>IF(G80='Hours Calculation'!$D$6,1,0)</f>
        <v>0</v>
      </c>
      <c r="D80">
        <f t="shared" si="9"/>
        <v>0</v>
      </c>
      <c r="E80">
        <f>IF(G80&gt;'Hours Calculation'!$D$6,1,0)</f>
        <v>0</v>
      </c>
      <c r="F80">
        <f>IF(G80&lt;'Hours Calculation'!$D$7,1,0)</f>
        <v>1</v>
      </c>
      <c r="G80" s="3">
        <v>36994</v>
      </c>
    </row>
    <row r="81" spans="1:7" x14ac:dyDescent="0.2">
      <c r="A81">
        <f t="shared" si="8"/>
        <v>0</v>
      </c>
      <c r="B81">
        <f>IF(G81='Hours Calculation'!$D$7,1,0)</f>
        <v>0</v>
      </c>
      <c r="C81">
        <f>IF(G81='Hours Calculation'!$D$6,1,0)</f>
        <v>0</v>
      </c>
      <c r="D81">
        <f t="shared" si="9"/>
        <v>0</v>
      </c>
      <c r="E81">
        <f>IF(G81&gt;'Hours Calculation'!$D$6,1,0)</f>
        <v>0</v>
      </c>
      <c r="F81">
        <f>IF(G81&lt;'Hours Calculation'!$D$7,1,0)</f>
        <v>1</v>
      </c>
      <c r="G81" s="3">
        <v>36997</v>
      </c>
    </row>
    <row r="82" spans="1:7" x14ac:dyDescent="0.2">
      <c r="A82">
        <f t="shared" si="8"/>
        <v>0</v>
      </c>
      <c r="B82">
        <f>IF(G82='Hours Calculation'!$D$7,1,0)</f>
        <v>0</v>
      </c>
      <c r="C82">
        <f>IF(G82='Hours Calculation'!$D$6,1,0)</f>
        <v>0</v>
      </c>
      <c r="D82">
        <f t="shared" si="9"/>
        <v>0</v>
      </c>
      <c r="E82">
        <f>IF(G82&gt;'Hours Calculation'!$D$6,1,0)</f>
        <v>0</v>
      </c>
      <c r="F82">
        <f>IF(G82&lt;'Hours Calculation'!$D$7,1,0)</f>
        <v>1</v>
      </c>
      <c r="G82" s="3">
        <v>36998</v>
      </c>
    </row>
    <row r="83" spans="1:7" x14ac:dyDescent="0.2">
      <c r="A83">
        <f t="shared" si="8"/>
        <v>0</v>
      </c>
      <c r="B83">
        <f>IF(G83='Hours Calculation'!$D$7,1,0)</f>
        <v>0</v>
      </c>
      <c r="C83">
        <f>IF(G83='Hours Calculation'!$D$6,1,0)</f>
        <v>0</v>
      </c>
      <c r="D83">
        <f t="shared" si="9"/>
        <v>0</v>
      </c>
      <c r="E83">
        <f>IF(G83&gt;'Hours Calculation'!$D$6,1,0)</f>
        <v>0</v>
      </c>
      <c r="F83">
        <f>IF(G83&lt;'Hours Calculation'!$D$7,1,0)</f>
        <v>1</v>
      </c>
      <c r="G83" s="3">
        <v>37006</v>
      </c>
    </row>
    <row r="84" spans="1:7" x14ac:dyDescent="0.2">
      <c r="A84">
        <f t="shared" si="8"/>
        <v>0</v>
      </c>
      <c r="B84">
        <f>IF(G84='Hours Calculation'!$D$7,1,0)</f>
        <v>0</v>
      </c>
      <c r="C84">
        <f>IF(G84='Hours Calculation'!$D$6,1,0)</f>
        <v>0</v>
      </c>
      <c r="D84">
        <f t="shared" si="9"/>
        <v>0</v>
      </c>
      <c r="E84">
        <f>IF(G84&gt;'Hours Calculation'!$D$6,1,0)</f>
        <v>0</v>
      </c>
      <c r="F84">
        <f>IF(G84&lt;'Hours Calculation'!$D$7,1,0)</f>
        <v>1</v>
      </c>
      <c r="G84" s="3">
        <v>37053</v>
      </c>
    </row>
    <row r="85" spans="1:7" x14ac:dyDescent="0.2">
      <c r="A85">
        <f t="shared" si="8"/>
        <v>0</v>
      </c>
      <c r="B85">
        <f>IF(G85='Hours Calculation'!$D$7,1,0)</f>
        <v>0</v>
      </c>
      <c r="C85">
        <f>IF(G85='Hours Calculation'!$D$6,1,0)</f>
        <v>0</v>
      </c>
      <c r="D85">
        <f t="shared" si="9"/>
        <v>0</v>
      </c>
      <c r="E85">
        <f>IF(G85&gt;'Hours Calculation'!$D$6,1,0)</f>
        <v>0</v>
      </c>
      <c r="F85">
        <f>IF(G85&lt;'Hours Calculation'!$D$7,1,0)</f>
        <v>1</v>
      </c>
      <c r="G85" s="3">
        <v>37250</v>
      </c>
    </row>
    <row r="86" spans="1:7" x14ac:dyDescent="0.2">
      <c r="A86">
        <f t="shared" si="8"/>
        <v>0</v>
      </c>
      <c r="B86">
        <f>IF(G86='Hours Calculation'!$D$7,1,0)</f>
        <v>0</v>
      </c>
      <c r="C86">
        <f>IF(G86='Hours Calculation'!$D$6,1,0)</f>
        <v>0</v>
      </c>
      <c r="D86">
        <f t="shared" si="9"/>
        <v>0</v>
      </c>
      <c r="E86">
        <f>IF(G86&gt;'Hours Calculation'!$D$6,1,0)</f>
        <v>0</v>
      </c>
      <c r="F86">
        <f>IF(G86&lt;'Hours Calculation'!$D$7,1,0)</f>
        <v>1</v>
      </c>
      <c r="G86" s="3">
        <v>37251</v>
      </c>
    </row>
    <row r="87" spans="1:7" x14ac:dyDescent="0.2">
      <c r="A87">
        <f t="shared" si="8"/>
        <v>0</v>
      </c>
      <c r="B87">
        <f>IF(G87='Hours Calculation'!$D$7,1,0)</f>
        <v>0</v>
      </c>
      <c r="C87">
        <f>IF(G87='Hours Calculation'!$D$6,1,0)</f>
        <v>0</v>
      </c>
      <c r="D87">
        <f t="shared" si="9"/>
        <v>0</v>
      </c>
      <c r="E87">
        <f>IF(G87&gt;'Hours Calculation'!$D$6,1,0)</f>
        <v>0</v>
      </c>
      <c r="F87">
        <f>IF(G87&lt;'Hours Calculation'!$D$7,1,0)</f>
        <v>1</v>
      </c>
      <c r="G87" s="3">
        <v>37252</v>
      </c>
    </row>
    <row r="88" spans="1:7" x14ac:dyDescent="0.2">
      <c r="A88">
        <f t="shared" si="8"/>
        <v>0</v>
      </c>
      <c r="B88">
        <f>IF(G88='Hours Calculation'!$D$7,1,0)</f>
        <v>0</v>
      </c>
      <c r="C88">
        <f>IF(G88='Hours Calculation'!$D$6,1,0)</f>
        <v>0</v>
      </c>
      <c r="D88">
        <f t="shared" si="9"/>
        <v>0</v>
      </c>
      <c r="E88">
        <f>IF(G88&gt;'Hours Calculation'!$D$6,1,0)</f>
        <v>0</v>
      </c>
      <c r="F88">
        <f>IF(G88&lt;'Hours Calculation'!$D$7,1,0)</f>
        <v>1</v>
      </c>
      <c r="G88" s="3">
        <v>37253</v>
      </c>
    </row>
    <row r="89" spans="1:7" x14ac:dyDescent="0.2">
      <c r="A89">
        <f t="shared" si="8"/>
        <v>0</v>
      </c>
      <c r="B89">
        <f>IF(G89='Hours Calculation'!$D$7,1,0)</f>
        <v>0</v>
      </c>
      <c r="C89">
        <f>IF(G89='Hours Calculation'!$D$6,1,0)</f>
        <v>0</v>
      </c>
      <c r="D89">
        <f t="shared" si="9"/>
        <v>0</v>
      </c>
      <c r="E89">
        <f>IF(G89&gt;'Hours Calculation'!$D$6,1,0)</f>
        <v>0</v>
      </c>
      <c r="F89">
        <f>IF(G89&lt;'Hours Calculation'!$D$7,1,0)</f>
        <v>1</v>
      </c>
      <c r="G89" s="3">
        <v>37256</v>
      </c>
    </row>
    <row r="90" spans="1:7" x14ac:dyDescent="0.2">
      <c r="A90">
        <f t="shared" ref="A90:A102" si="10">SUM(B90:D90)</f>
        <v>0</v>
      </c>
      <c r="B90">
        <f>IF(G90='Hours Calculation'!$D$7,1,0)</f>
        <v>0</v>
      </c>
      <c r="C90">
        <f>IF(G90='Hours Calculation'!$D$6,1,0)</f>
        <v>0</v>
      </c>
      <c r="D90">
        <f t="shared" ref="D90:D102" si="11">IF(E90=F90,1,0)</f>
        <v>0</v>
      </c>
      <c r="E90">
        <f>IF(G90&gt;'Hours Calculation'!$D$6,1,0)</f>
        <v>0</v>
      </c>
      <c r="F90">
        <f>IF(G90&lt;'Hours Calculation'!$D$7,1,0)</f>
        <v>1</v>
      </c>
      <c r="G90" s="3">
        <v>37257</v>
      </c>
    </row>
    <row r="91" spans="1:7" x14ac:dyDescent="0.2">
      <c r="A91">
        <f t="shared" si="10"/>
        <v>0</v>
      </c>
      <c r="B91">
        <f>IF(G91='Hours Calculation'!$D$7,1,0)</f>
        <v>0</v>
      </c>
      <c r="C91">
        <f>IF(G91='Hours Calculation'!$D$6,1,0)</f>
        <v>0</v>
      </c>
      <c r="D91">
        <f t="shared" si="11"/>
        <v>0</v>
      </c>
      <c r="E91">
        <f>IF(G91&gt;'Hours Calculation'!$D$6,1,0)</f>
        <v>0</v>
      </c>
      <c r="F91">
        <f>IF(G91&lt;'Hours Calculation'!$D$7,1,0)</f>
        <v>1</v>
      </c>
      <c r="G91" s="3">
        <v>37282</v>
      </c>
    </row>
    <row r="92" spans="1:7" x14ac:dyDescent="0.2">
      <c r="A92">
        <f t="shared" si="10"/>
        <v>0</v>
      </c>
      <c r="B92">
        <f>IF(G92='Hours Calculation'!$D$7,1,0)</f>
        <v>0</v>
      </c>
      <c r="C92">
        <f>IF(G92='Hours Calculation'!$D$6,1,0)</f>
        <v>0</v>
      </c>
      <c r="D92">
        <f t="shared" si="11"/>
        <v>0</v>
      </c>
      <c r="E92">
        <f>IF(G92&gt;'Hours Calculation'!$D$6,1,0)</f>
        <v>0</v>
      </c>
      <c r="F92">
        <f>IF(G92&lt;'Hours Calculation'!$D$7,1,0)</f>
        <v>1</v>
      </c>
      <c r="G92" s="3">
        <v>37326</v>
      </c>
    </row>
    <row r="93" spans="1:7" x14ac:dyDescent="0.2">
      <c r="A93">
        <f t="shared" si="10"/>
        <v>0</v>
      </c>
      <c r="B93">
        <f>IF(G93='Hours Calculation'!$D$7,1,0)</f>
        <v>0</v>
      </c>
      <c r="C93">
        <f>IF(G93='Hours Calculation'!$D$6,1,0)</f>
        <v>0</v>
      </c>
      <c r="D93">
        <f t="shared" si="11"/>
        <v>0</v>
      </c>
      <c r="E93">
        <f>IF(G93&gt;'Hours Calculation'!$D$6,1,0)</f>
        <v>0</v>
      </c>
      <c r="F93">
        <f>IF(G93&lt;'Hours Calculation'!$D$7,1,0)</f>
        <v>1</v>
      </c>
      <c r="G93" s="3">
        <v>37344</v>
      </c>
    </row>
    <row r="94" spans="1:7" x14ac:dyDescent="0.2">
      <c r="A94">
        <f t="shared" si="10"/>
        <v>0</v>
      </c>
      <c r="B94">
        <f>IF(G94='Hours Calculation'!$D$7,1,0)</f>
        <v>0</v>
      </c>
      <c r="C94">
        <f>IF(G94='Hours Calculation'!$D$6,1,0)</f>
        <v>0</v>
      </c>
      <c r="D94">
        <f t="shared" si="11"/>
        <v>0</v>
      </c>
      <c r="E94">
        <f>IF(G94&gt;'Hours Calculation'!$D$6,1,0)</f>
        <v>0</v>
      </c>
      <c r="F94">
        <f>IF(G94&lt;'Hours Calculation'!$D$7,1,0)</f>
        <v>1</v>
      </c>
      <c r="G94" s="3">
        <v>37347</v>
      </c>
    </row>
    <row r="95" spans="1:7" x14ac:dyDescent="0.2">
      <c r="A95">
        <f t="shared" si="10"/>
        <v>0</v>
      </c>
      <c r="B95">
        <f>IF(G95='Hours Calculation'!$D$7,1,0)</f>
        <v>0</v>
      </c>
      <c r="C95">
        <f>IF(G95='Hours Calculation'!$D$6,1,0)</f>
        <v>0</v>
      </c>
      <c r="D95">
        <f t="shared" si="11"/>
        <v>0</v>
      </c>
      <c r="E95">
        <f>IF(G95&gt;'Hours Calculation'!$D$6,1,0)</f>
        <v>0</v>
      </c>
      <c r="F95">
        <f>IF(G95&lt;'Hours Calculation'!$D$7,1,0)</f>
        <v>1</v>
      </c>
      <c r="G95" s="3">
        <v>37348</v>
      </c>
    </row>
    <row r="96" spans="1:7" x14ac:dyDescent="0.2">
      <c r="A96">
        <f t="shared" si="10"/>
        <v>0</v>
      </c>
      <c r="B96">
        <f>IF(G96='Hours Calculation'!$D$7,1,0)</f>
        <v>0</v>
      </c>
      <c r="C96">
        <f>IF(G96='Hours Calculation'!$D$6,1,0)</f>
        <v>0</v>
      </c>
      <c r="D96">
        <f t="shared" si="11"/>
        <v>0</v>
      </c>
      <c r="E96">
        <f>IF(G96&gt;'Hours Calculation'!$D$6,1,0)</f>
        <v>0</v>
      </c>
      <c r="F96">
        <f>IF(G96&lt;'Hours Calculation'!$D$7,1,0)</f>
        <v>1</v>
      </c>
      <c r="G96" s="3">
        <v>37371</v>
      </c>
    </row>
    <row r="97" spans="1:7" x14ac:dyDescent="0.2">
      <c r="A97">
        <f t="shared" si="10"/>
        <v>0</v>
      </c>
      <c r="B97">
        <f>IF(G97='Hours Calculation'!$D$7,1,0)</f>
        <v>0</v>
      </c>
      <c r="C97">
        <f>IF(G97='Hours Calculation'!$D$6,1,0)</f>
        <v>0</v>
      </c>
      <c r="D97">
        <f t="shared" si="11"/>
        <v>0</v>
      </c>
      <c r="E97">
        <f>IF(G97&gt;'Hours Calculation'!$D$6,1,0)</f>
        <v>0</v>
      </c>
      <c r="F97">
        <f>IF(G97&lt;'Hours Calculation'!$D$7,1,0)</f>
        <v>1</v>
      </c>
      <c r="G97" s="3">
        <v>37417</v>
      </c>
    </row>
    <row r="98" spans="1:7" x14ac:dyDescent="0.2">
      <c r="A98">
        <f t="shared" si="10"/>
        <v>0</v>
      </c>
      <c r="B98">
        <f>IF(G98='Hours Calculation'!$D$7,1,0)</f>
        <v>0</v>
      </c>
      <c r="C98">
        <f>IF(G98='Hours Calculation'!$D$6,1,0)</f>
        <v>0</v>
      </c>
      <c r="D98">
        <f t="shared" si="11"/>
        <v>0</v>
      </c>
      <c r="E98">
        <f>IF(G98&gt;'Hours Calculation'!$D$6,1,0)</f>
        <v>0</v>
      </c>
      <c r="F98">
        <f>IF(G98&lt;'Hours Calculation'!$D$7,1,0)</f>
        <v>1</v>
      </c>
      <c r="G98" s="3">
        <v>37615</v>
      </c>
    </row>
    <row r="99" spans="1:7" x14ac:dyDescent="0.2">
      <c r="A99">
        <f t="shared" si="10"/>
        <v>0</v>
      </c>
      <c r="B99">
        <f>IF(G99='Hours Calculation'!$D$7,1,0)</f>
        <v>0</v>
      </c>
      <c r="C99">
        <f>IF(G99='Hours Calculation'!$D$6,1,0)</f>
        <v>0</v>
      </c>
      <c r="D99">
        <f t="shared" si="11"/>
        <v>0</v>
      </c>
      <c r="E99">
        <f>IF(G99&gt;'Hours Calculation'!$D$6,1,0)</f>
        <v>0</v>
      </c>
      <c r="F99">
        <f>IF(G99&lt;'Hours Calculation'!$D$7,1,0)</f>
        <v>1</v>
      </c>
      <c r="G99" s="3">
        <v>37616</v>
      </c>
    </row>
    <row r="100" spans="1:7" x14ac:dyDescent="0.2">
      <c r="A100">
        <f t="shared" si="10"/>
        <v>0</v>
      </c>
      <c r="B100">
        <f>IF(G100='Hours Calculation'!$D$7,1,0)</f>
        <v>0</v>
      </c>
      <c r="C100">
        <f>IF(G100='Hours Calculation'!$D$6,1,0)</f>
        <v>0</v>
      </c>
      <c r="D100">
        <f t="shared" si="11"/>
        <v>0</v>
      </c>
      <c r="E100">
        <f>IF(G100&gt;'Hours Calculation'!$D$6,1,0)</f>
        <v>0</v>
      </c>
      <c r="F100">
        <f>IF(G100&lt;'Hours Calculation'!$D$7,1,0)</f>
        <v>1</v>
      </c>
      <c r="G100" s="3">
        <v>37617</v>
      </c>
    </row>
    <row r="101" spans="1:7" x14ac:dyDescent="0.2">
      <c r="A101">
        <f t="shared" si="10"/>
        <v>0</v>
      </c>
      <c r="B101">
        <f>IF(G101='Hours Calculation'!$D$7,1,0)</f>
        <v>0</v>
      </c>
      <c r="C101">
        <f>IF(G101='Hours Calculation'!$D$6,1,0)</f>
        <v>0</v>
      </c>
      <c r="D101">
        <f t="shared" si="11"/>
        <v>0</v>
      </c>
      <c r="E101">
        <f>IF(G101&gt;'Hours Calculation'!$D$6,1,0)</f>
        <v>0</v>
      </c>
      <c r="F101">
        <f>IF(G101&lt;'Hours Calculation'!$D$7,1,0)</f>
        <v>1</v>
      </c>
      <c r="G101" s="3">
        <v>37620</v>
      </c>
    </row>
    <row r="102" spans="1:7" x14ac:dyDescent="0.2">
      <c r="A102">
        <f t="shared" si="10"/>
        <v>0</v>
      </c>
      <c r="B102">
        <f>IF(G102='Hours Calculation'!$D$7,1,0)</f>
        <v>0</v>
      </c>
      <c r="C102">
        <f>IF(G102='Hours Calculation'!$D$6,1,0)</f>
        <v>0</v>
      </c>
      <c r="D102">
        <f t="shared" si="11"/>
        <v>0</v>
      </c>
      <c r="E102">
        <f>IF(G102&gt;'Hours Calculation'!$D$6,1,0)</f>
        <v>0</v>
      </c>
      <c r="F102">
        <f>IF(G102&lt;'Hours Calculation'!$D$7,1,0)</f>
        <v>1</v>
      </c>
      <c r="G102" s="3">
        <v>37621</v>
      </c>
    </row>
    <row r="103" spans="1:7" x14ac:dyDescent="0.2">
      <c r="A103">
        <f t="shared" ref="A103:A166" si="12">SUM(B103:D103)</f>
        <v>0</v>
      </c>
      <c r="B103">
        <f>IF(G103='Hours Calculation'!$D$7,1,0)</f>
        <v>0</v>
      </c>
      <c r="C103">
        <f>IF(G103='Hours Calculation'!$D$6,1,0)</f>
        <v>0</v>
      </c>
      <c r="D103">
        <f t="shared" ref="D103:D166" si="13">IF(E103=F103,1,0)</f>
        <v>0</v>
      </c>
      <c r="E103">
        <f>IF(G103&gt;'Hours Calculation'!$D$6,1,0)</f>
        <v>0</v>
      </c>
      <c r="F103">
        <f>IF(G103&lt;'Hours Calculation'!$D$7,1,0)</f>
        <v>1</v>
      </c>
      <c r="G103" s="3">
        <v>37622</v>
      </c>
    </row>
    <row r="104" spans="1:7" x14ac:dyDescent="0.2">
      <c r="A104">
        <f t="shared" si="12"/>
        <v>0</v>
      </c>
      <c r="B104">
        <f>IF(G104='Hours Calculation'!$D$7,1,0)</f>
        <v>0</v>
      </c>
      <c r="C104">
        <f>IF(G104='Hours Calculation'!$D$6,1,0)</f>
        <v>0</v>
      </c>
      <c r="D104">
        <f t="shared" si="13"/>
        <v>0</v>
      </c>
      <c r="E104">
        <f>IF(G104&gt;'Hours Calculation'!$D$6,1,0)</f>
        <v>0</v>
      </c>
      <c r="F104">
        <f>IF(G104&lt;'Hours Calculation'!$D$7,1,0)</f>
        <v>1</v>
      </c>
      <c r="G104" s="3">
        <v>37648</v>
      </c>
    </row>
    <row r="105" spans="1:7" x14ac:dyDescent="0.2">
      <c r="A105">
        <f t="shared" si="12"/>
        <v>0</v>
      </c>
      <c r="B105">
        <f>IF(G105='Hours Calculation'!$D$7,1,0)</f>
        <v>0</v>
      </c>
      <c r="C105">
        <f>IF(G105='Hours Calculation'!$D$6,1,0)</f>
        <v>0</v>
      </c>
      <c r="D105">
        <f t="shared" si="13"/>
        <v>0</v>
      </c>
      <c r="E105">
        <f>IF(G105&gt;'Hours Calculation'!$D$6,1,0)</f>
        <v>0</v>
      </c>
      <c r="F105">
        <f>IF(G105&lt;'Hours Calculation'!$D$7,1,0)</f>
        <v>1</v>
      </c>
      <c r="G105" s="3">
        <v>37690</v>
      </c>
    </row>
    <row r="106" spans="1:7" x14ac:dyDescent="0.2">
      <c r="A106">
        <f t="shared" si="12"/>
        <v>0</v>
      </c>
      <c r="B106">
        <f>IF(G106='Hours Calculation'!$D$7,1,0)</f>
        <v>0</v>
      </c>
      <c r="C106">
        <f>IF(G106='Hours Calculation'!$D$6,1,0)</f>
        <v>0</v>
      </c>
      <c r="D106">
        <f t="shared" si="13"/>
        <v>0</v>
      </c>
      <c r="E106">
        <f>IF(G106&gt;'Hours Calculation'!$D$6,1,0)</f>
        <v>0</v>
      </c>
      <c r="F106">
        <f>IF(G106&lt;'Hours Calculation'!$D$7,1,0)</f>
        <v>1</v>
      </c>
      <c r="G106" s="3">
        <v>37729</v>
      </c>
    </row>
    <row r="107" spans="1:7" x14ac:dyDescent="0.2">
      <c r="A107">
        <f t="shared" si="12"/>
        <v>0</v>
      </c>
      <c r="B107">
        <f>IF(G107='Hours Calculation'!$D$7,1,0)</f>
        <v>0</v>
      </c>
      <c r="C107">
        <f>IF(G107='Hours Calculation'!$D$6,1,0)</f>
        <v>0</v>
      </c>
      <c r="D107">
        <f t="shared" si="13"/>
        <v>0</v>
      </c>
      <c r="E107">
        <f>IF(G107&gt;'Hours Calculation'!$D$6,1,0)</f>
        <v>0</v>
      </c>
      <c r="F107">
        <f>IF(G107&lt;'Hours Calculation'!$D$7,1,0)</f>
        <v>1</v>
      </c>
      <c r="G107" s="3">
        <v>37732</v>
      </c>
    </row>
    <row r="108" spans="1:7" x14ac:dyDescent="0.2">
      <c r="A108">
        <f t="shared" si="12"/>
        <v>0</v>
      </c>
      <c r="B108">
        <f>IF(G108='Hours Calculation'!$D$7,1,0)</f>
        <v>0</v>
      </c>
      <c r="C108">
        <f>IF(G108='Hours Calculation'!$D$6,1,0)</f>
        <v>0</v>
      </c>
      <c r="D108">
        <f t="shared" si="13"/>
        <v>0</v>
      </c>
      <c r="E108">
        <f>IF(G108&gt;'Hours Calculation'!$D$6,1,0)</f>
        <v>0</v>
      </c>
      <c r="F108">
        <f>IF(G108&lt;'Hours Calculation'!$D$7,1,0)</f>
        <v>1</v>
      </c>
      <c r="G108" s="3">
        <v>37733</v>
      </c>
    </row>
    <row r="109" spans="1:7" x14ac:dyDescent="0.2">
      <c r="A109">
        <f t="shared" si="12"/>
        <v>0</v>
      </c>
      <c r="B109">
        <f>IF(G109='Hours Calculation'!$D$7,1,0)</f>
        <v>0</v>
      </c>
      <c r="C109">
        <f>IF(G109='Hours Calculation'!$D$6,1,0)</f>
        <v>0</v>
      </c>
      <c r="D109">
        <f t="shared" si="13"/>
        <v>0</v>
      </c>
      <c r="E109">
        <f>IF(G109&gt;'Hours Calculation'!$D$6,1,0)</f>
        <v>0</v>
      </c>
      <c r="F109">
        <f>IF(G109&lt;'Hours Calculation'!$D$7,1,0)</f>
        <v>1</v>
      </c>
      <c r="G109" s="3">
        <v>37736</v>
      </c>
    </row>
    <row r="110" spans="1:7" x14ac:dyDescent="0.2">
      <c r="A110">
        <f t="shared" si="12"/>
        <v>0</v>
      </c>
      <c r="B110">
        <f>IF(G110='Hours Calculation'!$D$7,1,0)</f>
        <v>0</v>
      </c>
      <c r="C110">
        <f>IF(G110='Hours Calculation'!$D$6,1,0)</f>
        <v>0</v>
      </c>
      <c r="D110">
        <f t="shared" si="13"/>
        <v>0</v>
      </c>
      <c r="E110">
        <f>IF(G110&gt;'Hours Calculation'!$D$6,1,0)</f>
        <v>0</v>
      </c>
      <c r="F110">
        <f>IF(G110&lt;'Hours Calculation'!$D$7,1,0)</f>
        <v>1</v>
      </c>
      <c r="G110" s="3">
        <v>37781</v>
      </c>
    </row>
    <row r="111" spans="1:7" x14ac:dyDescent="0.2">
      <c r="A111">
        <f t="shared" si="12"/>
        <v>0</v>
      </c>
      <c r="B111">
        <f>IF(G111='Hours Calculation'!$D$7,1,0)</f>
        <v>0</v>
      </c>
      <c r="C111">
        <f>IF(G111='Hours Calculation'!$D$6,1,0)</f>
        <v>0</v>
      </c>
      <c r="D111">
        <f t="shared" si="13"/>
        <v>0</v>
      </c>
      <c r="E111">
        <f>IF(G111&gt;'Hours Calculation'!$D$6,1,0)</f>
        <v>0</v>
      </c>
      <c r="F111">
        <f>IF(G111&lt;'Hours Calculation'!$D$7,1,0)</f>
        <v>1</v>
      </c>
      <c r="G111" s="3">
        <v>37980</v>
      </c>
    </row>
    <row r="112" spans="1:7" x14ac:dyDescent="0.2">
      <c r="A112">
        <f t="shared" si="12"/>
        <v>0</v>
      </c>
      <c r="B112">
        <f>IF(G112='Hours Calculation'!$D$7,1,0)</f>
        <v>0</v>
      </c>
      <c r="C112">
        <f>IF(G112='Hours Calculation'!$D$6,1,0)</f>
        <v>0</v>
      </c>
      <c r="D112">
        <f t="shared" si="13"/>
        <v>0</v>
      </c>
      <c r="E112">
        <f>IF(G112&gt;'Hours Calculation'!$D$6,1,0)</f>
        <v>0</v>
      </c>
      <c r="F112">
        <f>IF(G112&lt;'Hours Calculation'!$D$7,1,0)</f>
        <v>1</v>
      </c>
      <c r="G112" s="3">
        <v>37981</v>
      </c>
    </row>
    <row r="113" spans="1:7" x14ac:dyDescent="0.2">
      <c r="A113">
        <f t="shared" si="12"/>
        <v>0</v>
      </c>
      <c r="B113">
        <f>IF(G113='Hours Calculation'!$D$7,1,0)</f>
        <v>0</v>
      </c>
      <c r="C113">
        <f>IF(G113='Hours Calculation'!$D$6,1,0)</f>
        <v>0</v>
      </c>
      <c r="D113">
        <f t="shared" si="13"/>
        <v>0</v>
      </c>
      <c r="E113">
        <f>IF(G113&gt;'Hours Calculation'!$D$6,1,0)</f>
        <v>0</v>
      </c>
      <c r="F113">
        <f>IF(G113&lt;'Hours Calculation'!$D$7,1,0)</f>
        <v>1</v>
      </c>
      <c r="G113" s="3">
        <v>37984</v>
      </c>
    </row>
    <row r="114" spans="1:7" x14ac:dyDescent="0.2">
      <c r="A114">
        <f t="shared" si="12"/>
        <v>0</v>
      </c>
      <c r="B114">
        <f>IF(G114='Hours Calculation'!$D$7,1,0)</f>
        <v>0</v>
      </c>
      <c r="C114">
        <f>IF(G114='Hours Calculation'!$D$6,1,0)</f>
        <v>0</v>
      </c>
      <c r="D114">
        <f t="shared" si="13"/>
        <v>0</v>
      </c>
      <c r="E114">
        <f>IF(G114&gt;'Hours Calculation'!$D$6,1,0)</f>
        <v>0</v>
      </c>
      <c r="F114">
        <f>IF(G114&lt;'Hours Calculation'!$D$7,1,0)</f>
        <v>1</v>
      </c>
      <c r="G114" s="3">
        <v>37985</v>
      </c>
    </row>
    <row r="115" spans="1:7" x14ac:dyDescent="0.2">
      <c r="A115">
        <f t="shared" si="12"/>
        <v>0</v>
      </c>
      <c r="B115">
        <f>IF(G115='Hours Calculation'!$D$7,1,0)</f>
        <v>0</v>
      </c>
      <c r="C115">
        <f>IF(G115='Hours Calculation'!$D$6,1,0)</f>
        <v>0</v>
      </c>
      <c r="D115">
        <f t="shared" si="13"/>
        <v>0</v>
      </c>
      <c r="E115">
        <f>IF(G115&gt;'Hours Calculation'!$D$6,1,0)</f>
        <v>0</v>
      </c>
      <c r="F115">
        <f>IF(G115&lt;'Hours Calculation'!$D$7,1,0)</f>
        <v>1</v>
      </c>
      <c r="G115" s="3">
        <v>37986</v>
      </c>
    </row>
    <row r="116" spans="1:7" x14ac:dyDescent="0.2">
      <c r="A116">
        <f t="shared" si="12"/>
        <v>0</v>
      </c>
      <c r="B116">
        <f>IF(G116='Hours Calculation'!$D$7,1,0)</f>
        <v>0</v>
      </c>
      <c r="C116">
        <f>IF(G116='Hours Calculation'!$D$6,1,0)</f>
        <v>0</v>
      </c>
      <c r="D116">
        <f t="shared" si="13"/>
        <v>0</v>
      </c>
      <c r="E116">
        <f>IF(G116&gt;'Hours Calculation'!$D$6,1,0)</f>
        <v>0</v>
      </c>
      <c r="F116">
        <f>IF(G116&lt;'Hours Calculation'!$D$7,1,0)</f>
        <v>1</v>
      </c>
      <c r="G116" s="3">
        <v>37987</v>
      </c>
    </row>
    <row r="117" spans="1:7" x14ac:dyDescent="0.2">
      <c r="A117">
        <f t="shared" si="12"/>
        <v>0</v>
      </c>
      <c r="B117">
        <f>IF(G117='Hours Calculation'!$D$7,1,0)</f>
        <v>0</v>
      </c>
      <c r="C117">
        <f>IF(G117='Hours Calculation'!$D$6,1,0)</f>
        <v>0</v>
      </c>
      <c r="D117">
        <f t="shared" si="13"/>
        <v>0</v>
      </c>
      <c r="E117">
        <f>IF(G117&gt;'Hours Calculation'!$D$6,1,0)</f>
        <v>0</v>
      </c>
      <c r="F117">
        <f>IF(G117&lt;'Hours Calculation'!$D$7,1,0)</f>
        <v>1</v>
      </c>
      <c r="G117" s="3">
        <v>38012</v>
      </c>
    </row>
    <row r="118" spans="1:7" x14ac:dyDescent="0.2">
      <c r="A118">
        <f t="shared" si="12"/>
        <v>0</v>
      </c>
      <c r="B118">
        <f>IF(G118='Hours Calculation'!$D$7,1,0)</f>
        <v>0</v>
      </c>
      <c r="C118">
        <f>IF(G118='Hours Calculation'!$D$6,1,0)</f>
        <v>0</v>
      </c>
      <c r="D118">
        <f t="shared" si="13"/>
        <v>0</v>
      </c>
      <c r="E118">
        <f>IF(G118&gt;'Hours Calculation'!$D$6,1,0)</f>
        <v>0</v>
      </c>
      <c r="F118">
        <f>IF(G118&lt;'Hours Calculation'!$D$7,1,0)</f>
        <v>1</v>
      </c>
      <c r="G118" s="3">
        <v>38054</v>
      </c>
    </row>
    <row r="119" spans="1:7" x14ac:dyDescent="0.2">
      <c r="A119">
        <f t="shared" si="12"/>
        <v>0</v>
      </c>
      <c r="B119">
        <f>IF(G119='Hours Calculation'!$D$7,1,0)</f>
        <v>0</v>
      </c>
      <c r="C119">
        <f>IF(G119='Hours Calculation'!$D$6,1,0)</f>
        <v>0</v>
      </c>
      <c r="D119">
        <f t="shared" si="13"/>
        <v>0</v>
      </c>
      <c r="E119">
        <f>IF(G119&gt;'Hours Calculation'!$D$6,1,0)</f>
        <v>0</v>
      </c>
      <c r="F119">
        <f>IF(G119&lt;'Hours Calculation'!$D$7,1,0)</f>
        <v>1</v>
      </c>
      <c r="G119" s="3">
        <v>38086</v>
      </c>
    </row>
    <row r="120" spans="1:7" x14ac:dyDescent="0.2">
      <c r="A120">
        <f t="shared" si="12"/>
        <v>0</v>
      </c>
      <c r="B120">
        <f>IF(G120='Hours Calculation'!$D$7,1,0)</f>
        <v>0</v>
      </c>
      <c r="C120">
        <f>IF(G120='Hours Calculation'!$D$6,1,0)</f>
        <v>0</v>
      </c>
      <c r="D120">
        <f t="shared" si="13"/>
        <v>0</v>
      </c>
      <c r="E120">
        <f>IF(G120&gt;'Hours Calculation'!$D$6,1,0)</f>
        <v>0</v>
      </c>
      <c r="F120">
        <f>IF(G120&lt;'Hours Calculation'!$D$7,1,0)</f>
        <v>1</v>
      </c>
      <c r="G120" s="3">
        <v>38089</v>
      </c>
    </row>
    <row r="121" spans="1:7" x14ac:dyDescent="0.2">
      <c r="A121">
        <f t="shared" si="12"/>
        <v>0</v>
      </c>
      <c r="B121">
        <f>IF(G121='Hours Calculation'!$D$7,1,0)</f>
        <v>0</v>
      </c>
      <c r="C121">
        <f>IF(G121='Hours Calculation'!$D$6,1,0)</f>
        <v>0</v>
      </c>
      <c r="D121">
        <f t="shared" si="13"/>
        <v>0</v>
      </c>
      <c r="E121">
        <f>IF(G121&gt;'Hours Calculation'!$D$6,1,0)</f>
        <v>0</v>
      </c>
      <c r="F121">
        <f>IF(G121&lt;'Hours Calculation'!$D$7,1,0)</f>
        <v>1</v>
      </c>
      <c r="G121" s="3">
        <v>38090</v>
      </c>
    </row>
    <row r="122" spans="1:7" x14ac:dyDescent="0.2">
      <c r="A122">
        <f t="shared" si="12"/>
        <v>0</v>
      </c>
      <c r="B122">
        <f>IF(G122='Hours Calculation'!$D$7,1,0)</f>
        <v>0</v>
      </c>
      <c r="C122">
        <f>IF(G122='Hours Calculation'!$D$6,1,0)</f>
        <v>0</v>
      </c>
      <c r="D122">
        <f t="shared" si="13"/>
        <v>0</v>
      </c>
      <c r="E122">
        <f>IF(G122&gt;'Hours Calculation'!$D$6,1,0)</f>
        <v>0</v>
      </c>
      <c r="F122">
        <f>IF(G122&lt;'Hours Calculation'!$D$7,1,0)</f>
        <v>1</v>
      </c>
      <c r="G122" s="3">
        <v>38152</v>
      </c>
    </row>
    <row r="123" spans="1:7" x14ac:dyDescent="0.2">
      <c r="A123">
        <f t="shared" si="12"/>
        <v>0</v>
      </c>
      <c r="B123">
        <f>IF(G123='Hours Calculation'!$D$7,1,0)</f>
        <v>0</v>
      </c>
      <c r="C123">
        <f>IF(G123='Hours Calculation'!$D$6,1,0)</f>
        <v>0</v>
      </c>
      <c r="D123">
        <f t="shared" si="13"/>
        <v>0</v>
      </c>
      <c r="E123">
        <f>IF(G123&gt;'Hours Calculation'!$D$6,1,0)</f>
        <v>0</v>
      </c>
      <c r="F123">
        <f>IF(G123&lt;'Hours Calculation'!$D$7,1,0)</f>
        <v>1</v>
      </c>
      <c r="G123" s="3">
        <v>38348</v>
      </c>
    </row>
    <row r="124" spans="1:7" x14ac:dyDescent="0.2">
      <c r="A124">
        <f t="shared" si="12"/>
        <v>0</v>
      </c>
      <c r="B124">
        <f>IF(G124='Hours Calculation'!$D$7,1,0)</f>
        <v>0</v>
      </c>
      <c r="C124">
        <f>IF(G124='Hours Calculation'!$D$6,1,0)</f>
        <v>0</v>
      </c>
      <c r="D124">
        <f t="shared" si="13"/>
        <v>0</v>
      </c>
      <c r="E124">
        <f>IF(G124&gt;'Hours Calculation'!$D$6,1,0)</f>
        <v>0</v>
      </c>
      <c r="F124">
        <f>IF(G124&lt;'Hours Calculation'!$D$7,1,0)</f>
        <v>1</v>
      </c>
      <c r="G124" s="3">
        <v>38349</v>
      </c>
    </row>
    <row r="125" spans="1:7" x14ac:dyDescent="0.2">
      <c r="A125">
        <f t="shared" si="12"/>
        <v>0</v>
      </c>
      <c r="B125">
        <f>IF(G125='Hours Calculation'!$D$7,1,0)</f>
        <v>0</v>
      </c>
      <c r="C125">
        <f>IF(G125='Hours Calculation'!$D$6,1,0)</f>
        <v>0</v>
      </c>
      <c r="D125">
        <f t="shared" si="13"/>
        <v>0</v>
      </c>
      <c r="E125">
        <f>IF(G125&gt;'Hours Calculation'!$D$6,1,0)</f>
        <v>0</v>
      </c>
      <c r="F125">
        <f>IF(G125&lt;'Hours Calculation'!$D$7,1,0)</f>
        <v>1</v>
      </c>
      <c r="G125" s="3">
        <v>38350</v>
      </c>
    </row>
    <row r="126" spans="1:7" x14ac:dyDescent="0.2">
      <c r="A126">
        <f t="shared" si="12"/>
        <v>0</v>
      </c>
      <c r="B126">
        <f>IF(G126='Hours Calculation'!$D$7,1,0)</f>
        <v>0</v>
      </c>
      <c r="C126">
        <f>IF(G126='Hours Calculation'!$D$6,1,0)</f>
        <v>0</v>
      </c>
      <c r="D126">
        <f t="shared" si="13"/>
        <v>0</v>
      </c>
      <c r="E126">
        <f>IF(G126&gt;'Hours Calculation'!$D$6,1,0)</f>
        <v>0</v>
      </c>
      <c r="F126">
        <f>IF(G126&lt;'Hours Calculation'!$D$7,1,0)</f>
        <v>1</v>
      </c>
      <c r="G126" s="3">
        <v>38351</v>
      </c>
    </row>
    <row r="127" spans="1:7" x14ac:dyDescent="0.2">
      <c r="A127">
        <f t="shared" si="12"/>
        <v>0</v>
      </c>
      <c r="B127">
        <f>IF(G127='Hours Calculation'!$D$7,1,0)</f>
        <v>0</v>
      </c>
      <c r="C127">
        <f>IF(G127='Hours Calculation'!$D$6,1,0)</f>
        <v>0</v>
      </c>
      <c r="D127">
        <f t="shared" si="13"/>
        <v>0</v>
      </c>
      <c r="E127">
        <f>IF(G127&gt;'Hours Calculation'!$D$6,1,0)</f>
        <v>0</v>
      </c>
      <c r="F127">
        <f>IF(G127&lt;'Hours Calculation'!$D$7,1,0)</f>
        <v>1</v>
      </c>
      <c r="G127" s="3">
        <v>38352</v>
      </c>
    </row>
    <row r="128" spans="1:7" x14ac:dyDescent="0.2">
      <c r="A128">
        <f t="shared" si="12"/>
        <v>0</v>
      </c>
      <c r="B128">
        <f>IF(G128='Hours Calculation'!$D$7,1,0)</f>
        <v>0</v>
      </c>
      <c r="C128">
        <f>IF(G128='Hours Calculation'!$D$6,1,0)</f>
        <v>0</v>
      </c>
      <c r="D128">
        <f t="shared" si="13"/>
        <v>0</v>
      </c>
      <c r="E128">
        <f>IF(G128&gt;'Hours Calculation'!$D$6,1,0)</f>
        <v>0</v>
      </c>
      <c r="F128">
        <f>IF(G128&lt;'Hours Calculation'!$D$7,1,0)</f>
        <v>1</v>
      </c>
      <c r="G128" s="3">
        <v>37988</v>
      </c>
    </row>
    <row r="129" spans="1:7" x14ac:dyDescent="0.2">
      <c r="A129">
        <f t="shared" si="12"/>
        <v>0</v>
      </c>
      <c r="B129">
        <f>IF(G129='Hours Calculation'!$D$7,1,0)</f>
        <v>0</v>
      </c>
      <c r="C129">
        <f>IF(G129='Hours Calculation'!$D$6,1,0)</f>
        <v>0</v>
      </c>
      <c r="D129">
        <f t="shared" si="13"/>
        <v>0</v>
      </c>
      <c r="E129">
        <f>IF(G129&gt;'Hours Calculation'!$D$6,1,0)</f>
        <v>0</v>
      </c>
      <c r="F129">
        <f>IF(G129&lt;'Hours Calculation'!$D$7,1,0)</f>
        <v>1</v>
      </c>
      <c r="G129" s="3">
        <v>38355</v>
      </c>
    </row>
    <row r="130" spans="1:7" x14ac:dyDescent="0.2">
      <c r="A130">
        <f t="shared" si="12"/>
        <v>0</v>
      </c>
      <c r="B130">
        <f>IF(G130='Hours Calculation'!$D$7,1,0)</f>
        <v>0</v>
      </c>
      <c r="C130">
        <f>IF(G130='Hours Calculation'!$D$6,1,0)</f>
        <v>0</v>
      </c>
      <c r="D130">
        <f t="shared" si="13"/>
        <v>0</v>
      </c>
      <c r="E130">
        <f>IF(G130&gt;'Hours Calculation'!$D$6,1,0)</f>
        <v>0</v>
      </c>
      <c r="F130">
        <f>IF(G130&lt;'Hours Calculation'!$D$7,1,0)</f>
        <v>1</v>
      </c>
      <c r="G130" s="3">
        <v>38378</v>
      </c>
    </row>
    <row r="131" spans="1:7" x14ac:dyDescent="0.2">
      <c r="A131">
        <f t="shared" si="12"/>
        <v>0</v>
      </c>
      <c r="B131">
        <f>IF(G131='Hours Calculation'!$D$7,1,0)</f>
        <v>0</v>
      </c>
      <c r="C131">
        <f>IF(G131='Hours Calculation'!$D$6,1,0)</f>
        <v>0</v>
      </c>
      <c r="D131">
        <f t="shared" si="13"/>
        <v>0</v>
      </c>
      <c r="E131">
        <f>IF(G131&gt;'Hours Calculation'!$D$6,1,0)</f>
        <v>0</v>
      </c>
      <c r="F131">
        <f>IF(G131&lt;'Hours Calculation'!$D$7,1,0)</f>
        <v>1</v>
      </c>
      <c r="G131" s="3">
        <v>38425</v>
      </c>
    </row>
    <row r="132" spans="1:7" x14ac:dyDescent="0.2">
      <c r="A132">
        <f t="shared" si="12"/>
        <v>0</v>
      </c>
      <c r="B132">
        <f>IF(G132='Hours Calculation'!$D$7,1,0)</f>
        <v>0</v>
      </c>
      <c r="C132">
        <f>IF(G132='Hours Calculation'!$D$6,1,0)</f>
        <v>0</v>
      </c>
      <c r="D132">
        <f t="shared" si="13"/>
        <v>0</v>
      </c>
      <c r="E132">
        <f>IF(G132&gt;'Hours Calculation'!$D$6,1,0)</f>
        <v>0</v>
      </c>
      <c r="F132">
        <f>IF(G132&lt;'Hours Calculation'!$D$7,1,0)</f>
        <v>1</v>
      </c>
      <c r="G132" s="3">
        <v>38436</v>
      </c>
    </row>
    <row r="133" spans="1:7" x14ac:dyDescent="0.2">
      <c r="A133">
        <f t="shared" si="12"/>
        <v>0</v>
      </c>
      <c r="B133">
        <f>IF(G133='Hours Calculation'!$D$7,1,0)</f>
        <v>0</v>
      </c>
      <c r="C133">
        <f>IF(G133='Hours Calculation'!$D$6,1,0)</f>
        <v>0</v>
      </c>
      <c r="D133">
        <f t="shared" si="13"/>
        <v>0</v>
      </c>
      <c r="E133">
        <f>IF(G133&gt;'Hours Calculation'!$D$6,1,0)</f>
        <v>0</v>
      </c>
      <c r="F133">
        <f>IF(G133&lt;'Hours Calculation'!$D$7,1,0)</f>
        <v>1</v>
      </c>
      <c r="G133" s="3">
        <v>38439</v>
      </c>
    </row>
    <row r="134" spans="1:7" x14ac:dyDescent="0.2">
      <c r="A134">
        <f t="shared" si="12"/>
        <v>0</v>
      </c>
      <c r="B134">
        <f>IF(G134='Hours Calculation'!$D$7,1,0)</f>
        <v>0</v>
      </c>
      <c r="C134">
        <f>IF(G134='Hours Calculation'!$D$6,1,0)</f>
        <v>0</v>
      </c>
      <c r="D134">
        <f t="shared" si="13"/>
        <v>0</v>
      </c>
      <c r="E134">
        <f>IF(G134&gt;'Hours Calculation'!$D$6,1,0)</f>
        <v>0</v>
      </c>
      <c r="F134">
        <f>IF(G134&lt;'Hours Calculation'!$D$7,1,0)</f>
        <v>1</v>
      </c>
      <c r="G134" s="3">
        <v>38440</v>
      </c>
    </row>
    <row r="135" spans="1:7" x14ac:dyDescent="0.2">
      <c r="A135">
        <f t="shared" si="12"/>
        <v>0</v>
      </c>
      <c r="B135">
        <f>IF(G135='Hours Calculation'!$D$7,1,0)</f>
        <v>0</v>
      </c>
      <c r="C135">
        <f>IF(G135='Hours Calculation'!$D$6,1,0)</f>
        <v>0</v>
      </c>
      <c r="D135">
        <f t="shared" si="13"/>
        <v>0</v>
      </c>
      <c r="E135">
        <f>IF(G135&gt;'Hours Calculation'!$D$6,1,0)</f>
        <v>0</v>
      </c>
      <c r="F135">
        <f>IF(G135&lt;'Hours Calculation'!$D$7,1,0)</f>
        <v>1</v>
      </c>
      <c r="G135" s="3">
        <v>38467</v>
      </c>
    </row>
    <row r="136" spans="1:7" x14ac:dyDescent="0.2">
      <c r="A136">
        <f t="shared" si="12"/>
        <v>0</v>
      </c>
      <c r="B136">
        <f>IF(G136='Hours Calculation'!$D$7,1,0)</f>
        <v>0</v>
      </c>
      <c r="C136">
        <f>IF(G136='Hours Calculation'!$D$6,1,0)</f>
        <v>0</v>
      </c>
      <c r="D136">
        <f t="shared" si="13"/>
        <v>0</v>
      </c>
      <c r="E136">
        <f>IF(G136&gt;'Hours Calculation'!$D$6,1,0)</f>
        <v>0</v>
      </c>
      <c r="F136">
        <f>IF(G136&lt;'Hours Calculation'!$D$7,1,0)</f>
        <v>1</v>
      </c>
      <c r="G136" s="3">
        <v>38516</v>
      </c>
    </row>
    <row r="137" spans="1:7" x14ac:dyDescent="0.2">
      <c r="A137">
        <f t="shared" si="12"/>
        <v>0</v>
      </c>
      <c r="B137">
        <f>IF(G137='Hours Calculation'!$D$7,1,0)</f>
        <v>0</v>
      </c>
      <c r="C137">
        <f>IF(G137='Hours Calculation'!$D$6,1,0)</f>
        <v>0</v>
      </c>
      <c r="D137">
        <f t="shared" si="13"/>
        <v>0</v>
      </c>
      <c r="E137">
        <f>IF(G137&gt;'Hours Calculation'!$D$6,1,0)</f>
        <v>0</v>
      </c>
      <c r="F137">
        <f>IF(G137&lt;'Hours Calculation'!$D$7,1,0)</f>
        <v>1</v>
      </c>
      <c r="G137" s="3">
        <v>38712</v>
      </c>
    </row>
    <row r="138" spans="1:7" x14ac:dyDescent="0.2">
      <c r="A138">
        <f t="shared" si="12"/>
        <v>0</v>
      </c>
      <c r="B138">
        <f>IF(G138='Hours Calculation'!$D$7,1,0)</f>
        <v>0</v>
      </c>
      <c r="C138">
        <f>IF(G138='Hours Calculation'!$D$6,1,0)</f>
        <v>0</v>
      </c>
      <c r="D138">
        <f t="shared" si="13"/>
        <v>0</v>
      </c>
      <c r="E138">
        <f>IF(G138&gt;'Hours Calculation'!$D$6,1,0)</f>
        <v>0</v>
      </c>
      <c r="F138">
        <f>IF(G138&lt;'Hours Calculation'!$D$7,1,0)</f>
        <v>1</v>
      </c>
      <c r="G138" s="3">
        <v>38713</v>
      </c>
    </row>
    <row r="139" spans="1:7" x14ac:dyDescent="0.2">
      <c r="A139">
        <f t="shared" si="12"/>
        <v>0</v>
      </c>
      <c r="B139">
        <f>IF(G139='Hours Calculation'!$D$7,1,0)</f>
        <v>0</v>
      </c>
      <c r="C139">
        <f>IF(G139='Hours Calculation'!$D$6,1,0)</f>
        <v>0</v>
      </c>
      <c r="D139">
        <f t="shared" si="13"/>
        <v>0</v>
      </c>
      <c r="E139">
        <f>IF(G139&gt;'Hours Calculation'!$D$6,1,0)</f>
        <v>0</v>
      </c>
      <c r="F139">
        <f>IF(G139&lt;'Hours Calculation'!$D$7,1,0)</f>
        <v>1</v>
      </c>
      <c r="G139" s="3">
        <v>38714</v>
      </c>
    </row>
    <row r="140" spans="1:7" x14ac:dyDescent="0.2">
      <c r="A140">
        <f t="shared" si="12"/>
        <v>0</v>
      </c>
      <c r="B140">
        <f>IF(G140='Hours Calculation'!$D$7,1,0)</f>
        <v>0</v>
      </c>
      <c r="C140">
        <f>IF(G140='Hours Calculation'!$D$6,1,0)</f>
        <v>0</v>
      </c>
      <c r="D140">
        <f t="shared" si="13"/>
        <v>0</v>
      </c>
      <c r="E140">
        <f>IF(G140&gt;'Hours Calculation'!$D$6,1,0)</f>
        <v>0</v>
      </c>
      <c r="F140">
        <f>IF(G140&lt;'Hours Calculation'!$D$7,1,0)</f>
        <v>1</v>
      </c>
      <c r="G140" s="3">
        <v>38715</v>
      </c>
    </row>
    <row r="141" spans="1:7" x14ac:dyDescent="0.2">
      <c r="A141">
        <f t="shared" si="12"/>
        <v>0</v>
      </c>
      <c r="B141">
        <f>IF(G141='Hours Calculation'!$D$7,1,0)</f>
        <v>0</v>
      </c>
      <c r="C141">
        <f>IF(G141='Hours Calculation'!$D$6,1,0)</f>
        <v>0</v>
      </c>
      <c r="D141">
        <f t="shared" si="13"/>
        <v>0</v>
      </c>
      <c r="E141">
        <f>IF(G141&gt;'Hours Calculation'!$D$6,1,0)</f>
        <v>0</v>
      </c>
      <c r="F141">
        <f>IF(G141&lt;'Hours Calculation'!$D$7,1,0)</f>
        <v>1</v>
      </c>
      <c r="G141" s="3">
        <v>38716</v>
      </c>
    </row>
    <row r="142" spans="1:7" x14ac:dyDescent="0.2">
      <c r="A142">
        <f t="shared" si="12"/>
        <v>0</v>
      </c>
      <c r="B142">
        <f>IF(G142='Hours Calculation'!$D$7,1,0)</f>
        <v>0</v>
      </c>
      <c r="C142">
        <f>IF(G142='Hours Calculation'!$D$6,1,0)</f>
        <v>0</v>
      </c>
      <c r="D142">
        <f t="shared" si="13"/>
        <v>0</v>
      </c>
      <c r="E142">
        <f>IF(G142&gt;'Hours Calculation'!$D$6,1,0)</f>
        <v>0</v>
      </c>
      <c r="F142">
        <f>IF(G142&lt;'Hours Calculation'!$D$7,1,0)</f>
        <v>1</v>
      </c>
      <c r="G142" s="3">
        <v>38717</v>
      </c>
    </row>
    <row r="143" spans="1:7" x14ac:dyDescent="0.2">
      <c r="A143">
        <f t="shared" si="12"/>
        <v>0</v>
      </c>
      <c r="B143">
        <f>IF(G143='Hours Calculation'!$D$7,1,0)</f>
        <v>0</v>
      </c>
      <c r="C143">
        <f>IF(G143='Hours Calculation'!$D$6,1,0)</f>
        <v>0</v>
      </c>
      <c r="D143">
        <f t="shared" si="13"/>
        <v>0</v>
      </c>
      <c r="E143">
        <f>IF(G143&gt;'Hours Calculation'!$D$6,1,0)</f>
        <v>0</v>
      </c>
      <c r="F143">
        <f>IF(G143&lt;'Hours Calculation'!$D$7,1,0)</f>
        <v>1</v>
      </c>
      <c r="G143" s="3">
        <v>38719</v>
      </c>
    </row>
    <row r="144" spans="1:7" x14ac:dyDescent="0.2">
      <c r="A144">
        <f t="shared" si="12"/>
        <v>0</v>
      </c>
      <c r="B144">
        <f>IF(G144='Hours Calculation'!$D$7,1,0)</f>
        <v>0</v>
      </c>
      <c r="C144">
        <f>IF(G144='Hours Calculation'!$D$6,1,0)</f>
        <v>0</v>
      </c>
      <c r="D144">
        <f t="shared" si="13"/>
        <v>0</v>
      </c>
      <c r="E144">
        <f>IF(G144&gt;'Hours Calculation'!$D$6,1,0)</f>
        <v>0</v>
      </c>
      <c r="F144">
        <f>IF(G144&lt;'Hours Calculation'!$D$7,1,0)</f>
        <v>1</v>
      </c>
      <c r="G144" s="3">
        <v>38743</v>
      </c>
    </row>
    <row r="145" spans="1:7" x14ac:dyDescent="0.2">
      <c r="A145">
        <f t="shared" si="12"/>
        <v>0</v>
      </c>
      <c r="B145">
        <f>IF(G145='Hours Calculation'!$D$7,1,0)</f>
        <v>0</v>
      </c>
      <c r="C145">
        <f>IF(G145='Hours Calculation'!$D$6,1,0)</f>
        <v>0</v>
      </c>
      <c r="D145">
        <f t="shared" si="13"/>
        <v>0</v>
      </c>
      <c r="E145">
        <f>IF(G145&gt;'Hours Calculation'!$D$6,1,0)</f>
        <v>0</v>
      </c>
      <c r="F145">
        <f>IF(G145&lt;'Hours Calculation'!$D$7,1,0)</f>
        <v>1</v>
      </c>
      <c r="G145" s="3">
        <v>38789</v>
      </c>
    </row>
    <row r="146" spans="1:7" x14ac:dyDescent="0.2">
      <c r="A146">
        <f t="shared" si="12"/>
        <v>0</v>
      </c>
      <c r="B146">
        <f>IF(G146='Hours Calculation'!$D$7,1,0)</f>
        <v>0</v>
      </c>
      <c r="C146">
        <f>IF(G146='Hours Calculation'!$D$6,1,0)</f>
        <v>0</v>
      </c>
      <c r="D146">
        <f t="shared" si="13"/>
        <v>0</v>
      </c>
      <c r="E146">
        <f>IF(G146&gt;'Hours Calculation'!$D$6,1,0)</f>
        <v>0</v>
      </c>
      <c r="F146">
        <f>IF(G146&lt;'Hours Calculation'!$D$7,1,0)</f>
        <v>1</v>
      </c>
      <c r="G146" s="3">
        <v>38821</v>
      </c>
    </row>
    <row r="147" spans="1:7" x14ac:dyDescent="0.2">
      <c r="A147">
        <f t="shared" si="12"/>
        <v>0</v>
      </c>
      <c r="B147">
        <f>IF(G147='Hours Calculation'!$D$7,1,0)</f>
        <v>0</v>
      </c>
      <c r="C147">
        <f>IF(G147='Hours Calculation'!$D$6,1,0)</f>
        <v>0</v>
      </c>
      <c r="D147">
        <f t="shared" si="13"/>
        <v>0</v>
      </c>
      <c r="E147">
        <f>IF(G147&gt;'Hours Calculation'!$D$6,1,0)</f>
        <v>0</v>
      </c>
      <c r="F147">
        <f>IF(G147&lt;'Hours Calculation'!$D$7,1,0)</f>
        <v>1</v>
      </c>
      <c r="G147" s="3">
        <v>38824</v>
      </c>
    </row>
    <row r="148" spans="1:7" x14ac:dyDescent="0.2">
      <c r="A148">
        <f t="shared" si="12"/>
        <v>0</v>
      </c>
      <c r="B148">
        <f>IF(G148='Hours Calculation'!$D$7,1,0)</f>
        <v>0</v>
      </c>
      <c r="C148">
        <f>IF(G148='Hours Calculation'!$D$6,1,0)</f>
        <v>0</v>
      </c>
      <c r="D148">
        <f t="shared" si="13"/>
        <v>0</v>
      </c>
      <c r="E148">
        <f>IF(G148&gt;'Hours Calculation'!$D$6,1,0)</f>
        <v>0</v>
      </c>
      <c r="F148">
        <f>IF(G148&lt;'Hours Calculation'!$D$7,1,0)</f>
        <v>1</v>
      </c>
      <c r="G148" s="3">
        <v>38825</v>
      </c>
    </row>
    <row r="149" spans="1:7" x14ac:dyDescent="0.2">
      <c r="A149">
        <f t="shared" si="12"/>
        <v>0</v>
      </c>
      <c r="B149">
        <f>IF(G149='Hours Calculation'!$D$7,1,0)</f>
        <v>0</v>
      </c>
      <c r="C149">
        <f>IF(G149='Hours Calculation'!$D$6,1,0)</f>
        <v>0</v>
      </c>
      <c r="D149">
        <f t="shared" si="13"/>
        <v>0</v>
      </c>
      <c r="E149">
        <f>IF(G149&gt;'Hours Calculation'!$D$6,1,0)</f>
        <v>0</v>
      </c>
      <c r="F149">
        <f>IF(G149&lt;'Hours Calculation'!$D$7,1,0)</f>
        <v>1</v>
      </c>
      <c r="G149" s="3">
        <v>38832</v>
      </c>
    </row>
    <row r="150" spans="1:7" x14ac:dyDescent="0.2">
      <c r="A150">
        <f t="shared" si="12"/>
        <v>0</v>
      </c>
      <c r="B150">
        <f>IF(G150='Hours Calculation'!$D$7,1,0)</f>
        <v>0</v>
      </c>
      <c r="C150">
        <f>IF(G150='Hours Calculation'!$D$6,1,0)</f>
        <v>0</v>
      </c>
      <c r="D150">
        <f t="shared" si="13"/>
        <v>0</v>
      </c>
      <c r="E150">
        <f>IF(G150&gt;'Hours Calculation'!$D$6,1,0)</f>
        <v>0</v>
      </c>
      <c r="F150">
        <f>IF(G150&lt;'Hours Calculation'!$D$7,1,0)</f>
        <v>1</v>
      </c>
      <c r="G150" s="3">
        <v>38880</v>
      </c>
    </row>
    <row r="151" spans="1:7" x14ac:dyDescent="0.2">
      <c r="A151">
        <f t="shared" si="12"/>
        <v>0</v>
      </c>
      <c r="B151">
        <f>IF(G151='Hours Calculation'!$D$7,1,0)</f>
        <v>0</v>
      </c>
      <c r="C151">
        <f>IF(G151='Hours Calculation'!$D$6,1,0)</f>
        <v>0</v>
      </c>
      <c r="D151">
        <f t="shared" si="13"/>
        <v>0</v>
      </c>
      <c r="E151">
        <f>IF(G151&gt;'Hours Calculation'!$D$6,1,0)</f>
        <v>0</v>
      </c>
      <c r="F151">
        <f>IF(G151&lt;'Hours Calculation'!$D$7,1,0)</f>
        <v>1</v>
      </c>
      <c r="G151" s="3">
        <v>39076</v>
      </c>
    </row>
    <row r="152" spans="1:7" x14ac:dyDescent="0.2">
      <c r="A152">
        <f t="shared" si="12"/>
        <v>0</v>
      </c>
      <c r="B152">
        <f>IF(G152='Hours Calculation'!$D$7,1,0)</f>
        <v>0</v>
      </c>
      <c r="C152">
        <f>IF(G152='Hours Calculation'!$D$6,1,0)</f>
        <v>0</v>
      </c>
      <c r="D152">
        <f t="shared" si="13"/>
        <v>0</v>
      </c>
      <c r="E152">
        <f>IF(G152&gt;'Hours Calculation'!$D$6,1,0)</f>
        <v>0</v>
      </c>
      <c r="F152">
        <f>IF(G152&lt;'Hours Calculation'!$D$7,1,0)</f>
        <v>1</v>
      </c>
      <c r="G152" s="3">
        <v>39077</v>
      </c>
    </row>
    <row r="153" spans="1:7" x14ac:dyDescent="0.2">
      <c r="A153">
        <f t="shared" si="12"/>
        <v>0</v>
      </c>
      <c r="B153">
        <f>IF(G153='Hours Calculation'!$D$7,1,0)</f>
        <v>0</v>
      </c>
      <c r="C153">
        <f>IF(G153='Hours Calculation'!$D$6,1,0)</f>
        <v>0</v>
      </c>
      <c r="D153">
        <f t="shared" si="13"/>
        <v>0</v>
      </c>
      <c r="E153">
        <f>IF(G153&gt;'Hours Calculation'!$D$6,1,0)</f>
        <v>0</v>
      </c>
      <c r="F153">
        <f>IF(G153&lt;'Hours Calculation'!$D$7,1,0)</f>
        <v>1</v>
      </c>
      <c r="G153" s="3">
        <v>39078</v>
      </c>
    </row>
    <row r="154" spans="1:7" x14ac:dyDescent="0.2">
      <c r="A154">
        <f t="shared" si="12"/>
        <v>0</v>
      </c>
      <c r="B154">
        <f>IF(G154='Hours Calculation'!$D$7,1,0)</f>
        <v>0</v>
      </c>
      <c r="C154">
        <f>IF(G154='Hours Calculation'!$D$6,1,0)</f>
        <v>0</v>
      </c>
      <c r="D154">
        <f t="shared" si="13"/>
        <v>0</v>
      </c>
      <c r="E154">
        <f>IF(G154&gt;'Hours Calculation'!$D$6,1,0)</f>
        <v>0</v>
      </c>
      <c r="F154">
        <f>IF(G154&lt;'Hours Calculation'!$D$7,1,0)</f>
        <v>1</v>
      </c>
      <c r="G154" s="3">
        <v>39079</v>
      </c>
    </row>
    <row r="155" spans="1:7" x14ac:dyDescent="0.2">
      <c r="A155">
        <f t="shared" si="12"/>
        <v>0</v>
      </c>
      <c r="B155">
        <f>IF(G155='Hours Calculation'!$D$7,1,0)</f>
        <v>0</v>
      </c>
      <c r="C155">
        <f>IF(G155='Hours Calculation'!$D$6,1,0)</f>
        <v>0</v>
      </c>
      <c r="D155">
        <f t="shared" si="13"/>
        <v>0</v>
      </c>
      <c r="E155">
        <f>IF(G155&gt;'Hours Calculation'!$D$6,1,0)</f>
        <v>0</v>
      </c>
      <c r="F155">
        <f>IF(G155&lt;'Hours Calculation'!$D$7,1,0)</f>
        <v>1</v>
      </c>
      <c r="G155" s="3">
        <v>39080</v>
      </c>
    </row>
    <row r="156" spans="1:7" x14ac:dyDescent="0.2">
      <c r="A156">
        <f t="shared" si="12"/>
        <v>0</v>
      </c>
      <c r="B156">
        <f>IF(G156='Hours Calculation'!$D$7,1,0)</f>
        <v>0</v>
      </c>
      <c r="C156">
        <f>IF(G156='Hours Calculation'!$D$6,1,0)</f>
        <v>0</v>
      </c>
      <c r="D156">
        <f t="shared" si="13"/>
        <v>0</v>
      </c>
      <c r="E156">
        <f>IF(G156&gt;'Hours Calculation'!$D$6,1,0)</f>
        <v>0</v>
      </c>
      <c r="F156">
        <f>IF(G156&lt;'Hours Calculation'!$D$7,1,0)</f>
        <v>1</v>
      </c>
      <c r="G156" s="3">
        <v>39083</v>
      </c>
    </row>
    <row r="157" spans="1:7" x14ac:dyDescent="0.2">
      <c r="A157">
        <f t="shared" si="12"/>
        <v>0</v>
      </c>
      <c r="B157">
        <f>IF(G157='Hours Calculation'!$D$7,1,0)</f>
        <v>0</v>
      </c>
      <c r="C157">
        <f>IF(G157='Hours Calculation'!$D$6,1,0)</f>
        <v>0</v>
      </c>
      <c r="D157">
        <f t="shared" si="13"/>
        <v>0</v>
      </c>
      <c r="E157">
        <f>IF(G157&gt;'Hours Calculation'!$D$6,1,0)</f>
        <v>0</v>
      </c>
      <c r="F157">
        <f>IF(G157&lt;'Hours Calculation'!$D$7,1,0)</f>
        <v>1</v>
      </c>
      <c r="G157" s="3">
        <v>39108</v>
      </c>
    </row>
    <row r="158" spans="1:7" x14ac:dyDescent="0.2">
      <c r="A158">
        <f t="shared" si="12"/>
        <v>0</v>
      </c>
      <c r="B158">
        <f>IF(G158='Hours Calculation'!$D$7,1,0)</f>
        <v>0</v>
      </c>
      <c r="C158">
        <f>IF(G158='Hours Calculation'!$D$6,1,0)</f>
        <v>0</v>
      </c>
      <c r="D158">
        <f t="shared" si="13"/>
        <v>0</v>
      </c>
      <c r="E158">
        <f>IF(G158&gt;'Hours Calculation'!$D$6,1,0)</f>
        <v>0</v>
      </c>
      <c r="F158">
        <f>IF(G158&lt;'Hours Calculation'!$D$7,1,0)</f>
        <v>1</v>
      </c>
      <c r="G158" s="3">
        <v>39153</v>
      </c>
    </row>
    <row r="159" spans="1:7" x14ac:dyDescent="0.2">
      <c r="A159">
        <f t="shared" si="12"/>
        <v>0</v>
      </c>
      <c r="B159">
        <f>IF(G159='Hours Calculation'!$D$7,1,0)</f>
        <v>0</v>
      </c>
      <c r="C159">
        <f>IF(G159='Hours Calculation'!$D$6,1,0)</f>
        <v>0</v>
      </c>
      <c r="D159">
        <f t="shared" si="13"/>
        <v>0</v>
      </c>
      <c r="E159">
        <f>IF(G159&gt;'Hours Calculation'!$D$6,1,0)</f>
        <v>0</v>
      </c>
      <c r="F159">
        <f>IF(G159&lt;'Hours Calculation'!$D$7,1,0)</f>
        <v>1</v>
      </c>
      <c r="G159" s="3">
        <v>39178</v>
      </c>
    </row>
    <row r="160" spans="1:7" x14ac:dyDescent="0.2">
      <c r="A160">
        <f t="shared" si="12"/>
        <v>0</v>
      </c>
      <c r="B160">
        <f>IF(G160='Hours Calculation'!$D$7,1,0)</f>
        <v>0</v>
      </c>
      <c r="C160">
        <f>IF(G160='Hours Calculation'!$D$6,1,0)</f>
        <v>0</v>
      </c>
      <c r="D160">
        <f t="shared" si="13"/>
        <v>0</v>
      </c>
      <c r="E160">
        <f>IF(G160&gt;'Hours Calculation'!$D$6,1,0)</f>
        <v>0</v>
      </c>
      <c r="F160">
        <f>IF(G160&lt;'Hours Calculation'!$D$7,1,0)</f>
        <v>1</v>
      </c>
      <c r="G160" s="3">
        <v>39181</v>
      </c>
    </row>
    <row r="161" spans="1:7" x14ac:dyDescent="0.2">
      <c r="A161">
        <f t="shared" si="12"/>
        <v>0</v>
      </c>
      <c r="B161">
        <f>IF(G161='Hours Calculation'!$D$7,1,0)</f>
        <v>0</v>
      </c>
      <c r="C161">
        <f>IF(G161='Hours Calculation'!$D$6,1,0)</f>
        <v>0</v>
      </c>
      <c r="D161">
        <f t="shared" si="13"/>
        <v>0</v>
      </c>
      <c r="E161">
        <f>IF(G161&gt;'Hours Calculation'!$D$6,1,0)</f>
        <v>0</v>
      </c>
      <c r="F161">
        <f>IF(G161&lt;'Hours Calculation'!$D$7,1,0)</f>
        <v>1</v>
      </c>
      <c r="G161" s="3">
        <v>39182</v>
      </c>
    </row>
    <row r="162" spans="1:7" x14ac:dyDescent="0.2">
      <c r="A162">
        <f t="shared" si="12"/>
        <v>0</v>
      </c>
      <c r="B162">
        <f>IF(G162='Hours Calculation'!$D$7,1,0)</f>
        <v>0</v>
      </c>
      <c r="C162">
        <f>IF(G162='Hours Calculation'!$D$6,1,0)</f>
        <v>0</v>
      </c>
      <c r="D162">
        <f t="shared" si="13"/>
        <v>0</v>
      </c>
      <c r="E162">
        <f>IF(G162&gt;'Hours Calculation'!$D$6,1,0)</f>
        <v>0</v>
      </c>
      <c r="F162">
        <f>IF(G162&lt;'Hours Calculation'!$D$7,1,0)</f>
        <v>1</v>
      </c>
      <c r="G162" s="3">
        <v>39197</v>
      </c>
    </row>
    <row r="163" spans="1:7" x14ac:dyDescent="0.2">
      <c r="A163">
        <f t="shared" si="12"/>
        <v>0</v>
      </c>
      <c r="B163">
        <f>IF(G163='Hours Calculation'!$D$7,1,0)</f>
        <v>0</v>
      </c>
      <c r="C163">
        <f>IF(G163='Hours Calculation'!$D$6,1,0)</f>
        <v>0</v>
      </c>
      <c r="D163">
        <f t="shared" si="13"/>
        <v>0</v>
      </c>
      <c r="E163">
        <f>IF(G163&gt;'Hours Calculation'!$D$6,1,0)</f>
        <v>0</v>
      </c>
      <c r="F163">
        <f>IF(G163&lt;'Hours Calculation'!$D$7,1,0)</f>
        <v>1</v>
      </c>
      <c r="G163" s="3">
        <v>39244</v>
      </c>
    </row>
    <row r="164" spans="1:7" x14ac:dyDescent="0.2">
      <c r="A164">
        <f t="shared" si="12"/>
        <v>0</v>
      </c>
      <c r="B164">
        <f>IF(G164='Hours Calculation'!$D$7,1,0)</f>
        <v>0</v>
      </c>
      <c r="C164">
        <f>IF(G164='Hours Calculation'!$D$6,1,0)</f>
        <v>0</v>
      </c>
      <c r="D164">
        <f t="shared" si="13"/>
        <v>0</v>
      </c>
      <c r="E164">
        <f>IF(G164&gt;'Hours Calculation'!$D$6,1,0)</f>
        <v>0</v>
      </c>
      <c r="F164">
        <f>IF(G164&lt;'Hours Calculation'!$D$7,1,0)</f>
        <v>1</v>
      </c>
      <c r="G164" s="3">
        <v>39440</v>
      </c>
    </row>
    <row r="165" spans="1:7" x14ac:dyDescent="0.2">
      <c r="A165">
        <f t="shared" si="12"/>
        <v>0</v>
      </c>
      <c r="B165">
        <f>IF(G165='Hours Calculation'!$D$7,1,0)</f>
        <v>0</v>
      </c>
      <c r="C165">
        <f>IF(G165='Hours Calculation'!$D$6,1,0)</f>
        <v>0</v>
      </c>
      <c r="D165">
        <f t="shared" si="13"/>
        <v>0</v>
      </c>
      <c r="E165">
        <f>IF(G165&gt;'Hours Calculation'!$D$6,1,0)</f>
        <v>0</v>
      </c>
      <c r="F165">
        <f>IF(G165&lt;'Hours Calculation'!$D$7,1,0)</f>
        <v>1</v>
      </c>
      <c r="G165" s="3">
        <v>39441</v>
      </c>
    </row>
    <row r="166" spans="1:7" x14ac:dyDescent="0.2">
      <c r="A166">
        <f t="shared" si="12"/>
        <v>0</v>
      </c>
      <c r="B166">
        <f>IF(G166='Hours Calculation'!$D$7,1,0)</f>
        <v>0</v>
      </c>
      <c r="C166">
        <f>IF(G166='Hours Calculation'!$D$6,1,0)</f>
        <v>0</v>
      </c>
      <c r="D166">
        <f t="shared" si="13"/>
        <v>0</v>
      </c>
      <c r="E166">
        <f>IF(G166&gt;'Hours Calculation'!$D$6,1,0)</f>
        <v>0</v>
      </c>
      <c r="F166">
        <f>IF(G166&lt;'Hours Calculation'!$D$7,1,0)</f>
        <v>1</v>
      </c>
      <c r="G166" s="3">
        <v>39442</v>
      </c>
    </row>
    <row r="167" spans="1:7" x14ac:dyDescent="0.2">
      <c r="A167">
        <f t="shared" ref="A167:A230" si="14">SUM(B167:D167)</f>
        <v>0</v>
      </c>
      <c r="B167">
        <f>IF(G167='Hours Calculation'!$D$7,1,0)</f>
        <v>0</v>
      </c>
      <c r="C167">
        <f>IF(G167='Hours Calculation'!$D$6,1,0)</f>
        <v>0</v>
      </c>
      <c r="D167">
        <f t="shared" ref="D167:D230" si="15">IF(E167=F167,1,0)</f>
        <v>0</v>
      </c>
      <c r="E167">
        <f>IF(G167&gt;'Hours Calculation'!$D$6,1,0)</f>
        <v>0</v>
      </c>
      <c r="F167">
        <f>IF(G167&lt;'Hours Calculation'!$D$7,1,0)</f>
        <v>1</v>
      </c>
      <c r="G167" s="3">
        <v>39443</v>
      </c>
    </row>
    <row r="168" spans="1:7" x14ac:dyDescent="0.2">
      <c r="A168">
        <f t="shared" si="14"/>
        <v>0</v>
      </c>
      <c r="B168">
        <f>IF(G168='Hours Calculation'!$D$7,1,0)</f>
        <v>0</v>
      </c>
      <c r="C168">
        <f>IF(G168='Hours Calculation'!$D$6,1,0)</f>
        <v>0</v>
      </c>
      <c r="D168">
        <f t="shared" si="15"/>
        <v>0</v>
      </c>
      <c r="E168">
        <f>IF(G168&gt;'Hours Calculation'!$D$6,1,0)</f>
        <v>0</v>
      </c>
      <c r="F168">
        <f>IF(G168&lt;'Hours Calculation'!$D$7,1,0)</f>
        <v>1</v>
      </c>
      <c r="G168" s="3">
        <v>39444</v>
      </c>
    </row>
    <row r="169" spans="1:7" x14ac:dyDescent="0.2">
      <c r="A169">
        <f t="shared" si="14"/>
        <v>0</v>
      </c>
      <c r="B169">
        <f>IF(G169='Hours Calculation'!$D$7,1,0)</f>
        <v>0</v>
      </c>
      <c r="C169">
        <f>IF(G169='Hours Calculation'!$D$6,1,0)</f>
        <v>0</v>
      </c>
      <c r="D169">
        <f t="shared" si="15"/>
        <v>0</v>
      </c>
      <c r="E169">
        <f>IF(G169&gt;'Hours Calculation'!$D$6,1,0)</f>
        <v>0</v>
      </c>
      <c r="F169">
        <f>IF(G169&lt;'Hours Calculation'!$D$7,1,0)</f>
        <v>1</v>
      </c>
      <c r="G169" s="3">
        <v>39447</v>
      </c>
    </row>
    <row r="170" spans="1:7" x14ac:dyDescent="0.2">
      <c r="A170">
        <f t="shared" si="14"/>
        <v>0</v>
      </c>
      <c r="B170">
        <f>IF(G170='Hours Calculation'!$D$7,1,0)</f>
        <v>0</v>
      </c>
      <c r="C170">
        <f>IF(G170='Hours Calculation'!$D$6,1,0)</f>
        <v>0</v>
      </c>
      <c r="D170">
        <f t="shared" si="15"/>
        <v>0</v>
      </c>
      <c r="E170">
        <f>IF(G170&gt;'Hours Calculation'!$D$6,1,0)</f>
        <v>0</v>
      </c>
      <c r="F170">
        <f>IF(G170&lt;'Hours Calculation'!$D$7,1,0)</f>
        <v>1</v>
      </c>
      <c r="G170" s="3">
        <v>39448</v>
      </c>
    </row>
    <row r="171" spans="1:7" x14ac:dyDescent="0.2">
      <c r="A171">
        <f t="shared" si="14"/>
        <v>0</v>
      </c>
      <c r="B171">
        <f>IF(G171='Hours Calculation'!$D$7,1,0)</f>
        <v>0</v>
      </c>
      <c r="C171">
        <f>IF(G171='Hours Calculation'!$D$6,1,0)</f>
        <v>0</v>
      </c>
      <c r="D171">
        <f t="shared" si="15"/>
        <v>0</v>
      </c>
      <c r="E171">
        <f>IF(G171&gt;'Hours Calculation'!$D$6,1,0)</f>
        <v>0</v>
      </c>
      <c r="F171">
        <f>IF(G171&lt;'Hours Calculation'!$D$7,1,0)</f>
        <v>1</v>
      </c>
      <c r="G171" s="3">
        <v>39475</v>
      </c>
    </row>
    <row r="172" spans="1:7" x14ac:dyDescent="0.2">
      <c r="A172">
        <f t="shared" si="14"/>
        <v>0</v>
      </c>
      <c r="B172">
        <f>IF(G172='Hours Calculation'!$D$7,1,0)</f>
        <v>0</v>
      </c>
      <c r="C172">
        <f>IF(G172='Hours Calculation'!$D$6,1,0)</f>
        <v>0</v>
      </c>
      <c r="D172">
        <f t="shared" si="15"/>
        <v>0</v>
      </c>
      <c r="E172">
        <f>IF(G172&gt;'Hours Calculation'!$D$6,1,0)</f>
        <v>0</v>
      </c>
      <c r="F172">
        <f>IF(G172&lt;'Hours Calculation'!$D$7,1,0)</f>
        <v>1</v>
      </c>
      <c r="G172" s="3">
        <v>39517</v>
      </c>
    </row>
    <row r="173" spans="1:7" x14ac:dyDescent="0.2">
      <c r="A173">
        <f t="shared" si="14"/>
        <v>0</v>
      </c>
      <c r="B173">
        <f>IF(G173='Hours Calculation'!$D$7,1,0)</f>
        <v>0</v>
      </c>
      <c r="C173">
        <f>IF(G173='Hours Calculation'!$D$6,1,0)</f>
        <v>0</v>
      </c>
      <c r="D173">
        <f t="shared" si="15"/>
        <v>0</v>
      </c>
      <c r="E173">
        <f>IF(G173&gt;'Hours Calculation'!$D$6,1,0)</f>
        <v>0</v>
      </c>
      <c r="F173">
        <f>IF(G173&lt;'Hours Calculation'!$D$7,1,0)</f>
        <v>1</v>
      </c>
      <c r="G173" s="3">
        <v>39528</v>
      </c>
    </row>
    <row r="174" spans="1:7" x14ac:dyDescent="0.2">
      <c r="A174">
        <f t="shared" si="14"/>
        <v>0</v>
      </c>
      <c r="B174">
        <f>IF(G174='Hours Calculation'!$D$7,1,0)</f>
        <v>0</v>
      </c>
      <c r="C174">
        <f>IF(G174='Hours Calculation'!$D$6,1,0)</f>
        <v>0</v>
      </c>
      <c r="D174">
        <f t="shared" si="15"/>
        <v>0</v>
      </c>
      <c r="E174">
        <f>IF(G174&gt;'Hours Calculation'!$D$6,1,0)</f>
        <v>0</v>
      </c>
      <c r="F174">
        <f>IF(G174&lt;'Hours Calculation'!$D$7,1,0)</f>
        <v>1</v>
      </c>
      <c r="G174" s="3">
        <v>39531</v>
      </c>
    </row>
    <row r="175" spans="1:7" x14ac:dyDescent="0.2">
      <c r="A175">
        <f t="shared" si="14"/>
        <v>0</v>
      </c>
      <c r="B175">
        <f>IF(G175='Hours Calculation'!$D$7,1,0)</f>
        <v>0</v>
      </c>
      <c r="C175">
        <f>IF(G175='Hours Calculation'!$D$6,1,0)</f>
        <v>0</v>
      </c>
      <c r="D175">
        <f t="shared" si="15"/>
        <v>0</v>
      </c>
      <c r="E175">
        <f>IF(G175&gt;'Hours Calculation'!$D$6,1,0)</f>
        <v>0</v>
      </c>
      <c r="F175">
        <f>IF(G175&lt;'Hours Calculation'!$D$7,1,0)</f>
        <v>1</v>
      </c>
      <c r="G175" s="3">
        <v>39532</v>
      </c>
    </row>
    <row r="176" spans="1:7" x14ac:dyDescent="0.2">
      <c r="A176">
        <f t="shared" si="14"/>
        <v>0</v>
      </c>
      <c r="B176">
        <f>IF(G176='Hours Calculation'!$D$7,1,0)</f>
        <v>0</v>
      </c>
      <c r="C176">
        <f>IF(G176='Hours Calculation'!$D$6,1,0)</f>
        <v>0</v>
      </c>
      <c r="D176">
        <f t="shared" si="15"/>
        <v>0</v>
      </c>
      <c r="E176">
        <f>IF(G176&gt;'Hours Calculation'!$D$6,1,0)</f>
        <v>0</v>
      </c>
      <c r="F176">
        <f>IF(G176&lt;'Hours Calculation'!$D$7,1,0)</f>
        <v>1</v>
      </c>
      <c r="G176" s="3">
        <v>39563</v>
      </c>
    </row>
    <row r="177" spans="1:7" x14ac:dyDescent="0.2">
      <c r="A177">
        <f t="shared" si="14"/>
        <v>0</v>
      </c>
      <c r="B177">
        <f>IF(G177='Hours Calculation'!$D$7,1,0)</f>
        <v>0</v>
      </c>
      <c r="C177">
        <f>IF(G177='Hours Calculation'!$D$6,1,0)</f>
        <v>0</v>
      </c>
      <c r="D177">
        <f t="shared" si="15"/>
        <v>0</v>
      </c>
      <c r="E177">
        <f>IF(G177&gt;'Hours Calculation'!$D$6,1,0)</f>
        <v>0</v>
      </c>
      <c r="F177">
        <f>IF(G177&lt;'Hours Calculation'!$D$7,1,0)</f>
        <v>1</v>
      </c>
      <c r="G177" s="3">
        <v>39608</v>
      </c>
    </row>
    <row r="178" spans="1:7" x14ac:dyDescent="0.2">
      <c r="A178">
        <f t="shared" si="14"/>
        <v>0</v>
      </c>
      <c r="B178">
        <f>IF(G178='Hours Calculation'!$D$7,1,0)</f>
        <v>0</v>
      </c>
      <c r="C178">
        <f>IF(G178='Hours Calculation'!$D$6,1,0)</f>
        <v>0</v>
      </c>
      <c r="D178">
        <f t="shared" si="15"/>
        <v>0</v>
      </c>
      <c r="E178">
        <f>IF(G178&gt;'Hours Calculation'!$D$6,1,0)</f>
        <v>0</v>
      </c>
      <c r="F178">
        <f>IF(G178&lt;'Hours Calculation'!$D$7,1,0)</f>
        <v>1</v>
      </c>
      <c r="G178" s="3">
        <v>39807</v>
      </c>
    </row>
    <row r="179" spans="1:7" x14ac:dyDescent="0.2">
      <c r="A179">
        <f t="shared" si="14"/>
        <v>0</v>
      </c>
      <c r="B179">
        <f>IF(G179='Hours Calculation'!$D$7,1,0)</f>
        <v>0</v>
      </c>
      <c r="C179">
        <f>IF(G179='Hours Calculation'!$D$6,1,0)</f>
        <v>0</v>
      </c>
      <c r="D179">
        <f t="shared" si="15"/>
        <v>0</v>
      </c>
      <c r="E179">
        <f>IF(G179&gt;'Hours Calculation'!$D$6,1,0)</f>
        <v>0</v>
      </c>
      <c r="F179">
        <f>IF(G179&lt;'Hours Calculation'!$D$7,1,0)</f>
        <v>1</v>
      </c>
      <c r="G179" s="3">
        <v>39808</v>
      </c>
    </row>
    <row r="180" spans="1:7" x14ac:dyDescent="0.2">
      <c r="A180">
        <f t="shared" si="14"/>
        <v>0</v>
      </c>
      <c r="B180">
        <f>IF(G180='Hours Calculation'!$D$7,1,0)</f>
        <v>0</v>
      </c>
      <c r="C180">
        <f>IF(G180='Hours Calculation'!$D$6,1,0)</f>
        <v>0</v>
      </c>
      <c r="D180">
        <f t="shared" si="15"/>
        <v>0</v>
      </c>
      <c r="E180">
        <f>IF(G180&gt;'Hours Calculation'!$D$6,1,0)</f>
        <v>0</v>
      </c>
      <c r="F180">
        <f>IF(G180&lt;'Hours Calculation'!$D$7,1,0)</f>
        <v>1</v>
      </c>
      <c r="G180" s="3">
        <v>39811</v>
      </c>
    </row>
    <row r="181" spans="1:7" x14ac:dyDescent="0.2">
      <c r="A181">
        <f t="shared" si="14"/>
        <v>0</v>
      </c>
      <c r="B181">
        <f>IF(G181='Hours Calculation'!$D$7,1,0)</f>
        <v>0</v>
      </c>
      <c r="C181">
        <f>IF(G181='Hours Calculation'!$D$6,1,0)</f>
        <v>0</v>
      </c>
      <c r="D181">
        <f t="shared" si="15"/>
        <v>0</v>
      </c>
      <c r="E181">
        <f>IF(G181&gt;'Hours Calculation'!$D$6,1,0)</f>
        <v>0</v>
      </c>
      <c r="F181">
        <f>IF(G181&lt;'Hours Calculation'!$D$7,1,0)</f>
        <v>1</v>
      </c>
      <c r="G181" s="3">
        <v>39812</v>
      </c>
    </row>
    <row r="182" spans="1:7" x14ac:dyDescent="0.2">
      <c r="A182">
        <f t="shared" si="14"/>
        <v>0</v>
      </c>
      <c r="B182">
        <f>IF(G182='Hours Calculation'!$D$7,1,0)</f>
        <v>0</v>
      </c>
      <c r="C182">
        <f>IF(G182='Hours Calculation'!$D$6,1,0)</f>
        <v>0</v>
      </c>
      <c r="D182">
        <f t="shared" si="15"/>
        <v>0</v>
      </c>
      <c r="E182">
        <f>IF(G182&gt;'Hours Calculation'!$D$6,1,0)</f>
        <v>0</v>
      </c>
      <c r="F182">
        <f>IF(G182&lt;'Hours Calculation'!$D$7,1,0)</f>
        <v>1</v>
      </c>
      <c r="G182" s="3">
        <v>39813</v>
      </c>
    </row>
    <row r="183" spans="1:7" x14ac:dyDescent="0.2">
      <c r="A183">
        <f t="shared" si="14"/>
        <v>0</v>
      </c>
      <c r="B183">
        <f>IF(G183='Hours Calculation'!$D$7,1,0)</f>
        <v>0</v>
      </c>
      <c r="C183">
        <f>IF(G183='Hours Calculation'!$D$6,1,0)</f>
        <v>0</v>
      </c>
      <c r="D183">
        <f t="shared" si="15"/>
        <v>0</v>
      </c>
      <c r="E183">
        <f>IF(G183&gt;'Hours Calculation'!$D$6,1,0)</f>
        <v>0</v>
      </c>
      <c r="F183">
        <f>IF(G183&lt;'Hours Calculation'!$D$7,1,0)</f>
        <v>1</v>
      </c>
      <c r="G183" s="3">
        <v>39814</v>
      </c>
    </row>
    <row r="184" spans="1:7" x14ac:dyDescent="0.2">
      <c r="A184">
        <f t="shared" si="14"/>
        <v>0</v>
      </c>
      <c r="B184">
        <f>IF(G184='Hours Calculation'!$D$7,1,0)</f>
        <v>0</v>
      </c>
      <c r="C184">
        <f>IF(G184='Hours Calculation'!$D$6,1,0)</f>
        <v>0</v>
      </c>
      <c r="D184">
        <f t="shared" si="15"/>
        <v>0</v>
      </c>
      <c r="E184">
        <f>IF(G184&gt;'Hours Calculation'!$D$6,1,0)</f>
        <v>0</v>
      </c>
      <c r="F184">
        <f>IF(G184&lt;'Hours Calculation'!$D$7,1,0)</f>
        <v>1</v>
      </c>
      <c r="G184" s="3">
        <v>39815</v>
      </c>
    </row>
    <row r="185" spans="1:7" x14ac:dyDescent="0.2">
      <c r="A185">
        <f t="shared" si="14"/>
        <v>0</v>
      </c>
      <c r="B185">
        <f>IF(G185='Hours Calculation'!$D$7,1,0)</f>
        <v>0</v>
      </c>
      <c r="C185">
        <f>IF(G185='Hours Calculation'!$D$6,1,0)</f>
        <v>0</v>
      </c>
      <c r="D185">
        <f t="shared" si="15"/>
        <v>0</v>
      </c>
      <c r="E185">
        <f>IF(G185&gt;'Hours Calculation'!$D$6,1,0)</f>
        <v>0</v>
      </c>
      <c r="F185">
        <f>IF(G185&lt;'Hours Calculation'!$D$7,1,0)</f>
        <v>1</v>
      </c>
      <c r="G185" s="3">
        <v>39839</v>
      </c>
    </row>
    <row r="186" spans="1:7" x14ac:dyDescent="0.2">
      <c r="A186">
        <f t="shared" si="14"/>
        <v>0</v>
      </c>
      <c r="B186">
        <f>IF(G186='Hours Calculation'!$D$7,1,0)</f>
        <v>0</v>
      </c>
      <c r="C186">
        <f>IF(G186='Hours Calculation'!$D$6,1,0)</f>
        <v>0</v>
      </c>
      <c r="D186">
        <f t="shared" si="15"/>
        <v>0</v>
      </c>
      <c r="E186">
        <f>IF(G186&gt;'Hours Calculation'!$D$6,1,0)</f>
        <v>0</v>
      </c>
      <c r="F186">
        <f>IF(G186&lt;'Hours Calculation'!$D$7,1,0)</f>
        <v>1</v>
      </c>
      <c r="G186" s="3">
        <v>39881</v>
      </c>
    </row>
    <row r="187" spans="1:7" x14ac:dyDescent="0.2">
      <c r="A187">
        <f t="shared" si="14"/>
        <v>0</v>
      </c>
      <c r="B187">
        <f>IF(G187='Hours Calculation'!$D$7,1,0)</f>
        <v>0</v>
      </c>
      <c r="C187">
        <f>IF(G187='Hours Calculation'!$D$6,1,0)</f>
        <v>0</v>
      </c>
      <c r="D187">
        <f t="shared" si="15"/>
        <v>0</v>
      </c>
      <c r="E187">
        <f>IF(G187&gt;'Hours Calculation'!$D$6,1,0)</f>
        <v>0</v>
      </c>
      <c r="F187">
        <f>IF(G187&lt;'Hours Calculation'!$D$7,1,0)</f>
        <v>1</v>
      </c>
      <c r="G187" s="3">
        <v>39913</v>
      </c>
    </row>
    <row r="188" spans="1:7" x14ac:dyDescent="0.2">
      <c r="A188">
        <f t="shared" si="14"/>
        <v>0</v>
      </c>
      <c r="B188">
        <f>IF(G188='Hours Calculation'!$D$7,1,0)</f>
        <v>0</v>
      </c>
      <c r="C188">
        <f>IF(G188='Hours Calculation'!$D$6,1,0)</f>
        <v>0</v>
      </c>
      <c r="D188">
        <f t="shared" si="15"/>
        <v>0</v>
      </c>
      <c r="E188">
        <f>IF(G188&gt;'Hours Calculation'!$D$6,1,0)</f>
        <v>0</v>
      </c>
      <c r="F188">
        <f>IF(G188&lt;'Hours Calculation'!$D$7,1,0)</f>
        <v>1</v>
      </c>
      <c r="G188" s="3">
        <v>39916</v>
      </c>
    </row>
    <row r="189" spans="1:7" x14ac:dyDescent="0.2">
      <c r="A189">
        <f t="shared" si="14"/>
        <v>0</v>
      </c>
      <c r="B189">
        <f>IF(G189='Hours Calculation'!$D$7,1,0)</f>
        <v>0</v>
      </c>
      <c r="C189">
        <f>IF(G189='Hours Calculation'!$D$6,1,0)</f>
        <v>0</v>
      </c>
      <c r="D189">
        <f t="shared" si="15"/>
        <v>0</v>
      </c>
      <c r="E189">
        <f>IF(G189&gt;'Hours Calculation'!$D$6,1,0)</f>
        <v>0</v>
      </c>
      <c r="F189">
        <f>IF(G189&lt;'Hours Calculation'!$D$7,1,0)</f>
        <v>1</v>
      </c>
      <c r="G189" s="3">
        <v>39917</v>
      </c>
    </row>
    <row r="190" spans="1:7" x14ac:dyDescent="0.2">
      <c r="A190">
        <f t="shared" si="14"/>
        <v>0</v>
      </c>
      <c r="B190">
        <f>IF(G190='Hours Calculation'!$D$7,1,0)</f>
        <v>0</v>
      </c>
      <c r="C190">
        <f>IF(G190='Hours Calculation'!$D$6,1,0)</f>
        <v>0</v>
      </c>
      <c r="D190">
        <f t="shared" si="15"/>
        <v>0</v>
      </c>
      <c r="E190">
        <f>IF(G190&gt;'Hours Calculation'!$D$6,1,0)</f>
        <v>0</v>
      </c>
      <c r="F190">
        <f>IF(G190&lt;'Hours Calculation'!$D$7,1,0)</f>
        <v>1</v>
      </c>
      <c r="G190" s="3">
        <v>39972</v>
      </c>
    </row>
    <row r="191" spans="1:7" x14ac:dyDescent="0.2">
      <c r="A191">
        <f t="shared" si="14"/>
        <v>0</v>
      </c>
      <c r="B191">
        <f>IF(G191='Hours Calculation'!$D$7,1,0)</f>
        <v>0</v>
      </c>
      <c r="C191">
        <f>IF(G191='Hours Calculation'!$D$6,1,0)</f>
        <v>0</v>
      </c>
      <c r="D191">
        <f t="shared" si="15"/>
        <v>0</v>
      </c>
      <c r="E191">
        <f>IF(G191&gt;'Hours Calculation'!$D$6,1,0)</f>
        <v>0</v>
      </c>
      <c r="F191">
        <f>IF(G191&lt;'Hours Calculation'!$D$7,1,0)</f>
        <v>1</v>
      </c>
      <c r="G191" s="3">
        <v>40172</v>
      </c>
    </row>
    <row r="192" spans="1:7" x14ac:dyDescent="0.2">
      <c r="A192">
        <f t="shared" si="14"/>
        <v>0</v>
      </c>
      <c r="B192">
        <f>IF(G192='Hours Calculation'!$D$7,1,0)</f>
        <v>0</v>
      </c>
      <c r="C192">
        <f>IF(G192='Hours Calculation'!$D$6,1,0)</f>
        <v>0</v>
      </c>
      <c r="D192">
        <f t="shared" si="15"/>
        <v>0</v>
      </c>
      <c r="E192">
        <f>IF(G192&gt;'Hours Calculation'!$D$6,1,0)</f>
        <v>0</v>
      </c>
      <c r="F192">
        <f>IF(G192&lt;'Hours Calculation'!$D$7,1,0)</f>
        <v>1</v>
      </c>
      <c r="G192" s="3">
        <v>40175</v>
      </c>
    </row>
    <row r="193" spans="1:7" x14ac:dyDescent="0.2">
      <c r="A193">
        <f t="shared" si="14"/>
        <v>0</v>
      </c>
      <c r="B193">
        <f>IF(G193='Hours Calculation'!$D$7,1,0)</f>
        <v>0</v>
      </c>
      <c r="C193">
        <f>IF(G193='Hours Calculation'!$D$6,1,0)</f>
        <v>0</v>
      </c>
      <c r="D193">
        <f t="shared" si="15"/>
        <v>0</v>
      </c>
      <c r="E193">
        <f>IF(G193&gt;'Hours Calculation'!$D$6,1,0)</f>
        <v>0</v>
      </c>
      <c r="F193">
        <f>IF(G193&lt;'Hours Calculation'!$D$7,1,0)</f>
        <v>1</v>
      </c>
      <c r="G193" s="3">
        <v>40176</v>
      </c>
    </row>
    <row r="194" spans="1:7" x14ac:dyDescent="0.2">
      <c r="A194">
        <f t="shared" si="14"/>
        <v>0</v>
      </c>
      <c r="B194">
        <f>IF(G194='Hours Calculation'!$D$7,1,0)</f>
        <v>0</v>
      </c>
      <c r="C194">
        <f>IF(G194='Hours Calculation'!$D$6,1,0)</f>
        <v>0</v>
      </c>
      <c r="D194">
        <f t="shared" si="15"/>
        <v>0</v>
      </c>
      <c r="E194">
        <f>IF(G194&gt;'Hours Calculation'!$D$6,1,0)</f>
        <v>0</v>
      </c>
      <c r="F194">
        <f>IF(G194&lt;'Hours Calculation'!$D$7,1,0)</f>
        <v>1</v>
      </c>
      <c r="G194" s="3">
        <v>40177</v>
      </c>
    </row>
    <row r="195" spans="1:7" x14ac:dyDescent="0.2">
      <c r="A195">
        <f t="shared" si="14"/>
        <v>0</v>
      </c>
      <c r="B195">
        <f>IF(G195='Hours Calculation'!$D$7,1,0)</f>
        <v>0</v>
      </c>
      <c r="C195">
        <f>IF(G195='Hours Calculation'!$D$6,1,0)</f>
        <v>0</v>
      </c>
      <c r="D195">
        <f t="shared" si="15"/>
        <v>0</v>
      </c>
      <c r="E195">
        <f>IF(G195&gt;'Hours Calculation'!$D$6,1,0)</f>
        <v>0</v>
      </c>
      <c r="F195">
        <f>IF(G195&lt;'Hours Calculation'!$D$7,1,0)</f>
        <v>1</v>
      </c>
      <c r="G195" s="3">
        <v>40178</v>
      </c>
    </row>
    <row r="196" spans="1:7" x14ac:dyDescent="0.2">
      <c r="A196">
        <f t="shared" si="14"/>
        <v>0</v>
      </c>
      <c r="B196">
        <f>IF(G196='Hours Calculation'!$D$7,1,0)</f>
        <v>0</v>
      </c>
      <c r="C196">
        <f>IF(G196='Hours Calculation'!$D$6,1,0)</f>
        <v>0</v>
      </c>
      <c r="D196">
        <f t="shared" si="15"/>
        <v>0</v>
      </c>
      <c r="E196">
        <f>IF(G196&gt;'Hours Calculation'!$D$6,1,0)</f>
        <v>0</v>
      </c>
      <c r="F196">
        <f>IF(G196&lt;'Hours Calculation'!$D$7,1,0)</f>
        <v>1</v>
      </c>
      <c r="G196" s="3">
        <v>40179</v>
      </c>
    </row>
    <row r="197" spans="1:7" x14ac:dyDescent="0.2">
      <c r="A197">
        <f t="shared" si="14"/>
        <v>0</v>
      </c>
      <c r="B197">
        <f>IF(G197='Hours Calculation'!$D$7,1,0)</f>
        <v>0</v>
      </c>
      <c r="C197">
        <f>IF(G197='Hours Calculation'!$D$6,1,0)</f>
        <v>0</v>
      </c>
      <c r="D197">
        <f t="shared" si="15"/>
        <v>0</v>
      </c>
      <c r="E197">
        <f>IF(G197&gt;'Hours Calculation'!$D$6,1,0)</f>
        <v>0</v>
      </c>
      <c r="F197">
        <f>IF(G197&lt;'Hours Calculation'!$D$7,1,0)</f>
        <v>1</v>
      </c>
      <c r="G197" s="3">
        <v>40204</v>
      </c>
    </row>
    <row r="198" spans="1:7" x14ac:dyDescent="0.2">
      <c r="A198">
        <f t="shared" si="14"/>
        <v>0</v>
      </c>
      <c r="B198">
        <f>IF(G198='Hours Calculation'!$D$7,1,0)</f>
        <v>0</v>
      </c>
      <c r="C198">
        <f>IF(G198='Hours Calculation'!$D$6,1,0)</f>
        <v>0</v>
      </c>
      <c r="D198">
        <f t="shared" si="15"/>
        <v>0</v>
      </c>
      <c r="E198">
        <f>IF(G198&gt;'Hours Calculation'!$D$6,1,0)</f>
        <v>0</v>
      </c>
      <c r="F198">
        <f>IF(G198&lt;'Hours Calculation'!$D$7,1,0)</f>
        <v>1</v>
      </c>
      <c r="G198" s="3">
        <v>40245</v>
      </c>
    </row>
    <row r="199" spans="1:7" x14ac:dyDescent="0.2">
      <c r="A199">
        <f t="shared" si="14"/>
        <v>0</v>
      </c>
      <c r="B199">
        <f>IF(G199='Hours Calculation'!$D$7,1,0)</f>
        <v>0</v>
      </c>
      <c r="C199">
        <f>IF(G199='Hours Calculation'!$D$6,1,0)</f>
        <v>0</v>
      </c>
      <c r="D199">
        <f t="shared" si="15"/>
        <v>0</v>
      </c>
      <c r="E199">
        <f>IF(G199&gt;'Hours Calculation'!$D$6,1,0)</f>
        <v>0</v>
      </c>
      <c r="F199">
        <f>IF(G199&lt;'Hours Calculation'!$D$7,1,0)</f>
        <v>1</v>
      </c>
      <c r="G199" s="3">
        <v>40270</v>
      </c>
    </row>
    <row r="200" spans="1:7" x14ac:dyDescent="0.2">
      <c r="A200">
        <f t="shared" si="14"/>
        <v>0</v>
      </c>
      <c r="B200">
        <f>IF(G200='Hours Calculation'!$D$7,1,0)</f>
        <v>0</v>
      </c>
      <c r="C200">
        <f>IF(G200='Hours Calculation'!$D$6,1,0)</f>
        <v>0</v>
      </c>
      <c r="D200">
        <f t="shared" si="15"/>
        <v>0</v>
      </c>
      <c r="E200">
        <f>IF(G200&gt;'Hours Calculation'!$D$6,1,0)</f>
        <v>0</v>
      </c>
      <c r="F200">
        <f>IF(G200&lt;'Hours Calculation'!$D$7,1,0)</f>
        <v>1</v>
      </c>
      <c r="G200" s="3">
        <v>40273</v>
      </c>
    </row>
    <row r="201" spans="1:7" x14ac:dyDescent="0.2">
      <c r="A201">
        <f t="shared" si="14"/>
        <v>0</v>
      </c>
      <c r="B201">
        <f>IF(G201='Hours Calculation'!$D$7,1,0)</f>
        <v>0</v>
      </c>
      <c r="C201">
        <f>IF(G201='Hours Calculation'!$D$6,1,0)</f>
        <v>0</v>
      </c>
      <c r="D201">
        <f t="shared" si="15"/>
        <v>0</v>
      </c>
      <c r="E201">
        <f>IF(G201&gt;'Hours Calculation'!$D$6,1,0)</f>
        <v>0</v>
      </c>
      <c r="F201">
        <f>IF(G201&lt;'Hours Calculation'!$D$7,1,0)</f>
        <v>1</v>
      </c>
      <c r="G201" s="3">
        <v>40274</v>
      </c>
    </row>
    <row r="202" spans="1:7" x14ac:dyDescent="0.2">
      <c r="A202">
        <f t="shared" si="14"/>
        <v>0</v>
      </c>
      <c r="B202">
        <f>IF(G202='Hours Calculation'!$D$7,1,0)</f>
        <v>0</v>
      </c>
      <c r="C202">
        <f>IF(G202='Hours Calculation'!$D$6,1,0)</f>
        <v>0</v>
      </c>
      <c r="D202">
        <f t="shared" si="15"/>
        <v>0</v>
      </c>
      <c r="E202">
        <f>IF(G202&gt;'Hours Calculation'!$D$6,1,0)</f>
        <v>0</v>
      </c>
      <c r="F202">
        <f>IF(G202&lt;'Hours Calculation'!$D$7,1,0)</f>
        <v>1</v>
      </c>
      <c r="G202" s="3">
        <v>40294</v>
      </c>
    </row>
    <row r="203" spans="1:7" x14ac:dyDescent="0.2">
      <c r="A203">
        <f t="shared" si="14"/>
        <v>0</v>
      </c>
      <c r="B203">
        <f>IF(G203='Hours Calculation'!$D$7,1,0)</f>
        <v>0</v>
      </c>
      <c r="C203">
        <f>IF(G203='Hours Calculation'!$D$6,1,0)</f>
        <v>0</v>
      </c>
      <c r="D203">
        <f t="shared" si="15"/>
        <v>0</v>
      </c>
      <c r="E203">
        <f>IF(G203&gt;'Hours Calculation'!$D$6,1,0)</f>
        <v>0</v>
      </c>
      <c r="F203">
        <f>IF(G203&lt;'Hours Calculation'!$D$7,1,0)</f>
        <v>1</v>
      </c>
      <c r="G203" s="3">
        <v>40343</v>
      </c>
    </row>
    <row r="204" spans="1:7" x14ac:dyDescent="0.2">
      <c r="A204">
        <f t="shared" si="14"/>
        <v>0</v>
      </c>
      <c r="B204">
        <f>IF(G204='Hours Calculation'!$D$7,1,0)</f>
        <v>0</v>
      </c>
      <c r="C204">
        <f>IF(G204='Hours Calculation'!$D$6,1,0)</f>
        <v>0</v>
      </c>
      <c r="D204">
        <f t="shared" si="15"/>
        <v>0</v>
      </c>
      <c r="E204">
        <f>IF(G204&gt;'Hours Calculation'!$D$6,1,0)</f>
        <v>0</v>
      </c>
      <c r="F204">
        <f>IF(G204&lt;'Hours Calculation'!$D$7,1,0)</f>
        <v>1</v>
      </c>
      <c r="G204" s="3">
        <v>40539</v>
      </c>
    </row>
    <row r="205" spans="1:7" x14ac:dyDescent="0.2">
      <c r="A205">
        <f t="shared" si="14"/>
        <v>0</v>
      </c>
      <c r="B205">
        <f>IF(G205='Hours Calculation'!$D$7,1,0)</f>
        <v>0</v>
      </c>
      <c r="C205">
        <f>IF(G205='Hours Calculation'!$D$6,1,0)</f>
        <v>0</v>
      </c>
      <c r="D205">
        <f t="shared" si="15"/>
        <v>0</v>
      </c>
      <c r="E205">
        <f>IF(G205&gt;'Hours Calculation'!$D$6,1,0)</f>
        <v>0</v>
      </c>
      <c r="F205">
        <f>IF(G205&lt;'Hours Calculation'!$D$7,1,0)</f>
        <v>1</v>
      </c>
      <c r="G205" s="3">
        <v>40540</v>
      </c>
    </row>
    <row r="206" spans="1:7" x14ac:dyDescent="0.2">
      <c r="A206">
        <f t="shared" si="14"/>
        <v>0</v>
      </c>
      <c r="B206">
        <f>IF(G206='Hours Calculation'!$D$7,1,0)</f>
        <v>0</v>
      </c>
      <c r="C206">
        <f>IF(G206='Hours Calculation'!$D$6,1,0)</f>
        <v>0</v>
      </c>
      <c r="D206">
        <f t="shared" si="15"/>
        <v>0</v>
      </c>
      <c r="E206">
        <f>IF(G206&gt;'Hours Calculation'!$D$6,1,0)</f>
        <v>0</v>
      </c>
      <c r="F206">
        <f>IF(G206&lt;'Hours Calculation'!$D$7,1,0)</f>
        <v>1</v>
      </c>
      <c r="G206" s="3">
        <v>40541</v>
      </c>
    </row>
    <row r="207" spans="1:7" x14ac:dyDescent="0.2">
      <c r="A207">
        <f t="shared" si="14"/>
        <v>0</v>
      </c>
      <c r="B207">
        <f>IF(G207='Hours Calculation'!$D$7,1,0)</f>
        <v>0</v>
      </c>
      <c r="C207">
        <f>IF(G207='Hours Calculation'!$D$6,1,0)</f>
        <v>0</v>
      </c>
      <c r="D207">
        <f t="shared" si="15"/>
        <v>0</v>
      </c>
      <c r="E207">
        <f>IF(G207&gt;'Hours Calculation'!$D$6,1,0)</f>
        <v>0</v>
      </c>
      <c r="F207">
        <f>IF(G207&lt;'Hours Calculation'!$D$7,1,0)</f>
        <v>1</v>
      </c>
      <c r="G207" s="3">
        <v>40542</v>
      </c>
    </row>
    <row r="208" spans="1:7" x14ac:dyDescent="0.2">
      <c r="A208">
        <f t="shared" si="14"/>
        <v>0</v>
      </c>
      <c r="B208">
        <f>IF(G208='Hours Calculation'!$D$7,1,0)</f>
        <v>0</v>
      </c>
      <c r="C208">
        <f>IF(G208='Hours Calculation'!$D$6,1,0)</f>
        <v>0</v>
      </c>
      <c r="D208">
        <f t="shared" si="15"/>
        <v>0</v>
      </c>
      <c r="E208">
        <f>IF(G208&gt;'Hours Calculation'!$D$6,1,0)</f>
        <v>0</v>
      </c>
      <c r="F208">
        <f>IF(G208&lt;'Hours Calculation'!$D$7,1,0)</f>
        <v>1</v>
      </c>
      <c r="G208" s="3">
        <v>40543</v>
      </c>
    </row>
    <row r="209" spans="1:7" x14ac:dyDescent="0.2">
      <c r="A209">
        <f t="shared" si="14"/>
        <v>0</v>
      </c>
      <c r="B209">
        <f>IF(G209='Hours Calculation'!$D$7,1,0)</f>
        <v>0</v>
      </c>
      <c r="C209">
        <f>IF(G209='Hours Calculation'!$D$6,1,0)</f>
        <v>0</v>
      </c>
      <c r="D209">
        <f t="shared" si="15"/>
        <v>0</v>
      </c>
      <c r="E209">
        <f>IF(G209&gt;'Hours Calculation'!$D$6,1,0)</f>
        <v>0</v>
      </c>
      <c r="F209">
        <f>IF(G209&lt;'Hours Calculation'!$D$7,1,0)</f>
        <v>1</v>
      </c>
      <c r="G209" s="3">
        <v>40546</v>
      </c>
    </row>
    <row r="210" spans="1:7" x14ac:dyDescent="0.2">
      <c r="A210">
        <f t="shared" si="14"/>
        <v>0</v>
      </c>
      <c r="B210">
        <f>IF(G210='Hours Calculation'!$D$7,1,0)</f>
        <v>0</v>
      </c>
      <c r="C210">
        <f>IF(G210='Hours Calculation'!$D$6,1,0)</f>
        <v>0</v>
      </c>
      <c r="D210">
        <f t="shared" si="15"/>
        <v>0</v>
      </c>
      <c r="E210">
        <f>IF(G210&gt;'Hours Calculation'!$D$6,1,0)</f>
        <v>0</v>
      </c>
      <c r="F210">
        <f>IF(G210&lt;'Hours Calculation'!$D$7,1,0)</f>
        <v>1</v>
      </c>
      <c r="G210" s="3">
        <v>40569</v>
      </c>
    </row>
    <row r="211" spans="1:7" x14ac:dyDescent="0.2">
      <c r="A211">
        <f t="shared" si="14"/>
        <v>0</v>
      </c>
      <c r="B211">
        <f>IF(G211='Hours Calculation'!$D$7,1,0)</f>
        <v>0</v>
      </c>
      <c r="C211">
        <f>IF(G211='Hours Calculation'!$D$6,1,0)</f>
        <v>0</v>
      </c>
      <c r="D211">
        <f t="shared" si="15"/>
        <v>0</v>
      </c>
      <c r="E211">
        <f>IF(G211&gt;'Hours Calculation'!$D$6,1,0)</f>
        <v>0</v>
      </c>
      <c r="F211">
        <f>IF(G211&lt;'Hours Calculation'!$D$7,1,0)</f>
        <v>1</v>
      </c>
      <c r="G211" s="3">
        <v>40616</v>
      </c>
    </row>
    <row r="212" spans="1:7" x14ac:dyDescent="0.2">
      <c r="A212">
        <f t="shared" si="14"/>
        <v>0</v>
      </c>
      <c r="B212">
        <f>IF(G212='Hours Calculation'!$D$7,1,0)</f>
        <v>0</v>
      </c>
      <c r="C212">
        <f>IF(G212='Hours Calculation'!$D$6,1,0)</f>
        <v>0</v>
      </c>
      <c r="D212">
        <f t="shared" si="15"/>
        <v>0</v>
      </c>
      <c r="E212">
        <f>IF(G212&gt;'Hours Calculation'!$D$6,1,0)</f>
        <v>0</v>
      </c>
      <c r="F212">
        <f>IF(G212&lt;'Hours Calculation'!$D$7,1,0)</f>
        <v>1</v>
      </c>
      <c r="G212" s="3">
        <v>40655</v>
      </c>
    </row>
    <row r="213" spans="1:7" x14ac:dyDescent="0.2">
      <c r="A213">
        <f t="shared" si="14"/>
        <v>0</v>
      </c>
      <c r="B213">
        <f>IF(G213='Hours Calculation'!$D$7,1,0)</f>
        <v>0</v>
      </c>
      <c r="C213">
        <f>IF(G213='Hours Calculation'!$D$6,1,0)</f>
        <v>0</v>
      </c>
      <c r="D213">
        <f t="shared" si="15"/>
        <v>0</v>
      </c>
      <c r="E213">
        <f>IF(G213&gt;'Hours Calculation'!$D$6,1,0)</f>
        <v>0</v>
      </c>
      <c r="F213">
        <f>IF(G213&lt;'Hours Calculation'!$D$7,1,0)</f>
        <v>1</v>
      </c>
      <c r="G213" s="3">
        <v>40658</v>
      </c>
    </row>
    <row r="214" spans="1:7" x14ac:dyDescent="0.2">
      <c r="A214">
        <f t="shared" si="14"/>
        <v>0</v>
      </c>
      <c r="B214">
        <f>IF(G214='Hours Calculation'!$D$7,1,0)</f>
        <v>0</v>
      </c>
      <c r="C214">
        <f>IF(G214='Hours Calculation'!$D$6,1,0)</f>
        <v>0</v>
      </c>
      <c r="D214">
        <f t="shared" si="15"/>
        <v>0</v>
      </c>
      <c r="E214">
        <f>IF(G214&gt;'Hours Calculation'!$D$6,1,0)</f>
        <v>0</v>
      </c>
      <c r="F214">
        <f>IF(G214&lt;'Hours Calculation'!$D$7,1,0)</f>
        <v>1</v>
      </c>
      <c r="G214" s="3">
        <v>40659</v>
      </c>
    </row>
    <row r="215" spans="1:7" x14ac:dyDescent="0.2">
      <c r="A215">
        <f t="shared" si="14"/>
        <v>0</v>
      </c>
      <c r="B215">
        <f>IF(G215='Hours Calculation'!$D$7,1,0)</f>
        <v>0</v>
      </c>
      <c r="C215">
        <f>IF(G215='Hours Calculation'!$D$6,1,0)</f>
        <v>0</v>
      </c>
      <c r="D215">
        <f t="shared" si="15"/>
        <v>0</v>
      </c>
      <c r="E215">
        <f>IF(G215&gt;'Hours Calculation'!$D$6,1,0)</f>
        <v>0</v>
      </c>
      <c r="F215">
        <f>IF(G215&lt;'Hours Calculation'!$D$7,1,0)</f>
        <v>1</v>
      </c>
      <c r="G215" s="3">
        <v>40660</v>
      </c>
    </row>
    <row r="216" spans="1:7" x14ac:dyDescent="0.2">
      <c r="A216">
        <f t="shared" si="14"/>
        <v>0</v>
      </c>
      <c r="B216">
        <f>IF(G216='Hours Calculation'!$D$7,1,0)</f>
        <v>0</v>
      </c>
      <c r="C216">
        <f>IF(G216='Hours Calculation'!$D$6,1,0)</f>
        <v>0</v>
      </c>
      <c r="D216">
        <f t="shared" si="15"/>
        <v>0</v>
      </c>
      <c r="E216">
        <f>IF(G216&gt;'Hours Calculation'!$D$6,1,0)</f>
        <v>0</v>
      </c>
      <c r="F216">
        <f>IF(G216&lt;'Hours Calculation'!$D$7,1,0)</f>
        <v>1</v>
      </c>
      <c r="G216" s="3">
        <v>40707</v>
      </c>
    </row>
    <row r="217" spans="1:7" x14ac:dyDescent="0.2">
      <c r="A217">
        <f t="shared" si="14"/>
        <v>0</v>
      </c>
      <c r="B217">
        <f>IF(G217='Hours Calculation'!$D$7,1,0)</f>
        <v>0</v>
      </c>
      <c r="C217">
        <f>IF(G217='Hours Calculation'!$D$6,1,0)</f>
        <v>0</v>
      </c>
      <c r="D217">
        <f t="shared" si="15"/>
        <v>0</v>
      </c>
      <c r="E217">
        <f>IF(G217&gt;'Hours Calculation'!$D$6,1,0)</f>
        <v>0</v>
      </c>
      <c r="F217">
        <f>IF(G217&lt;'Hours Calculation'!$D$7,1,0)</f>
        <v>1</v>
      </c>
      <c r="G217" s="3">
        <v>40903</v>
      </c>
    </row>
    <row r="218" spans="1:7" x14ac:dyDescent="0.2">
      <c r="A218">
        <f t="shared" si="14"/>
        <v>0</v>
      </c>
      <c r="B218">
        <f>IF(G218='Hours Calculation'!$D$7,1,0)</f>
        <v>0</v>
      </c>
      <c r="C218">
        <f>IF(G218='Hours Calculation'!$D$6,1,0)</f>
        <v>0</v>
      </c>
      <c r="D218">
        <f t="shared" si="15"/>
        <v>0</v>
      </c>
      <c r="E218">
        <f>IF(G218&gt;'Hours Calculation'!$D$6,1,0)</f>
        <v>0</v>
      </c>
      <c r="F218">
        <f>IF(G218&lt;'Hours Calculation'!$D$7,1,0)</f>
        <v>1</v>
      </c>
      <c r="G218" s="3">
        <v>40904</v>
      </c>
    </row>
    <row r="219" spans="1:7" x14ac:dyDescent="0.2">
      <c r="A219">
        <f t="shared" si="14"/>
        <v>0</v>
      </c>
      <c r="B219">
        <f>IF(G219='Hours Calculation'!$D$7,1,0)</f>
        <v>0</v>
      </c>
      <c r="C219">
        <f>IF(G219='Hours Calculation'!$D$6,1,0)</f>
        <v>0</v>
      </c>
      <c r="D219">
        <f t="shared" si="15"/>
        <v>0</v>
      </c>
      <c r="E219">
        <f>IF(G219&gt;'Hours Calculation'!$D$6,1,0)</f>
        <v>0</v>
      </c>
      <c r="F219">
        <f>IF(G219&lt;'Hours Calculation'!$D$7,1,0)</f>
        <v>1</v>
      </c>
      <c r="G219" s="3">
        <v>40905</v>
      </c>
    </row>
    <row r="220" spans="1:7" x14ac:dyDescent="0.2">
      <c r="A220">
        <f t="shared" si="14"/>
        <v>0</v>
      </c>
      <c r="B220">
        <f>IF(G220='Hours Calculation'!$D$7,1,0)</f>
        <v>0</v>
      </c>
      <c r="C220">
        <f>IF(G220='Hours Calculation'!$D$6,1,0)</f>
        <v>0</v>
      </c>
      <c r="D220">
        <f t="shared" si="15"/>
        <v>0</v>
      </c>
      <c r="E220">
        <f>IF(G220&gt;'Hours Calculation'!$D$6,1,0)</f>
        <v>0</v>
      </c>
      <c r="F220">
        <f>IF(G220&lt;'Hours Calculation'!$D$7,1,0)</f>
        <v>1</v>
      </c>
      <c r="G220" s="3">
        <v>40906</v>
      </c>
    </row>
    <row r="221" spans="1:7" x14ac:dyDescent="0.2">
      <c r="A221">
        <f t="shared" si="14"/>
        <v>0</v>
      </c>
      <c r="B221">
        <f>IF(G221='Hours Calculation'!$D$7,1,0)</f>
        <v>0</v>
      </c>
      <c r="C221">
        <f>IF(G221='Hours Calculation'!$D$6,1,0)</f>
        <v>0</v>
      </c>
      <c r="D221">
        <f t="shared" si="15"/>
        <v>0</v>
      </c>
      <c r="E221">
        <f>IF(G221&gt;'Hours Calculation'!$D$6,1,0)</f>
        <v>0</v>
      </c>
      <c r="F221">
        <f>IF(G221&lt;'Hours Calculation'!$D$7,1,0)</f>
        <v>1</v>
      </c>
      <c r="G221" s="3">
        <v>40907</v>
      </c>
    </row>
    <row r="222" spans="1:7" x14ac:dyDescent="0.2">
      <c r="A222">
        <f t="shared" si="14"/>
        <v>0</v>
      </c>
      <c r="B222">
        <f>IF(G222='Hours Calculation'!$D$7,1,0)</f>
        <v>0</v>
      </c>
      <c r="C222">
        <f>IF(G222='Hours Calculation'!$D$6,1,0)</f>
        <v>0</v>
      </c>
      <c r="D222">
        <f t="shared" si="15"/>
        <v>0</v>
      </c>
      <c r="E222">
        <f>IF(G222&gt;'Hours Calculation'!$D$6,1,0)</f>
        <v>0</v>
      </c>
      <c r="F222">
        <f>IF(G222&lt;'Hours Calculation'!$D$7,1,0)</f>
        <v>1</v>
      </c>
      <c r="G222" s="3">
        <v>40910</v>
      </c>
    </row>
    <row r="223" spans="1:7" x14ac:dyDescent="0.2">
      <c r="A223">
        <f t="shared" si="14"/>
        <v>0</v>
      </c>
      <c r="B223">
        <f>IF(G223='Hours Calculation'!$D$7,1,0)</f>
        <v>0</v>
      </c>
      <c r="C223">
        <f>IF(G223='Hours Calculation'!$D$6,1,0)</f>
        <v>0</v>
      </c>
      <c r="D223">
        <f t="shared" si="15"/>
        <v>0</v>
      </c>
      <c r="E223">
        <f>IF(G223&gt;'Hours Calculation'!$D$6,1,0)</f>
        <v>0</v>
      </c>
      <c r="F223">
        <f>IF(G223&lt;'Hours Calculation'!$D$7,1,0)</f>
        <v>1</v>
      </c>
      <c r="G223" s="3">
        <v>40934</v>
      </c>
    </row>
    <row r="224" spans="1:7" x14ac:dyDescent="0.2">
      <c r="A224">
        <f t="shared" si="14"/>
        <v>0</v>
      </c>
      <c r="B224">
        <f>IF(G224='Hours Calculation'!$D$7,1,0)</f>
        <v>0</v>
      </c>
      <c r="C224">
        <f>IF(G224='Hours Calculation'!$D$6,1,0)</f>
        <v>0</v>
      </c>
      <c r="D224">
        <f t="shared" si="15"/>
        <v>0</v>
      </c>
      <c r="E224">
        <f>IF(G224&gt;'Hours Calculation'!$D$6,1,0)</f>
        <v>0</v>
      </c>
      <c r="F224">
        <f>IF(G224&lt;'Hours Calculation'!$D$7,1,0)</f>
        <v>1</v>
      </c>
      <c r="G224" s="3">
        <v>40980</v>
      </c>
    </row>
    <row r="225" spans="1:7" x14ac:dyDescent="0.2">
      <c r="A225">
        <f t="shared" si="14"/>
        <v>0</v>
      </c>
      <c r="B225">
        <f>IF(G225='Hours Calculation'!$D$7,1,0)</f>
        <v>0</v>
      </c>
      <c r="C225">
        <f>IF(G225='Hours Calculation'!$D$6,1,0)</f>
        <v>0</v>
      </c>
      <c r="D225">
        <f t="shared" si="15"/>
        <v>0</v>
      </c>
      <c r="E225">
        <f>IF(G225&gt;'Hours Calculation'!$D$6,1,0)</f>
        <v>0</v>
      </c>
      <c r="F225">
        <f>IF(G225&lt;'Hours Calculation'!$D$7,1,0)</f>
        <v>1</v>
      </c>
      <c r="G225" s="3">
        <v>41005</v>
      </c>
    </row>
    <row r="226" spans="1:7" x14ac:dyDescent="0.2">
      <c r="A226">
        <f t="shared" si="14"/>
        <v>0</v>
      </c>
      <c r="B226">
        <f>IF(G226='Hours Calculation'!$D$7,1,0)</f>
        <v>0</v>
      </c>
      <c r="C226">
        <f>IF(G226='Hours Calculation'!$D$6,1,0)</f>
        <v>0</v>
      </c>
      <c r="D226">
        <f t="shared" si="15"/>
        <v>0</v>
      </c>
      <c r="E226">
        <f>IF(G226&gt;'Hours Calculation'!$D$6,1,0)</f>
        <v>0</v>
      </c>
      <c r="F226">
        <f>IF(G226&lt;'Hours Calculation'!$D$7,1,0)</f>
        <v>1</v>
      </c>
      <c r="G226" s="3">
        <v>41008</v>
      </c>
    </row>
    <row r="227" spans="1:7" x14ac:dyDescent="0.2">
      <c r="A227">
        <f t="shared" si="14"/>
        <v>0</v>
      </c>
      <c r="B227">
        <f>IF(G227='Hours Calculation'!$D$7,1,0)</f>
        <v>0</v>
      </c>
      <c r="C227">
        <f>IF(G227='Hours Calculation'!$D$6,1,0)</f>
        <v>0</v>
      </c>
      <c r="D227">
        <f t="shared" si="15"/>
        <v>0</v>
      </c>
      <c r="E227">
        <f>IF(G227&gt;'Hours Calculation'!$D$6,1,0)</f>
        <v>0</v>
      </c>
      <c r="F227">
        <f>IF(G227&lt;'Hours Calculation'!$D$7,1,0)</f>
        <v>1</v>
      </c>
      <c r="G227" s="3">
        <v>41009</v>
      </c>
    </row>
    <row r="228" spans="1:7" x14ac:dyDescent="0.2">
      <c r="A228">
        <f t="shared" si="14"/>
        <v>0</v>
      </c>
      <c r="B228">
        <f>IF(G228='Hours Calculation'!$D$7,1,0)</f>
        <v>0</v>
      </c>
      <c r="C228">
        <f>IF(G228='Hours Calculation'!$D$6,1,0)</f>
        <v>0</v>
      </c>
      <c r="D228">
        <f t="shared" si="15"/>
        <v>0</v>
      </c>
      <c r="E228">
        <f>IF(G228&gt;'Hours Calculation'!$D$6,1,0)</f>
        <v>0</v>
      </c>
      <c r="F228">
        <f>IF(G228&lt;'Hours Calculation'!$D$7,1,0)</f>
        <v>1</v>
      </c>
      <c r="G228" s="3">
        <v>41024</v>
      </c>
    </row>
    <row r="229" spans="1:7" x14ac:dyDescent="0.2">
      <c r="A229">
        <f t="shared" si="14"/>
        <v>0</v>
      </c>
      <c r="B229">
        <f>IF(G229='Hours Calculation'!$D$7,1,0)</f>
        <v>0</v>
      </c>
      <c r="C229">
        <f>IF(G229='Hours Calculation'!$D$6,1,0)</f>
        <v>0</v>
      </c>
      <c r="D229">
        <f t="shared" si="15"/>
        <v>0</v>
      </c>
      <c r="E229">
        <f>IF(G229&gt;'Hours Calculation'!$D$6,1,0)</f>
        <v>0</v>
      </c>
      <c r="F229">
        <f>IF(G229&lt;'Hours Calculation'!$D$7,1,0)</f>
        <v>1</v>
      </c>
      <c r="G229" s="3">
        <v>41071</v>
      </c>
    </row>
    <row r="230" spans="1:7" x14ac:dyDescent="0.2">
      <c r="A230">
        <f t="shared" si="14"/>
        <v>0</v>
      </c>
      <c r="B230">
        <f>IF(G230='Hours Calculation'!$D$7,1,0)</f>
        <v>0</v>
      </c>
      <c r="C230">
        <f>IF(G230='Hours Calculation'!$D$6,1,0)</f>
        <v>0</v>
      </c>
      <c r="D230">
        <f t="shared" si="15"/>
        <v>0</v>
      </c>
      <c r="E230">
        <f>IF(G230&gt;'Hours Calculation'!$D$6,1,0)</f>
        <v>0</v>
      </c>
      <c r="F230">
        <f>IF(G230&lt;'Hours Calculation'!$D$7,1,0)</f>
        <v>1</v>
      </c>
      <c r="G230" s="3">
        <v>41268</v>
      </c>
    </row>
    <row r="231" spans="1:7" x14ac:dyDescent="0.2">
      <c r="A231">
        <f t="shared" ref="A231:A292" si="16">SUM(B231:D231)</f>
        <v>0</v>
      </c>
      <c r="B231">
        <f>IF(G231='Hours Calculation'!$D$7,1,0)</f>
        <v>0</v>
      </c>
      <c r="C231">
        <f>IF(G231='Hours Calculation'!$D$6,1,0)</f>
        <v>0</v>
      </c>
      <c r="D231">
        <f t="shared" ref="D231:D292" si="17">IF(E231=F231,1,0)</f>
        <v>0</v>
      </c>
      <c r="E231">
        <f>IF(G231&gt;'Hours Calculation'!$D$6,1,0)</f>
        <v>0</v>
      </c>
      <c r="F231">
        <f>IF(G231&lt;'Hours Calculation'!$D$7,1,0)</f>
        <v>1</v>
      </c>
      <c r="G231" s="3">
        <v>41269</v>
      </c>
    </row>
    <row r="232" spans="1:7" x14ac:dyDescent="0.2">
      <c r="A232">
        <f t="shared" si="16"/>
        <v>0</v>
      </c>
      <c r="B232">
        <f>IF(G232='Hours Calculation'!$D$7,1,0)</f>
        <v>0</v>
      </c>
      <c r="C232">
        <f>IF(G232='Hours Calculation'!$D$6,1,0)</f>
        <v>0</v>
      </c>
      <c r="D232">
        <f t="shared" si="17"/>
        <v>0</v>
      </c>
      <c r="E232">
        <f>IF(G232&gt;'Hours Calculation'!$D$6,1,0)</f>
        <v>0</v>
      </c>
      <c r="F232">
        <f>IF(G232&lt;'Hours Calculation'!$D$7,1,0)</f>
        <v>1</v>
      </c>
      <c r="G232" s="3">
        <v>41270</v>
      </c>
    </row>
    <row r="233" spans="1:7" x14ac:dyDescent="0.2">
      <c r="A233">
        <f t="shared" si="16"/>
        <v>0</v>
      </c>
      <c r="B233">
        <f>IF(G233='Hours Calculation'!$D$7,1,0)</f>
        <v>0</v>
      </c>
      <c r="C233">
        <f>IF(G233='Hours Calculation'!$D$6,1,0)</f>
        <v>0</v>
      </c>
      <c r="D233">
        <f t="shared" si="17"/>
        <v>0</v>
      </c>
      <c r="E233">
        <f>IF(G233&gt;'Hours Calculation'!$D$6,1,0)</f>
        <v>0</v>
      </c>
      <c r="F233">
        <f>IF(G233&lt;'Hours Calculation'!$D$7,1,0)</f>
        <v>1</v>
      </c>
      <c r="G233" s="3">
        <v>41271</v>
      </c>
    </row>
    <row r="234" spans="1:7" x14ac:dyDescent="0.2">
      <c r="A234">
        <f t="shared" si="16"/>
        <v>0</v>
      </c>
      <c r="B234">
        <f>IF(G234='Hours Calculation'!$D$7,1,0)</f>
        <v>0</v>
      </c>
      <c r="C234">
        <f>IF(G234='Hours Calculation'!$D$6,1,0)</f>
        <v>0</v>
      </c>
      <c r="D234">
        <f t="shared" si="17"/>
        <v>0</v>
      </c>
      <c r="E234">
        <f>IF(G234&gt;'Hours Calculation'!$D$6,1,0)</f>
        <v>0</v>
      </c>
      <c r="F234">
        <f>IF(G234&lt;'Hours Calculation'!$D$7,1,0)</f>
        <v>1</v>
      </c>
      <c r="G234" s="3">
        <v>41274</v>
      </c>
    </row>
    <row r="235" spans="1:7" x14ac:dyDescent="0.2">
      <c r="A235">
        <f t="shared" si="16"/>
        <v>0</v>
      </c>
      <c r="B235">
        <f>IF(G235='Hours Calculation'!$D$7,1,0)</f>
        <v>0</v>
      </c>
      <c r="C235">
        <f>IF(G235='Hours Calculation'!$D$6,1,0)</f>
        <v>0</v>
      </c>
      <c r="D235">
        <f t="shared" si="17"/>
        <v>0</v>
      </c>
      <c r="E235">
        <f>IF(G235&gt;'Hours Calculation'!$D$6,1,0)</f>
        <v>0</v>
      </c>
      <c r="F235">
        <f>IF(G235&lt;'Hours Calculation'!$D$7,1,0)</f>
        <v>1</v>
      </c>
      <c r="G235" s="3">
        <v>41275</v>
      </c>
    </row>
    <row r="236" spans="1:7" x14ac:dyDescent="0.2">
      <c r="A236">
        <f t="shared" si="16"/>
        <v>0</v>
      </c>
      <c r="B236">
        <f>IF(G236='Hours Calculation'!$D$7,1,0)</f>
        <v>0</v>
      </c>
      <c r="C236">
        <f>IF(G236='Hours Calculation'!$D$6,1,0)</f>
        <v>0</v>
      </c>
      <c r="D236">
        <f t="shared" si="17"/>
        <v>0</v>
      </c>
      <c r="E236">
        <f>IF(G236&gt;'Hours Calculation'!$D$6,1,0)</f>
        <v>0</v>
      </c>
      <c r="F236">
        <f>IF(G236&lt;'Hours Calculation'!$D$7,1,0)</f>
        <v>1</v>
      </c>
      <c r="G236" s="3">
        <v>41302</v>
      </c>
    </row>
    <row r="237" spans="1:7" x14ac:dyDescent="0.2">
      <c r="A237">
        <f t="shared" si="16"/>
        <v>0</v>
      </c>
      <c r="B237">
        <f>IF(G237='Hours Calculation'!$D$7,1,0)</f>
        <v>0</v>
      </c>
      <c r="C237">
        <f>IF(G237='Hours Calculation'!$D$6,1,0)</f>
        <v>0</v>
      </c>
      <c r="D237">
        <f t="shared" si="17"/>
        <v>0</v>
      </c>
      <c r="E237">
        <f>IF(G237&gt;'Hours Calculation'!$D$6,1,0)</f>
        <v>0</v>
      </c>
      <c r="F237">
        <f>IF(G237&lt;'Hours Calculation'!$D$7,1,0)</f>
        <v>1</v>
      </c>
      <c r="G237" s="3">
        <v>41344</v>
      </c>
    </row>
    <row r="238" spans="1:7" x14ac:dyDescent="0.2">
      <c r="A238">
        <f t="shared" si="16"/>
        <v>0</v>
      </c>
      <c r="B238">
        <f>IF(G238='Hours Calculation'!$D$7,1,0)</f>
        <v>0</v>
      </c>
      <c r="C238">
        <f>IF(G238='Hours Calculation'!$D$6,1,0)</f>
        <v>0</v>
      </c>
      <c r="D238">
        <f t="shared" si="17"/>
        <v>0</v>
      </c>
      <c r="E238">
        <f>IF(G238&gt;'Hours Calculation'!$D$6,1,0)</f>
        <v>0</v>
      </c>
      <c r="F238">
        <f>IF(G238&lt;'Hours Calculation'!$D$7,1,0)</f>
        <v>1</v>
      </c>
      <c r="G238" s="3">
        <v>41362</v>
      </c>
    </row>
    <row r="239" spans="1:7" x14ac:dyDescent="0.2">
      <c r="A239">
        <f t="shared" si="16"/>
        <v>0</v>
      </c>
      <c r="B239">
        <f>IF(G239='Hours Calculation'!$D$7,1,0)</f>
        <v>0</v>
      </c>
      <c r="C239">
        <f>IF(G239='Hours Calculation'!$D$6,1,0)</f>
        <v>0</v>
      </c>
      <c r="D239">
        <f t="shared" si="17"/>
        <v>0</v>
      </c>
      <c r="E239">
        <f>IF(G239&gt;'Hours Calculation'!$D$6,1,0)</f>
        <v>0</v>
      </c>
      <c r="F239">
        <f>IF(G239&lt;'Hours Calculation'!$D$7,1,0)</f>
        <v>1</v>
      </c>
      <c r="G239" s="3">
        <v>41365</v>
      </c>
    </row>
    <row r="240" spans="1:7" x14ac:dyDescent="0.2">
      <c r="A240">
        <f t="shared" si="16"/>
        <v>0</v>
      </c>
      <c r="B240">
        <f>IF(G240='Hours Calculation'!$D$7,1,0)</f>
        <v>0</v>
      </c>
      <c r="C240">
        <f>IF(G240='Hours Calculation'!$D$6,1,0)</f>
        <v>0</v>
      </c>
      <c r="D240">
        <f t="shared" si="17"/>
        <v>0</v>
      </c>
      <c r="E240">
        <f>IF(G240&gt;'Hours Calculation'!$D$6,1,0)</f>
        <v>0</v>
      </c>
      <c r="F240">
        <f>IF(G240&lt;'Hours Calculation'!$D$7,1,0)</f>
        <v>1</v>
      </c>
      <c r="G240" s="3">
        <v>41366</v>
      </c>
    </row>
    <row r="241" spans="1:7" x14ac:dyDescent="0.2">
      <c r="A241">
        <f t="shared" si="16"/>
        <v>0</v>
      </c>
      <c r="B241">
        <f>IF(G241='Hours Calculation'!$D$7,1,0)</f>
        <v>0</v>
      </c>
      <c r="C241">
        <f>IF(G241='Hours Calculation'!$D$6,1,0)</f>
        <v>0</v>
      </c>
      <c r="D241">
        <f t="shared" si="17"/>
        <v>0</v>
      </c>
      <c r="E241">
        <f>IF(G241&gt;'Hours Calculation'!$D$6,1,0)</f>
        <v>0</v>
      </c>
      <c r="F241">
        <f>IF(G241&lt;'Hours Calculation'!$D$7,1,0)</f>
        <v>1</v>
      </c>
      <c r="G241" s="3">
        <v>41389</v>
      </c>
    </row>
    <row r="242" spans="1:7" x14ac:dyDescent="0.2">
      <c r="A242">
        <f t="shared" si="16"/>
        <v>0</v>
      </c>
      <c r="B242">
        <f>IF(G242='Hours Calculation'!$D$7,1,0)</f>
        <v>0</v>
      </c>
      <c r="C242">
        <f>IF(G242='Hours Calculation'!$D$6,1,0)</f>
        <v>0</v>
      </c>
      <c r="D242">
        <f t="shared" si="17"/>
        <v>0</v>
      </c>
      <c r="E242">
        <f>IF(G242&gt;'Hours Calculation'!$D$6,1,0)</f>
        <v>0</v>
      </c>
      <c r="F242">
        <f>IF(G242&lt;'Hours Calculation'!$D$7,1,0)</f>
        <v>1</v>
      </c>
      <c r="G242" s="3">
        <v>41435</v>
      </c>
    </row>
    <row r="243" spans="1:7" x14ac:dyDescent="0.2">
      <c r="A243">
        <f t="shared" si="16"/>
        <v>0</v>
      </c>
      <c r="B243">
        <f>IF(G243='Hours Calculation'!$D$7,1,0)</f>
        <v>0</v>
      </c>
      <c r="C243">
        <f>IF(G243='Hours Calculation'!$D$6,1,0)</f>
        <v>0</v>
      </c>
      <c r="D243">
        <f t="shared" si="17"/>
        <v>0</v>
      </c>
      <c r="E243">
        <f>IF(G243&gt;'Hours Calculation'!$D$6,1,0)</f>
        <v>0</v>
      </c>
      <c r="F243">
        <f>IF(G243&lt;'Hours Calculation'!$D$7,1,0)</f>
        <v>1</v>
      </c>
      <c r="G243" s="3">
        <v>41633</v>
      </c>
    </row>
    <row r="244" spans="1:7" x14ac:dyDescent="0.2">
      <c r="A244">
        <f t="shared" si="16"/>
        <v>0</v>
      </c>
      <c r="B244">
        <f>IF(G244='Hours Calculation'!$D$7,1,0)</f>
        <v>0</v>
      </c>
      <c r="C244">
        <f>IF(G244='Hours Calculation'!$D$6,1,0)</f>
        <v>0</v>
      </c>
      <c r="D244">
        <f t="shared" si="17"/>
        <v>0</v>
      </c>
      <c r="E244">
        <f>IF(G244&gt;'Hours Calculation'!$D$6,1,0)</f>
        <v>0</v>
      </c>
      <c r="F244">
        <f>IF(G244&lt;'Hours Calculation'!$D$7,1,0)</f>
        <v>1</v>
      </c>
      <c r="G244" s="3">
        <v>41634</v>
      </c>
    </row>
    <row r="245" spans="1:7" x14ac:dyDescent="0.2">
      <c r="A245">
        <f t="shared" si="16"/>
        <v>0</v>
      </c>
      <c r="B245">
        <f>IF(G245='Hours Calculation'!$D$7,1,0)</f>
        <v>0</v>
      </c>
      <c r="C245">
        <f>IF(G245='Hours Calculation'!$D$6,1,0)</f>
        <v>0</v>
      </c>
      <c r="D245">
        <f t="shared" si="17"/>
        <v>0</v>
      </c>
      <c r="E245">
        <f>IF(G245&gt;'Hours Calculation'!$D$6,1,0)</f>
        <v>0</v>
      </c>
      <c r="F245">
        <f>IF(G245&lt;'Hours Calculation'!$D$7,1,0)</f>
        <v>1</v>
      </c>
      <c r="G245" s="3">
        <v>41635</v>
      </c>
    </row>
    <row r="246" spans="1:7" x14ac:dyDescent="0.2">
      <c r="A246">
        <f t="shared" si="16"/>
        <v>0</v>
      </c>
      <c r="B246">
        <f>IF(G246='Hours Calculation'!$D$7,1,0)</f>
        <v>0</v>
      </c>
      <c r="C246">
        <f>IF(G246='Hours Calculation'!$D$6,1,0)</f>
        <v>0</v>
      </c>
      <c r="D246">
        <f t="shared" si="17"/>
        <v>0</v>
      </c>
      <c r="E246">
        <f>IF(G246&gt;'Hours Calculation'!$D$6,1,0)</f>
        <v>0</v>
      </c>
      <c r="F246">
        <f>IF(G246&lt;'Hours Calculation'!$D$7,1,0)</f>
        <v>1</v>
      </c>
      <c r="G246" s="3">
        <v>41638</v>
      </c>
    </row>
    <row r="247" spans="1:7" x14ac:dyDescent="0.2">
      <c r="A247">
        <f t="shared" si="16"/>
        <v>0</v>
      </c>
      <c r="B247">
        <f>IF(G247='Hours Calculation'!$D$7,1,0)</f>
        <v>0</v>
      </c>
      <c r="C247">
        <f>IF(G247='Hours Calculation'!$D$6,1,0)</f>
        <v>0</v>
      </c>
      <c r="D247">
        <f t="shared" si="17"/>
        <v>0</v>
      </c>
      <c r="E247">
        <f>IF(G247&gt;'Hours Calculation'!$D$6,1,0)</f>
        <v>0</v>
      </c>
      <c r="F247">
        <f>IF(G247&lt;'Hours Calculation'!$D$7,1,0)</f>
        <v>1</v>
      </c>
      <c r="G247" s="3">
        <v>41639</v>
      </c>
    </row>
    <row r="248" spans="1:7" x14ac:dyDescent="0.2">
      <c r="A248">
        <f t="shared" si="16"/>
        <v>0</v>
      </c>
      <c r="B248">
        <f>IF(G248='Hours Calculation'!$D$7,1,0)</f>
        <v>0</v>
      </c>
      <c r="C248">
        <f>IF(G248='Hours Calculation'!$D$6,1,0)</f>
        <v>0</v>
      </c>
      <c r="D248">
        <f t="shared" si="17"/>
        <v>0</v>
      </c>
      <c r="E248">
        <f>IF(G248&gt;'Hours Calculation'!$D$6,1,0)</f>
        <v>0</v>
      </c>
      <c r="F248">
        <f>IF(G248&lt;'Hours Calculation'!$D$7,1,0)</f>
        <v>1</v>
      </c>
      <c r="G248" s="3">
        <v>41640</v>
      </c>
    </row>
    <row r="249" spans="1:7" x14ac:dyDescent="0.2">
      <c r="A249">
        <f t="shared" si="16"/>
        <v>0</v>
      </c>
      <c r="B249">
        <f>IF(G249='Hours Calculation'!$D$7,1,0)</f>
        <v>0</v>
      </c>
      <c r="C249">
        <f>IF(G249='Hours Calculation'!$D$6,1,0)</f>
        <v>0</v>
      </c>
      <c r="D249">
        <f t="shared" si="17"/>
        <v>0</v>
      </c>
      <c r="E249">
        <f>IF(G249&gt;'Hours Calculation'!$D$6,1,0)</f>
        <v>0</v>
      </c>
      <c r="F249">
        <f>IF(G249&lt;'Hours Calculation'!$D$7,1,0)</f>
        <v>1</v>
      </c>
      <c r="G249" s="3">
        <v>41666</v>
      </c>
    </row>
    <row r="250" spans="1:7" x14ac:dyDescent="0.2">
      <c r="A250">
        <f t="shared" si="16"/>
        <v>0</v>
      </c>
      <c r="B250">
        <f>IF(G250='Hours Calculation'!$D$7,1,0)</f>
        <v>0</v>
      </c>
      <c r="C250">
        <f>IF(G250='Hours Calculation'!$D$6,1,0)</f>
        <v>0</v>
      </c>
      <c r="D250">
        <f t="shared" si="17"/>
        <v>0</v>
      </c>
      <c r="E250">
        <f>IF(G250&gt;'Hours Calculation'!$D$6,1,0)</f>
        <v>0</v>
      </c>
      <c r="F250">
        <f>IF(G250&lt;'Hours Calculation'!$D$7,1,0)</f>
        <v>1</v>
      </c>
      <c r="G250" s="3">
        <v>41708</v>
      </c>
    </row>
    <row r="251" spans="1:7" x14ac:dyDescent="0.2">
      <c r="A251">
        <f t="shared" si="16"/>
        <v>0</v>
      </c>
      <c r="B251">
        <f>IF(G251='Hours Calculation'!$D$7,1,0)</f>
        <v>0</v>
      </c>
      <c r="C251">
        <f>IF(G251='Hours Calculation'!$D$6,1,0)</f>
        <v>0</v>
      </c>
      <c r="D251">
        <f t="shared" si="17"/>
        <v>0</v>
      </c>
      <c r="E251">
        <f>IF(G251&gt;'Hours Calculation'!$D$6,1,0)</f>
        <v>0</v>
      </c>
      <c r="F251">
        <f>IF(G251&lt;'Hours Calculation'!$D$7,1,0)</f>
        <v>1</v>
      </c>
      <c r="G251" s="3">
        <v>41747</v>
      </c>
    </row>
    <row r="252" spans="1:7" x14ac:dyDescent="0.2">
      <c r="A252">
        <f t="shared" si="16"/>
        <v>0</v>
      </c>
      <c r="B252">
        <f>IF(G252='Hours Calculation'!$D$7,1,0)</f>
        <v>0</v>
      </c>
      <c r="C252">
        <f>IF(G252='Hours Calculation'!$D$6,1,0)</f>
        <v>0</v>
      </c>
      <c r="D252">
        <f t="shared" si="17"/>
        <v>0</v>
      </c>
      <c r="E252">
        <f>IF(G252&gt;'Hours Calculation'!$D$6,1,0)</f>
        <v>0</v>
      </c>
      <c r="F252">
        <f>IF(G252&lt;'Hours Calculation'!$D$7,1,0)</f>
        <v>1</v>
      </c>
      <c r="G252" s="3">
        <v>41750</v>
      </c>
    </row>
    <row r="253" spans="1:7" x14ac:dyDescent="0.2">
      <c r="A253">
        <f t="shared" si="16"/>
        <v>0</v>
      </c>
      <c r="B253">
        <f>IF(G253='Hours Calculation'!$D$7,1,0)</f>
        <v>0</v>
      </c>
      <c r="C253">
        <f>IF(G253='Hours Calculation'!$D$6,1,0)</f>
        <v>0</v>
      </c>
      <c r="D253">
        <f t="shared" si="17"/>
        <v>0</v>
      </c>
      <c r="E253">
        <f>IF(G253&gt;'Hours Calculation'!$D$6,1,0)</f>
        <v>0</v>
      </c>
      <c r="F253">
        <f>IF(G253&lt;'Hours Calculation'!$D$7,1,0)</f>
        <v>1</v>
      </c>
      <c r="G253" s="3">
        <v>41751</v>
      </c>
    </row>
    <row r="254" spans="1:7" x14ac:dyDescent="0.2">
      <c r="A254">
        <f t="shared" si="16"/>
        <v>0</v>
      </c>
      <c r="B254">
        <f>IF(G254='Hours Calculation'!$D$7,1,0)</f>
        <v>0</v>
      </c>
      <c r="C254">
        <f>IF(G254='Hours Calculation'!$D$6,1,0)</f>
        <v>0</v>
      </c>
      <c r="D254">
        <f t="shared" si="17"/>
        <v>0</v>
      </c>
      <c r="E254">
        <f>IF(G254&gt;'Hours Calculation'!$D$6,1,0)</f>
        <v>0</v>
      </c>
      <c r="F254">
        <f>IF(G254&lt;'Hours Calculation'!$D$7,1,0)</f>
        <v>1</v>
      </c>
      <c r="G254" s="3">
        <v>41754</v>
      </c>
    </row>
    <row r="255" spans="1:7" x14ac:dyDescent="0.2">
      <c r="A255">
        <f t="shared" si="16"/>
        <v>0</v>
      </c>
      <c r="B255">
        <f>IF(G255='Hours Calculation'!$D$7,1,0)</f>
        <v>0</v>
      </c>
      <c r="C255">
        <f>IF(G255='Hours Calculation'!$D$6,1,0)</f>
        <v>0</v>
      </c>
      <c r="D255">
        <f t="shared" si="17"/>
        <v>0</v>
      </c>
      <c r="E255">
        <f>IF(G255&gt;'Hours Calculation'!$D$6,1,0)</f>
        <v>0</v>
      </c>
      <c r="F255">
        <f>IF(G255&lt;'Hours Calculation'!$D$7,1,0)</f>
        <v>1</v>
      </c>
      <c r="G255" s="3">
        <v>41799</v>
      </c>
    </row>
    <row r="256" spans="1:7" x14ac:dyDescent="0.2">
      <c r="A256">
        <f t="shared" si="16"/>
        <v>0</v>
      </c>
      <c r="B256">
        <f>IF(G256='Hours Calculation'!$D$7,1,0)</f>
        <v>0</v>
      </c>
      <c r="C256">
        <f>IF(G256='Hours Calculation'!$D$6,1,0)</f>
        <v>0</v>
      </c>
      <c r="D256">
        <f t="shared" si="17"/>
        <v>0</v>
      </c>
      <c r="E256">
        <f>IF(G256&gt;'Hours Calculation'!$D$6,1,0)</f>
        <v>0</v>
      </c>
      <c r="F256">
        <f>IF(G256&lt;'Hours Calculation'!$D$7,1,0)</f>
        <v>1</v>
      </c>
      <c r="G256" s="3">
        <v>41998</v>
      </c>
    </row>
    <row r="257" spans="1:8" x14ac:dyDescent="0.2">
      <c r="A257">
        <f t="shared" si="16"/>
        <v>0</v>
      </c>
      <c r="B257">
        <f>IF(G257='Hours Calculation'!$D$7,1,0)</f>
        <v>0</v>
      </c>
      <c r="C257">
        <f>IF(G257='Hours Calculation'!$D$6,1,0)</f>
        <v>0</v>
      </c>
      <c r="D257">
        <f t="shared" si="17"/>
        <v>0</v>
      </c>
      <c r="E257">
        <f>IF(G257&gt;'Hours Calculation'!$D$6,1,0)</f>
        <v>0</v>
      </c>
      <c r="F257">
        <f>IF(G257&lt;'Hours Calculation'!$D$7,1,0)</f>
        <v>1</v>
      </c>
      <c r="G257" s="3">
        <v>41999</v>
      </c>
    </row>
    <row r="258" spans="1:8" x14ac:dyDescent="0.2">
      <c r="A258">
        <f t="shared" si="16"/>
        <v>0</v>
      </c>
      <c r="B258">
        <f>IF(G258='Hours Calculation'!$D$7,1,0)</f>
        <v>0</v>
      </c>
      <c r="C258">
        <f>IF(G258='Hours Calculation'!$D$6,1,0)</f>
        <v>0</v>
      </c>
      <c r="D258">
        <f t="shared" si="17"/>
        <v>0</v>
      </c>
      <c r="E258">
        <f>IF(G258&gt;'Hours Calculation'!$D$6,1,0)</f>
        <v>0</v>
      </c>
      <c r="F258">
        <f>IF(G258&lt;'Hours Calculation'!$D$7,1,0)</f>
        <v>1</v>
      </c>
      <c r="G258" s="3">
        <v>42002</v>
      </c>
    </row>
    <row r="259" spans="1:8" x14ac:dyDescent="0.2">
      <c r="A259">
        <f t="shared" si="16"/>
        <v>0</v>
      </c>
      <c r="B259">
        <f>IF(G259='Hours Calculation'!$D$7,1,0)</f>
        <v>0</v>
      </c>
      <c r="C259">
        <f>IF(G259='Hours Calculation'!$D$6,1,0)</f>
        <v>0</v>
      </c>
      <c r="D259">
        <f t="shared" si="17"/>
        <v>0</v>
      </c>
      <c r="E259">
        <f>IF(G259&gt;'Hours Calculation'!$D$6,1,0)</f>
        <v>0</v>
      </c>
      <c r="F259">
        <f>IF(G259&lt;'Hours Calculation'!$D$7,1,0)</f>
        <v>1</v>
      </c>
      <c r="G259" s="3">
        <v>42003</v>
      </c>
    </row>
    <row r="260" spans="1:8" x14ac:dyDescent="0.2">
      <c r="A260">
        <f t="shared" si="16"/>
        <v>0</v>
      </c>
      <c r="B260">
        <f>IF(G260='Hours Calculation'!$D$7,1,0)</f>
        <v>0</v>
      </c>
      <c r="C260">
        <f>IF(G260='Hours Calculation'!$D$6,1,0)</f>
        <v>0</v>
      </c>
      <c r="D260">
        <f t="shared" si="17"/>
        <v>0</v>
      </c>
      <c r="E260">
        <f>IF(G260&gt;'Hours Calculation'!$D$6,1,0)</f>
        <v>0</v>
      </c>
      <c r="F260">
        <f>IF(G260&lt;'Hours Calculation'!$D$7,1,0)</f>
        <v>1</v>
      </c>
      <c r="G260" s="3">
        <v>42004</v>
      </c>
    </row>
    <row r="261" spans="1:8" x14ac:dyDescent="0.2">
      <c r="A261">
        <f t="shared" si="16"/>
        <v>0</v>
      </c>
      <c r="B261">
        <f>IF(G261='Hours Calculation'!$D$7,1,0)</f>
        <v>0</v>
      </c>
      <c r="C261">
        <f>IF(G261='Hours Calculation'!$D$6,1,0)</f>
        <v>0</v>
      </c>
      <c r="D261">
        <f t="shared" si="17"/>
        <v>0</v>
      </c>
      <c r="E261">
        <f>IF(G261&gt;'Hours Calculation'!$D$6,1,0)</f>
        <v>0</v>
      </c>
      <c r="F261">
        <f>IF(G261&lt;'Hours Calculation'!$D$7,1,0)</f>
        <v>1</v>
      </c>
      <c r="G261" s="3">
        <v>42005</v>
      </c>
    </row>
    <row r="262" spans="1:8" x14ac:dyDescent="0.2">
      <c r="A262">
        <f t="shared" si="16"/>
        <v>0</v>
      </c>
      <c r="B262">
        <f>IF(G262='Hours Calculation'!$D$7,1,0)</f>
        <v>0</v>
      </c>
      <c r="C262">
        <f>IF(G262='Hours Calculation'!$D$6,1,0)</f>
        <v>0</v>
      </c>
      <c r="D262">
        <f t="shared" si="17"/>
        <v>0</v>
      </c>
      <c r="E262">
        <f>IF(G262&gt;'Hours Calculation'!$D$6,1,0)</f>
        <v>0</v>
      </c>
      <c r="F262">
        <f>IF(G262&lt;'Hours Calculation'!$D$7,1,0)</f>
        <v>1</v>
      </c>
      <c r="G262" s="3">
        <v>42030</v>
      </c>
    </row>
    <row r="263" spans="1:8" x14ac:dyDescent="0.2">
      <c r="A263">
        <f t="shared" si="16"/>
        <v>0</v>
      </c>
      <c r="B263">
        <f>IF(G263='Hours Calculation'!$D$7,1,0)</f>
        <v>0</v>
      </c>
      <c r="C263">
        <f>IF(G263='Hours Calculation'!$D$6,1,0)</f>
        <v>0</v>
      </c>
      <c r="D263">
        <f t="shared" si="17"/>
        <v>0</v>
      </c>
      <c r="E263">
        <f>IF(G263&gt;'Hours Calculation'!$D$6,1,0)</f>
        <v>0</v>
      </c>
      <c r="F263">
        <f>IF(G263&lt;'Hours Calculation'!$D$7,1,0)</f>
        <v>1</v>
      </c>
      <c r="G263" s="3">
        <v>42072</v>
      </c>
    </row>
    <row r="264" spans="1:8" x14ac:dyDescent="0.2">
      <c r="A264">
        <f t="shared" si="16"/>
        <v>0</v>
      </c>
      <c r="B264">
        <f>IF(G264='Hours Calculation'!$D$7,1,0)</f>
        <v>0</v>
      </c>
      <c r="C264">
        <f>IF(G264='Hours Calculation'!$D$6,1,0)</f>
        <v>0</v>
      </c>
      <c r="D264">
        <f t="shared" si="17"/>
        <v>0</v>
      </c>
      <c r="E264">
        <f>IF(G264&gt;'Hours Calculation'!$D$6,1,0)</f>
        <v>0</v>
      </c>
      <c r="F264">
        <f>IF(G264&lt;'Hours Calculation'!$D$7,1,0)</f>
        <v>1</v>
      </c>
      <c r="G264" s="3">
        <v>42097</v>
      </c>
    </row>
    <row r="265" spans="1:8" x14ac:dyDescent="0.2">
      <c r="A265">
        <f t="shared" si="16"/>
        <v>0</v>
      </c>
      <c r="B265">
        <f>IF(G265='Hours Calculation'!$D$7,1,0)</f>
        <v>0</v>
      </c>
      <c r="C265">
        <f>IF(G265='Hours Calculation'!$D$6,1,0)</f>
        <v>0</v>
      </c>
      <c r="D265">
        <f t="shared" si="17"/>
        <v>0</v>
      </c>
      <c r="E265">
        <f>IF(G265&gt;'Hours Calculation'!$D$6,1,0)</f>
        <v>0</v>
      </c>
      <c r="F265">
        <f>IF(G265&lt;'Hours Calculation'!$D$7,1,0)</f>
        <v>1</v>
      </c>
      <c r="G265" s="3">
        <v>42100</v>
      </c>
    </row>
    <row r="266" spans="1:8" x14ac:dyDescent="0.2">
      <c r="A266">
        <f t="shared" si="16"/>
        <v>0</v>
      </c>
      <c r="B266">
        <f>IF(G266='Hours Calculation'!$D$7,1,0)</f>
        <v>0</v>
      </c>
      <c r="C266">
        <f>IF(G266='Hours Calculation'!$D$6,1,0)</f>
        <v>0</v>
      </c>
      <c r="D266">
        <f t="shared" si="17"/>
        <v>0</v>
      </c>
      <c r="E266">
        <f>IF(G266&gt;'Hours Calculation'!$D$6,1,0)</f>
        <v>0</v>
      </c>
      <c r="F266">
        <f>IF(G266&lt;'Hours Calculation'!$D$7,1,0)</f>
        <v>1</v>
      </c>
      <c r="G266" s="3">
        <v>42101</v>
      </c>
    </row>
    <row r="267" spans="1:8" x14ac:dyDescent="0.2">
      <c r="A267">
        <f t="shared" si="16"/>
        <v>0</v>
      </c>
      <c r="B267">
        <f>IF(G267='Hours Calculation'!$D$7,1,0)</f>
        <v>0</v>
      </c>
      <c r="C267">
        <f>IF(G267='Hours Calculation'!$D$6,1,0)</f>
        <v>0</v>
      </c>
      <c r="D267">
        <f t="shared" si="17"/>
        <v>0</v>
      </c>
      <c r="E267">
        <f>IF(G267&gt;'Hours Calculation'!$D$6,1,0)</f>
        <v>0</v>
      </c>
      <c r="F267">
        <f>IF(G267&lt;'Hours Calculation'!$D$7,1,0)</f>
        <v>1</v>
      </c>
      <c r="G267" s="3">
        <v>42163</v>
      </c>
    </row>
    <row r="268" spans="1:8" x14ac:dyDescent="0.2">
      <c r="A268">
        <f t="shared" si="16"/>
        <v>0</v>
      </c>
      <c r="B268">
        <f>IF(G268='Hours Calculation'!$D$7,1,0)</f>
        <v>0</v>
      </c>
      <c r="C268">
        <f>IF(G268='Hours Calculation'!$D$6,1,0)</f>
        <v>0</v>
      </c>
      <c r="D268">
        <f t="shared" si="17"/>
        <v>0</v>
      </c>
      <c r="E268">
        <f>IF(G268&gt;'Hours Calculation'!$D$6,1,0)</f>
        <v>0</v>
      </c>
      <c r="F268">
        <f>IF(G268&lt;'Hours Calculation'!$D$7,1,0)</f>
        <v>1</v>
      </c>
      <c r="G268" s="3">
        <v>42279</v>
      </c>
    </row>
    <row r="269" spans="1:8" x14ac:dyDescent="0.2">
      <c r="A269">
        <f t="shared" si="16"/>
        <v>0</v>
      </c>
      <c r="B269">
        <f>IF(G269='Hours Calculation'!$D$7,1,0)</f>
        <v>0</v>
      </c>
      <c r="C269">
        <f>IF(G269='Hours Calculation'!$D$6,1,0)</f>
        <v>0</v>
      </c>
      <c r="D269">
        <f t="shared" si="17"/>
        <v>0</v>
      </c>
      <c r="E269">
        <f>IF(G269&gt;'Hours Calculation'!$D$6,1,0)</f>
        <v>0</v>
      </c>
      <c r="F269">
        <f>IF(G269&lt;'Hours Calculation'!$D$7,1,0)</f>
        <v>1</v>
      </c>
      <c r="G269" s="3">
        <v>42363</v>
      </c>
      <c r="H269" s="11"/>
    </row>
    <row r="270" spans="1:8" x14ac:dyDescent="0.2">
      <c r="A270">
        <f t="shared" si="16"/>
        <v>0</v>
      </c>
      <c r="B270">
        <f>IF(G270='Hours Calculation'!$D$7,1,0)</f>
        <v>0</v>
      </c>
      <c r="C270">
        <f>IF(G270='Hours Calculation'!$D$6,1,0)</f>
        <v>0</v>
      </c>
      <c r="D270">
        <f t="shared" si="17"/>
        <v>0</v>
      </c>
      <c r="E270">
        <f>IF(G270&gt;'Hours Calculation'!$D$6,1,0)</f>
        <v>0</v>
      </c>
      <c r="F270">
        <f>IF(G270&lt;'Hours Calculation'!$D$7,1,0)</f>
        <v>1</v>
      </c>
      <c r="G270" s="3">
        <v>42366</v>
      </c>
      <c r="H270" s="11"/>
    </row>
    <row r="271" spans="1:8" x14ac:dyDescent="0.2">
      <c r="A271">
        <f t="shared" si="16"/>
        <v>0</v>
      </c>
      <c r="B271">
        <f>IF(G271='Hours Calculation'!$D$7,1,0)</f>
        <v>0</v>
      </c>
      <c r="C271">
        <f>IF(G271='Hours Calculation'!$D$6,1,0)</f>
        <v>0</v>
      </c>
      <c r="D271">
        <f t="shared" si="17"/>
        <v>0</v>
      </c>
      <c r="E271">
        <f>IF(G271&gt;'Hours Calculation'!$D$6,1,0)</f>
        <v>0</v>
      </c>
      <c r="F271">
        <f>IF(G271&lt;'Hours Calculation'!$D$7,1,0)</f>
        <v>1</v>
      </c>
      <c r="G271" s="3">
        <v>42367</v>
      </c>
      <c r="H271" s="11"/>
    </row>
    <row r="272" spans="1:8" x14ac:dyDescent="0.2">
      <c r="A272">
        <f t="shared" si="16"/>
        <v>0</v>
      </c>
      <c r="B272">
        <f>IF(G272='Hours Calculation'!$D$7,1,0)</f>
        <v>0</v>
      </c>
      <c r="C272">
        <f>IF(G272='Hours Calculation'!$D$6,1,0)</f>
        <v>0</v>
      </c>
      <c r="D272">
        <f t="shared" si="17"/>
        <v>0</v>
      </c>
      <c r="E272">
        <f>IF(G272&gt;'Hours Calculation'!$D$6,1,0)</f>
        <v>0</v>
      </c>
      <c r="F272">
        <f>IF(G272&lt;'Hours Calculation'!$D$7,1,0)</f>
        <v>1</v>
      </c>
      <c r="G272" s="3">
        <v>42368</v>
      </c>
      <c r="H272" s="11"/>
    </row>
    <row r="273" spans="1:14" x14ac:dyDescent="0.2">
      <c r="A273">
        <f t="shared" si="16"/>
        <v>0</v>
      </c>
      <c r="B273">
        <f>IF(G273='Hours Calculation'!$D$7,1,0)</f>
        <v>0</v>
      </c>
      <c r="C273">
        <f>IF(G273='Hours Calculation'!$D$6,1,0)</f>
        <v>0</v>
      </c>
      <c r="D273">
        <f t="shared" si="17"/>
        <v>0</v>
      </c>
      <c r="E273">
        <f>IF(G273&gt;'Hours Calculation'!$D$6,1,0)</f>
        <v>0</v>
      </c>
      <c r="F273">
        <f>IF(G273&lt;'Hours Calculation'!$D$7,1,0)</f>
        <v>1</v>
      </c>
      <c r="G273" s="3">
        <v>42369</v>
      </c>
      <c r="H273" s="11"/>
    </row>
    <row r="274" spans="1:14" x14ac:dyDescent="0.2">
      <c r="A274">
        <f t="shared" si="16"/>
        <v>0</v>
      </c>
      <c r="B274">
        <f>IF(G274='Hours Calculation'!$D$7,1,0)</f>
        <v>0</v>
      </c>
      <c r="C274">
        <f>IF(G274='Hours Calculation'!$D$6,1,0)</f>
        <v>0</v>
      </c>
      <c r="D274">
        <f t="shared" si="17"/>
        <v>0</v>
      </c>
      <c r="E274">
        <f>IF(G274&gt;'Hours Calculation'!$D$6,1,0)</f>
        <v>0</v>
      </c>
      <c r="F274">
        <f>IF(G274&lt;'Hours Calculation'!$D$7,1,0)</f>
        <v>1</v>
      </c>
      <c r="G274" s="3">
        <v>42370</v>
      </c>
      <c r="H274" s="11"/>
    </row>
    <row r="275" spans="1:14" x14ac:dyDescent="0.2">
      <c r="A275">
        <f t="shared" si="16"/>
        <v>0</v>
      </c>
      <c r="B275">
        <f>IF(G275='Hours Calculation'!$D$7,1,0)</f>
        <v>0</v>
      </c>
      <c r="C275">
        <f>IF(G275='Hours Calculation'!$D$6,1,0)</f>
        <v>0</v>
      </c>
      <c r="D275">
        <f t="shared" si="17"/>
        <v>0</v>
      </c>
      <c r="E275">
        <f>IF(G275&gt;'Hours Calculation'!$D$6,1,0)</f>
        <v>0</v>
      </c>
      <c r="F275">
        <f>IF(G275&lt;'Hours Calculation'!$D$7,1,0)</f>
        <v>1</v>
      </c>
      <c r="G275" s="3">
        <v>42395</v>
      </c>
      <c r="H275" s="11"/>
    </row>
    <row r="276" spans="1:14" x14ac:dyDescent="0.2">
      <c r="A276">
        <f t="shared" si="16"/>
        <v>0</v>
      </c>
      <c r="B276">
        <f>IF(G276='Hours Calculation'!$D$7,1,0)</f>
        <v>0</v>
      </c>
      <c r="C276">
        <f>IF(G276='Hours Calculation'!$D$6,1,0)</f>
        <v>0</v>
      </c>
      <c r="D276">
        <f t="shared" si="17"/>
        <v>0</v>
      </c>
      <c r="E276">
        <f>IF(G276&gt;'Hours Calculation'!$D$6,1,0)</f>
        <v>0</v>
      </c>
      <c r="F276">
        <f>IF(G276&lt;'Hours Calculation'!$D$7,1,0)</f>
        <v>1</v>
      </c>
      <c r="G276" s="3">
        <v>42443</v>
      </c>
      <c r="H276" s="11"/>
    </row>
    <row r="277" spans="1:14" x14ac:dyDescent="0.2">
      <c r="A277">
        <f t="shared" si="16"/>
        <v>0</v>
      </c>
      <c r="B277">
        <f>IF(G277='Hours Calculation'!$D$7,1,0)</f>
        <v>0</v>
      </c>
      <c r="C277">
        <f>IF(G277='Hours Calculation'!$D$6,1,0)</f>
        <v>0</v>
      </c>
      <c r="D277">
        <f t="shared" si="17"/>
        <v>0</v>
      </c>
      <c r="E277">
        <f>IF(G277&gt;'Hours Calculation'!$D$6,1,0)</f>
        <v>0</v>
      </c>
      <c r="F277">
        <f>IF(G277&lt;'Hours Calculation'!$D$7,1,0)</f>
        <v>1</v>
      </c>
      <c r="G277" s="3">
        <v>42454</v>
      </c>
      <c r="H277" s="11"/>
    </row>
    <row r="278" spans="1:14" x14ac:dyDescent="0.2">
      <c r="A278">
        <f t="shared" si="16"/>
        <v>0</v>
      </c>
      <c r="B278">
        <f>IF(G278='Hours Calculation'!$D$7,1,0)</f>
        <v>0</v>
      </c>
      <c r="C278">
        <f>IF(G278='Hours Calculation'!$D$6,1,0)</f>
        <v>0</v>
      </c>
      <c r="D278">
        <f t="shared" si="17"/>
        <v>0</v>
      </c>
      <c r="E278">
        <f>IF(G278&gt;'Hours Calculation'!$D$6,1,0)</f>
        <v>0</v>
      </c>
      <c r="F278">
        <f>IF(G278&lt;'Hours Calculation'!$D$7,1,0)</f>
        <v>1</v>
      </c>
      <c r="G278" s="3">
        <v>42457</v>
      </c>
      <c r="H278" s="11"/>
    </row>
    <row r="279" spans="1:14" x14ac:dyDescent="0.2">
      <c r="A279">
        <f t="shared" si="16"/>
        <v>0</v>
      </c>
      <c r="B279">
        <f>IF(G279='Hours Calculation'!$D$7,1,0)</f>
        <v>0</v>
      </c>
      <c r="C279">
        <f>IF(G279='Hours Calculation'!$D$6,1,0)</f>
        <v>0</v>
      </c>
      <c r="D279">
        <f t="shared" si="17"/>
        <v>0</v>
      </c>
      <c r="E279">
        <f>IF(G279&gt;'Hours Calculation'!$D$6,1,0)</f>
        <v>0</v>
      </c>
      <c r="F279">
        <f>IF(G279&lt;'Hours Calculation'!$D$7,1,0)</f>
        <v>1</v>
      </c>
      <c r="G279" s="3">
        <v>42458</v>
      </c>
      <c r="H279" s="11"/>
    </row>
    <row r="280" spans="1:14" x14ac:dyDescent="0.2">
      <c r="A280">
        <f t="shared" si="16"/>
        <v>0</v>
      </c>
      <c r="B280">
        <f>IF(G280='Hours Calculation'!$D$7,1,0)</f>
        <v>0</v>
      </c>
      <c r="C280">
        <f>IF(G280='Hours Calculation'!$D$6,1,0)</f>
        <v>0</v>
      </c>
      <c r="D280">
        <f t="shared" si="17"/>
        <v>0</v>
      </c>
      <c r="E280">
        <f>IF(G280&gt;'Hours Calculation'!$D$6,1,0)</f>
        <v>0</v>
      </c>
      <c r="F280">
        <f>IF(G280&lt;'Hours Calculation'!$D$7,1,0)</f>
        <v>1</v>
      </c>
      <c r="G280" s="3">
        <v>42485</v>
      </c>
      <c r="H280" s="11"/>
    </row>
    <row r="281" spans="1:14" x14ac:dyDescent="0.2">
      <c r="A281">
        <f t="shared" si="16"/>
        <v>0</v>
      </c>
      <c r="B281">
        <f>IF(G281='Hours Calculation'!$D$7,1,0)</f>
        <v>0</v>
      </c>
      <c r="C281">
        <f>IF(G281='Hours Calculation'!$D$6,1,0)</f>
        <v>0</v>
      </c>
      <c r="D281">
        <f t="shared" si="17"/>
        <v>0</v>
      </c>
      <c r="E281">
        <f>IF(G281&gt;'Hours Calculation'!$D$6,1,0)</f>
        <v>0</v>
      </c>
      <c r="F281">
        <f>IF(G281&lt;'Hours Calculation'!$D$7,1,0)</f>
        <v>1</v>
      </c>
      <c r="G281" s="3">
        <v>42534</v>
      </c>
      <c r="H281" s="11"/>
    </row>
    <row r="282" spans="1:14" x14ac:dyDescent="0.2">
      <c r="A282">
        <f t="shared" si="16"/>
        <v>0</v>
      </c>
      <c r="B282">
        <f>IF(G282='Hours Calculation'!$D$7,1,0)</f>
        <v>0</v>
      </c>
      <c r="C282">
        <f>IF(G282='Hours Calculation'!$D$6,1,0)</f>
        <v>0</v>
      </c>
      <c r="D282">
        <f t="shared" si="17"/>
        <v>0</v>
      </c>
      <c r="E282">
        <f>IF(G282&gt;'Hours Calculation'!$D$6,1,0)</f>
        <v>0</v>
      </c>
      <c r="F282">
        <f>IF(G282&lt;'Hours Calculation'!$D$7,1,0)</f>
        <v>1</v>
      </c>
      <c r="G282" s="3">
        <v>42643</v>
      </c>
      <c r="H282" s="11"/>
    </row>
    <row r="283" spans="1:14" x14ac:dyDescent="0.2">
      <c r="A283">
        <f t="shared" si="16"/>
        <v>0</v>
      </c>
      <c r="B283">
        <f>IF(G283='Hours Calculation'!$D$7,1,0)</f>
        <v>0</v>
      </c>
      <c r="C283">
        <f>IF(G283='Hours Calculation'!$D$6,1,0)</f>
        <v>0</v>
      </c>
      <c r="D283">
        <f t="shared" si="17"/>
        <v>0</v>
      </c>
      <c r="E283">
        <f>IF(G283&gt;'Hours Calculation'!$D$6,1,0)</f>
        <v>0</v>
      </c>
      <c r="F283">
        <f>IF(G283&lt;'Hours Calculation'!$D$7,1,0)</f>
        <v>1</v>
      </c>
      <c r="G283" s="3">
        <v>42730</v>
      </c>
      <c r="H283" s="11"/>
    </row>
    <row r="284" spans="1:14" x14ac:dyDescent="0.2">
      <c r="A284">
        <f t="shared" si="16"/>
        <v>0</v>
      </c>
      <c r="B284">
        <f>IF(G284='Hours Calculation'!$D$7,1,0)</f>
        <v>0</v>
      </c>
      <c r="C284">
        <f>IF(G284='Hours Calculation'!$D$6,1,0)</f>
        <v>0</v>
      </c>
      <c r="D284">
        <f t="shared" si="17"/>
        <v>0</v>
      </c>
      <c r="E284">
        <f>IF(G284&gt;'Hours Calculation'!$D$6,1,0)</f>
        <v>0</v>
      </c>
      <c r="F284">
        <f>IF(G284&lt;'Hours Calculation'!$D$7,1,0)</f>
        <v>1</v>
      </c>
      <c r="G284" s="3">
        <v>42731</v>
      </c>
      <c r="H284" s="11"/>
    </row>
    <row r="285" spans="1:14" x14ac:dyDescent="0.2">
      <c r="A285">
        <f t="shared" si="16"/>
        <v>0</v>
      </c>
      <c r="B285">
        <f>IF(G285='Hours Calculation'!$D$7,1,0)</f>
        <v>0</v>
      </c>
      <c r="C285">
        <f>IF(G285='Hours Calculation'!$D$6,1,0)</f>
        <v>0</v>
      </c>
      <c r="D285">
        <f t="shared" si="17"/>
        <v>0</v>
      </c>
      <c r="E285">
        <f>IF(G285&gt;'Hours Calculation'!$D$6,1,0)</f>
        <v>0</v>
      </c>
      <c r="F285">
        <f>IF(G285&lt;'Hours Calculation'!$D$7,1,0)</f>
        <v>1</v>
      </c>
      <c r="G285" s="3">
        <v>42732</v>
      </c>
      <c r="H285" s="11"/>
    </row>
    <row r="286" spans="1:14" x14ac:dyDescent="0.2">
      <c r="A286">
        <f t="shared" si="16"/>
        <v>0</v>
      </c>
      <c r="B286">
        <f>IF(G286='Hours Calculation'!$D$7,1,0)</f>
        <v>0</v>
      </c>
      <c r="C286">
        <f>IF(G286='Hours Calculation'!$D$6,1,0)</f>
        <v>0</v>
      </c>
      <c r="D286">
        <f t="shared" si="17"/>
        <v>0</v>
      </c>
      <c r="E286">
        <f>IF(G286&gt;'Hours Calculation'!$D$6,1,0)</f>
        <v>0</v>
      </c>
      <c r="F286">
        <f>IF(G286&lt;'Hours Calculation'!$D$7,1,0)</f>
        <v>1</v>
      </c>
      <c r="G286" s="3">
        <v>42733</v>
      </c>
      <c r="H286" s="11"/>
    </row>
    <row r="287" spans="1:14" x14ac:dyDescent="0.2">
      <c r="A287">
        <f t="shared" si="16"/>
        <v>0</v>
      </c>
      <c r="B287">
        <f>IF(G287='Hours Calculation'!$D$7,1,0)</f>
        <v>0</v>
      </c>
      <c r="C287">
        <f>IF(G287='Hours Calculation'!$D$6,1,0)</f>
        <v>0</v>
      </c>
      <c r="D287">
        <f t="shared" si="17"/>
        <v>0</v>
      </c>
      <c r="E287">
        <f>IF(G287&gt;'Hours Calculation'!$D$6,1,0)</f>
        <v>0</v>
      </c>
      <c r="F287">
        <f>IF(G287&lt;'Hours Calculation'!$D$7,1,0)</f>
        <v>1</v>
      </c>
      <c r="G287" s="3">
        <v>42734</v>
      </c>
      <c r="H287" s="11"/>
    </row>
    <row r="288" spans="1:14" x14ac:dyDescent="0.2">
      <c r="A288">
        <f t="shared" si="16"/>
        <v>0</v>
      </c>
      <c r="B288">
        <f>IF(G288='Hours Calculation'!$D$7,1,0)</f>
        <v>0</v>
      </c>
      <c r="C288">
        <f>IF(G288='Hours Calculation'!$D$6,1,0)</f>
        <v>0</v>
      </c>
      <c r="D288">
        <f t="shared" si="17"/>
        <v>0</v>
      </c>
      <c r="E288">
        <f>IF(G288&gt;'Hours Calculation'!$D$6,1,0)</f>
        <v>0</v>
      </c>
      <c r="F288">
        <f>IF(G288&lt;'Hours Calculation'!$D$7,1,0)</f>
        <v>1</v>
      </c>
      <c r="G288" s="3">
        <v>42737</v>
      </c>
      <c r="H288" s="11"/>
      <c r="N288" s="11"/>
    </row>
    <row r="289" spans="1:14" x14ac:dyDescent="0.2">
      <c r="A289">
        <f t="shared" si="16"/>
        <v>0</v>
      </c>
      <c r="B289">
        <f>IF(G289='Hours Calculation'!$D$7,1,0)</f>
        <v>0</v>
      </c>
      <c r="C289">
        <f>IF(G289='Hours Calculation'!$D$6,1,0)</f>
        <v>0</v>
      </c>
      <c r="D289">
        <f t="shared" si="17"/>
        <v>0</v>
      </c>
      <c r="E289">
        <f>IF(G289&gt;'Hours Calculation'!$D$6,1,0)</f>
        <v>0</v>
      </c>
      <c r="F289">
        <f>IF(G289&lt;'Hours Calculation'!$D$7,1,0)</f>
        <v>1</v>
      </c>
      <c r="G289" s="3">
        <v>42761</v>
      </c>
      <c r="H289" s="11"/>
      <c r="N289" s="11"/>
    </row>
    <row r="290" spans="1:14" x14ac:dyDescent="0.2">
      <c r="A290">
        <f t="shared" si="16"/>
        <v>0</v>
      </c>
      <c r="B290">
        <f>IF(G290='Hours Calculation'!$D$7,1,0)</f>
        <v>0</v>
      </c>
      <c r="C290">
        <f>IF(G290='Hours Calculation'!$D$6,1,0)</f>
        <v>0</v>
      </c>
      <c r="D290">
        <f t="shared" si="17"/>
        <v>0</v>
      </c>
      <c r="E290">
        <f>IF(G290&gt;'Hours Calculation'!$D$6,1,0)</f>
        <v>0</v>
      </c>
      <c r="F290">
        <f>IF(G290&lt;'Hours Calculation'!$D$7,1,0)</f>
        <v>1</v>
      </c>
      <c r="G290" s="3">
        <v>42807</v>
      </c>
      <c r="H290" s="11"/>
      <c r="N290" s="11"/>
    </row>
    <row r="291" spans="1:14" x14ac:dyDescent="0.2">
      <c r="A291">
        <f t="shared" si="16"/>
        <v>0</v>
      </c>
      <c r="B291">
        <f>IF(G291='Hours Calculation'!$D$7,1,0)</f>
        <v>0</v>
      </c>
      <c r="C291">
        <f>IF(G291='Hours Calculation'!$D$6,1,0)</f>
        <v>0</v>
      </c>
      <c r="D291">
        <f t="shared" si="17"/>
        <v>0</v>
      </c>
      <c r="E291">
        <f>IF(G291&gt;'Hours Calculation'!$D$6,1,0)</f>
        <v>0</v>
      </c>
      <c r="F291">
        <f>IF(G291&lt;'Hours Calculation'!$D$7,1,0)</f>
        <v>1</v>
      </c>
      <c r="G291" s="3">
        <v>42839</v>
      </c>
      <c r="H291" s="11"/>
      <c r="N291" s="11"/>
    </row>
    <row r="292" spans="1:14" x14ac:dyDescent="0.2">
      <c r="A292">
        <f t="shared" si="16"/>
        <v>0</v>
      </c>
      <c r="B292">
        <f>IF(G292='Hours Calculation'!$D$7,1,0)</f>
        <v>0</v>
      </c>
      <c r="C292">
        <f>IF(G292='Hours Calculation'!$D$6,1,0)</f>
        <v>0</v>
      </c>
      <c r="D292">
        <f t="shared" si="17"/>
        <v>0</v>
      </c>
      <c r="E292">
        <f>IF(G292&gt;'Hours Calculation'!$D$6,1,0)</f>
        <v>0</v>
      </c>
      <c r="F292">
        <f>IF(G292&lt;'Hours Calculation'!$D$7,1,0)</f>
        <v>1</v>
      </c>
      <c r="G292" s="3">
        <v>42842</v>
      </c>
      <c r="H292" s="11"/>
      <c r="N292" s="11"/>
    </row>
    <row r="293" spans="1:14" x14ac:dyDescent="0.2">
      <c r="A293">
        <f t="shared" ref="A293:A358" si="18">SUM(B293:D293)</f>
        <v>0</v>
      </c>
      <c r="B293">
        <f>IF(G293='Hours Calculation'!$D$7,1,0)</f>
        <v>0</v>
      </c>
      <c r="C293">
        <f>IF(G293='Hours Calculation'!$D$6,1,0)</f>
        <v>0</v>
      </c>
      <c r="D293">
        <f t="shared" ref="D293:D358" si="19">IF(E293=F293,1,0)</f>
        <v>0</v>
      </c>
      <c r="E293">
        <f>IF(G293&gt;'Hours Calculation'!$D$6,1,0)</f>
        <v>0</v>
      </c>
      <c r="F293">
        <f>IF(G293&lt;'Hours Calculation'!$D$7,1,0)</f>
        <v>1</v>
      </c>
      <c r="G293" s="3">
        <v>42843</v>
      </c>
      <c r="H293" s="11"/>
      <c r="N293" s="11"/>
    </row>
    <row r="294" spans="1:14" x14ac:dyDescent="0.2">
      <c r="A294">
        <f t="shared" si="18"/>
        <v>0</v>
      </c>
      <c r="B294">
        <f>IF(G294='Hours Calculation'!$D$7,1,0)</f>
        <v>0</v>
      </c>
      <c r="C294">
        <f>IF(G294='Hours Calculation'!$D$6,1,0)</f>
        <v>0</v>
      </c>
      <c r="D294">
        <f t="shared" si="19"/>
        <v>0</v>
      </c>
      <c r="E294">
        <f>IF(G294&gt;'Hours Calculation'!$D$6,1,0)</f>
        <v>0</v>
      </c>
      <c r="F294">
        <f>IF(G294&lt;'Hours Calculation'!$D$7,1,0)</f>
        <v>1</v>
      </c>
      <c r="G294" s="3">
        <v>42850</v>
      </c>
      <c r="H294" s="11"/>
      <c r="N294" s="11"/>
    </row>
    <row r="295" spans="1:14" x14ac:dyDescent="0.2">
      <c r="A295">
        <f t="shared" si="18"/>
        <v>0</v>
      </c>
      <c r="B295">
        <f>IF(G295='Hours Calculation'!$D$7,1,0)</f>
        <v>0</v>
      </c>
      <c r="C295">
        <f>IF(G295='Hours Calculation'!$D$6,1,0)</f>
        <v>0</v>
      </c>
      <c r="D295">
        <f t="shared" si="19"/>
        <v>0</v>
      </c>
      <c r="E295">
        <f>IF(G295&gt;'Hours Calculation'!$D$6,1,0)</f>
        <v>0</v>
      </c>
      <c r="F295">
        <f>IF(G295&lt;'Hours Calculation'!$D$7,1,0)</f>
        <v>1</v>
      </c>
      <c r="G295" s="3">
        <v>42898</v>
      </c>
      <c r="H295" s="11"/>
      <c r="N295" s="11"/>
    </row>
    <row r="296" spans="1:14" x14ac:dyDescent="0.2">
      <c r="A296">
        <f t="shared" si="18"/>
        <v>0</v>
      </c>
      <c r="B296">
        <f>IF(G296='Hours Calculation'!$D$7,1,0)</f>
        <v>0</v>
      </c>
      <c r="C296">
        <f>IF(G296='Hours Calculation'!$D$6,1,0)</f>
        <v>0</v>
      </c>
      <c r="D296">
        <f t="shared" si="19"/>
        <v>0</v>
      </c>
      <c r="E296">
        <f>IF(G296&gt;'Hours Calculation'!$D$6,1,0)</f>
        <v>0</v>
      </c>
      <c r="F296">
        <f>IF(G296&lt;'Hours Calculation'!$D$7,1,0)</f>
        <v>1</v>
      </c>
      <c r="G296" s="3">
        <v>43007</v>
      </c>
      <c r="H296" s="11"/>
      <c r="N296" s="12"/>
    </row>
    <row r="297" spans="1:14" x14ac:dyDescent="0.2">
      <c r="A297">
        <f t="shared" si="18"/>
        <v>0</v>
      </c>
      <c r="B297">
        <f>IF(G297='Hours Calculation'!$D$7,1,0)</f>
        <v>0</v>
      </c>
      <c r="C297">
        <f>IF(G297='Hours Calculation'!$D$6,1,0)</f>
        <v>0</v>
      </c>
      <c r="D297">
        <f t="shared" si="19"/>
        <v>0</v>
      </c>
      <c r="E297">
        <f>IF(G297&gt;'Hours Calculation'!$D$6,1,0)</f>
        <v>0</v>
      </c>
      <c r="F297">
        <f>IF(G297&lt;'Hours Calculation'!$D$7,1,0)</f>
        <v>1</v>
      </c>
      <c r="G297" s="3">
        <v>43094</v>
      </c>
      <c r="H297" s="11"/>
      <c r="N297" s="11"/>
    </row>
    <row r="298" spans="1:14" x14ac:dyDescent="0.2">
      <c r="A298">
        <f t="shared" si="18"/>
        <v>0</v>
      </c>
      <c r="B298">
        <f>IF(G298='Hours Calculation'!$D$7,1,0)</f>
        <v>0</v>
      </c>
      <c r="C298">
        <f>IF(G298='Hours Calculation'!$D$6,1,0)</f>
        <v>0</v>
      </c>
      <c r="D298">
        <f t="shared" si="19"/>
        <v>0</v>
      </c>
      <c r="E298">
        <f>IF(G298&gt;'Hours Calculation'!$D$6,1,0)</f>
        <v>0</v>
      </c>
      <c r="F298">
        <f>IF(G298&lt;'Hours Calculation'!$D$7,1,0)</f>
        <v>1</v>
      </c>
      <c r="G298" s="3">
        <v>43095</v>
      </c>
      <c r="H298" s="11"/>
      <c r="N298" s="11"/>
    </row>
    <row r="299" spans="1:14" x14ac:dyDescent="0.2">
      <c r="A299">
        <f t="shared" si="18"/>
        <v>0</v>
      </c>
      <c r="B299">
        <f>IF(G299='Hours Calculation'!$D$7,1,0)</f>
        <v>0</v>
      </c>
      <c r="C299">
        <f>IF(G299='Hours Calculation'!$D$6,1,0)</f>
        <v>0</v>
      </c>
      <c r="D299">
        <f t="shared" si="19"/>
        <v>0</v>
      </c>
      <c r="E299">
        <f>IF(G299&gt;'Hours Calculation'!$D$6,1,0)</f>
        <v>0</v>
      </c>
      <c r="F299">
        <f>IF(G299&lt;'Hours Calculation'!$D$7,1,0)</f>
        <v>1</v>
      </c>
      <c r="G299" s="3">
        <v>43096</v>
      </c>
      <c r="H299" s="11"/>
      <c r="N299" s="11"/>
    </row>
    <row r="300" spans="1:14" x14ac:dyDescent="0.2">
      <c r="A300">
        <f t="shared" si="18"/>
        <v>0</v>
      </c>
      <c r="B300">
        <f>IF(G300='Hours Calculation'!$D$7,1,0)</f>
        <v>0</v>
      </c>
      <c r="C300">
        <f>IF(G300='Hours Calculation'!$D$6,1,0)</f>
        <v>0</v>
      </c>
      <c r="D300">
        <f t="shared" si="19"/>
        <v>0</v>
      </c>
      <c r="E300">
        <f>IF(G300&gt;'Hours Calculation'!$D$6,1,0)</f>
        <v>0</v>
      </c>
      <c r="F300">
        <f>IF(G300&lt;'Hours Calculation'!$D$7,1,0)</f>
        <v>1</v>
      </c>
      <c r="G300" s="3">
        <v>43097</v>
      </c>
      <c r="N300" s="11"/>
    </row>
    <row r="301" spans="1:14" x14ac:dyDescent="0.2">
      <c r="A301">
        <f t="shared" si="18"/>
        <v>0</v>
      </c>
      <c r="B301">
        <f>IF(G301='Hours Calculation'!$D$7,1,0)</f>
        <v>0</v>
      </c>
      <c r="C301">
        <f>IF(G301='Hours Calculation'!$D$6,1,0)</f>
        <v>0</v>
      </c>
      <c r="D301">
        <f t="shared" si="19"/>
        <v>0</v>
      </c>
      <c r="E301">
        <f>IF(G301&gt;'Hours Calculation'!$D$6,1,0)</f>
        <v>0</v>
      </c>
      <c r="F301">
        <f>IF(G301&lt;'Hours Calculation'!$D$7,1,0)</f>
        <v>1</v>
      </c>
      <c r="G301" s="3">
        <v>43098</v>
      </c>
      <c r="N301" s="11"/>
    </row>
    <row r="302" spans="1:14" x14ac:dyDescent="0.2">
      <c r="A302">
        <f t="shared" si="18"/>
        <v>0</v>
      </c>
      <c r="B302">
        <f>IF(G302='Hours Calculation'!$D$7,1,0)</f>
        <v>0</v>
      </c>
      <c r="C302">
        <f>IF(G302='Hours Calculation'!$D$6,1,0)</f>
        <v>0</v>
      </c>
      <c r="D302">
        <f t="shared" si="19"/>
        <v>0</v>
      </c>
      <c r="E302">
        <f>IF(G302&gt;'Hours Calculation'!$D$6,1,0)</f>
        <v>0</v>
      </c>
      <c r="F302">
        <f>IF(G302&lt;'Hours Calculation'!$D$7,1,0)</f>
        <v>1</v>
      </c>
      <c r="G302" s="3">
        <v>43101</v>
      </c>
      <c r="N302" s="11"/>
    </row>
    <row r="303" spans="1:14" x14ac:dyDescent="0.2">
      <c r="A303">
        <f t="shared" si="18"/>
        <v>0</v>
      </c>
      <c r="B303">
        <f>IF(G303='Hours Calculation'!$D$7,1,0)</f>
        <v>0</v>
      </c>
      <c r="C303">
        <f>IF(G303='Hours Calculation'!$D$6,1,0)</f>
        <v>0</v>
      </c>
      <c r="D303">
        <f t="shared" si="19"/>
        <v>0</v>
      </c>
      <c r="E303">
        <f>IF(G303&gt;'Hours Calculation'!$D$6,1,0)</f>
        <v>0</v>
      </c>
      <c r="F303">
        <f>IF(G303&lt;'Hours Calculation'!$D$7,1,0)</f>
        <v>1</v>
      </c>
      <c r="G303" s="3">
        <v>43126</v>
      </c>
      <c r="N303" s="11"/>
    </row>
    <row r="304" spans="1:14" x14ac:dyDescent="0.2">
      <c r="A304">
        <f t="shared" si="18"/>
        <v>0</v>
      </c>
      <c r="B304">
        <f>IF(G304='Hours Calculation'!$D$7,1,0)</f>
        <v>0</v>
      </c>
      <c r="C304">
        <f>IF(G304='Hours Calculation'!$D$6,1,0)</f>
        <v>0</v>
      </c>
      <c r="D304">
        <f t="shared" si="19"/>
        <v>0</v>
      </c>
      <c r="E304">
        <f>IF(G304&gt;'Hours Calculation'!$D$6,1,0)</f>
        <v>0</v>
      </c>
      <c r="F304">
        <f>IF(G304&lt;'Hours Calculation'!$D$7,1,0)</f>
        <v>1</v>
      </c>
      <c r="G304" s="3">
        <v>43171</v>
      </c>
    </row>
    <row r="305" spans="1:7" x14ac:dyDescent="0.2">
      <c r="A305">
        <f t="shared" si="18"/>
        <v>0</v>
      </c>
      <c r="B305">
        <f>IF(G305='Hours Calculation'!$D$7,1,0)</f>
        <v>0</v>
      </c>
      <c r="C305">
        <f>IF(G305='Hours Calculation'!$D$6,1,0)</f>
        <v>0</v>
      </c>
      <c r="D305">
        <f t="shared" si="19"/>
        <v>0</v>
      </c>
      <c r="E305">
        <f>IF(G305&gt;'Hours Calculation'!$D$6,1,0)</f>
        <v>0</v>
      </c>
      <c r="F305">
        <f>IF(G305&lt;'Hours Calculation'!$D$7,1,0)</f>
        <v>1</v>
      </c>
      <c r="G305" s="3">
        <v>43189</v>
      </c>
    </row>
    <row r="306" spans="1:7" x14ac:dyDescent="0.2">
      <c r="A306">
        <f t="shared" si="18"/>
        <v>0</v>
      </c>
      <c r="B306">
        <f>IF(G306='Hours Calculation'!$D$7,1,0)</f>
        <v>0</v>
      </c>
      <c r="C306">
        <f>IF(G306='Hours Calculation'!$D$6,1,0)</f>
        <v>0</v>
      </c>
      <c r="D306">
        <f t="shared" si="19"/>
        <v>0</v>
      </c>
      <c r="E306">
        <f>IF(G306&gt;'Hours Calculation'!$D$6,1,0)</f>
        <v>0</v>
      </c>
      <c r="F306">
        <f>IF(G306&lt;'Hours Calculation'!$D$7,1,0)</f>
        <v>1</v>
      </c>
      <c r="G306" s="3">
        <v>43192</v>
      </c>
    </row>
    <row r="307" spans="1:7" x14ac:dyDescent="0.2">
      <c r="A307">
        <f t="shared" si="18"/>
        <v>0</v>
      </c>
      <c r="B307">
        <f>IF(G307='Hours Calculation'!$D$7,1,0)</f>
        <v>0</v>
      </c>
      <c r="C307">
        <f>IF(G307='Hours Calculation'!$D$6,1,0)</f>
        <v>0</v>
      </c>
      <c r="D307">
        <f t="shared" si="19"/>
        <v>0</v>
      </c>
      <c r="E307">
        <f>IF(G307&gt;'Hours Calculation'!$D$6,1,0)</f>
        <v>0</v>
      </c>
      <c r="F307">
        <f>IF(G307&lt;'Hours Calculation'!$D$7,1,0)</f>
        <v>1</v>
      </c>
      <c r="G307" s="3">
        <v>43193</v>
      </c>
    </row>
    <row r="308" spans="1:7" x14ac:dyDescent="0.2">
      <c r="A308">
        <f t="shared" si="18"/>
        <v>0</v>
      </c>
      <c r="B308">
        <f>IF(G308='Hours Calculation'!$D$7,1,0)</f>
        <v>0</v>
      </c>
      <c r="C308">
        <f>IF(G308='Hours Calculation'!$D$6,1,0)</f>
        <v>0</v>
      </c>
      <c r="D308">
        <f t="shared" si="19"/>
        <v>0</v>
      </c>
      <c r="E308">
        <f>IF(G308&gt;'Hours Calculation'!$D$6,1,0)</f>
        <v>0</v>
      </c>
      <c r="F308">
        <f>IF(G308&lt;'Hours Calculation'!$D$7,1,0)</f>
        <v>1</v>
      </c>
      <c r="G308" s="3">
        <v>43215</v>
      </c>
    </row>
    <row r="309" spans="1:7" x14ac:dyDescent="0.2">
      <c r="A309">
        <f t="shared" si="18"/>
        <v>0</v>
      </c>
      <c r="B309">
        <f>IF(G309='Hours Calculation'!$D$7,1,0)</f>
        <v>0</v>
      </c>
      <c r="C309">
        <f>IF(G309='Hours Calculation'!$D$6,1,0)</f>
        <v>0</v>
      </c>
      <c r="D309">
        <f t="shared" si="19"/>
        <v>0</v>
      </c>
      <c r="E309">
        <f>IF(G309&gt;'Hours Calculation'!$D$6,1,0)</f>
        <v>0</v>
      </c>
      <c r="F309">
        <f>IF(G309&lt;'Hours Calculation'!$D$7,1,0)</f>
        <v>1</v>
      </c>
      <c r="G309" s="3">
        <v>43262</v>
      </c>
    </row>
    <row r="310" spans="1:7" x14ac:dyDescent="0.2">
      <c r="A310">
        <f t="shared" si="18"/>
        <v>0</v>
      </c>
      <c r="B310">
        <f>IF(G310='Hours Calculation'!$D$7,1,0)</f>
        <v>0</v>
      </c>
      <c r="C310">
        <f>IF(G310='Hours Calculation'!$D$6,1,0)</f>
        <v>0</v>
      </c>
      <c r="D310">
        <f t="shared" si="19"/>
        <v>0</v>
      </c>
      <c r="E310">
        <f>IF(G310&gt;'Hours Calculation'!$D$6,1,0)</f>
        <v>0</v>
      </c>
      <c r="F310">
        <f>IF(G310&lt;'Hours Calculation'!$D$7,1,0)</f>
        <v>1</v>
      </c>
      <c r="G310" s="3">
        <v>43371</v>
      </c>
    </row>
    <row r="311" spans="1:7" x14ac:dyDescent="0.2">
      <c r="A311">
        <f t="shared" si="18"/>
        <v>0</v>
      </c>
      <c r="B311">
        <f>IF(G311='Hours Calculation'!$D$7,1,0)</f>
        <v>0</v>
      </c>
      <c r="C311">
        <f>IF(G311='Hours Calculation'!$D$6,1,0)</f>
        <v>0</v>
      </c>
      <c r="D311">
        <f t="shared" si="19"/>
        <v>0</v>
      </c>
      <c r="E311">
        <f>IF(G311&gt;'Hours Calculation'!$D$6,1,0)</f>
        <v>0</v>
      </c>
      <c r="F311">
        <f>IF(G311&lt;'Hours Calculation'!$D$7,1,0)</f>
        <v>1</v>
      </c>
      <c r="G311" s="3">
        <v>43459</v>
      </c>
    </row>
    <row r="312" spans="1:7" x14ac:dyDescent="0.2">
      <c r="A312">
        <f t="shared" si="18"/>
        <v>0</v>
      </c>
      <c r="B312">
        <f>IF(G312='Hours Calculation'!$D$7,1,0)</f>
        <v>0</v>
      </c>
      <c r="C312">
        <f>IF(G312='Hours Calculation'!$D$6,1,0)</f>
        <v>0</v>
      </c>
      <c r="D312">
        <f t="shared" si="19"/>
        <v>0</v>
      </c>
      <c r="E312">
        <f>IF(G312&gt;'Hours Calculation'!$D$6,1,0)</f>
        <v>0</v>
      </c>
      <c r="F312">
        <f>IF(G312&lt;'Hours Calculation'!$D$7,1,0)</f>
        <v>1</v>
      </c>
      <c r="G312" s="3">
        <v>43460</v>
      </c>
    </row>
    <row r="313" spans="1:7" x14ac:dyDescent="0.2">
      <c r="A313">
        <f t="shared" si="18"/>
        <v>0</v>
      </c>
      <c r="B313">
        <f>IF(G313='Hours Calculation'!$D$7,1,0)</f>
        <v>0</v>
      </c>
      <c r="C313">
        <f>IF(G313='Hours Calculation'!$D$6,1,0)</f>
        <v>0</v>
      </c>
      <c r="D313">
        <f t="shared" si="19"/>
        <v>0</v>
      </c>
      <c r="E313">
        <f>IF(G313&gt;'Hours Calculation'!$D$6,1,0)</f>
        <v>0</v>
      </c>
      <c r="F313">
        <f>IF(G313&lt;'Hours Calculation'!$D$7,1,0)</f>
        <v>1</v>
      </c>
      <c r="G313" s="3">
        <v>43461</v>
      </c>
    </row>
    <row r="314" spans="1:7" x14ac:dyDescent="0.2">
      <c r="A314">
        <f t="shared" si="18"/>
        <v>0</v>
      </c>
      <c r="B314">
        <f>IF(G314='Hours Calculation'!$D$7,1,0)</f>
        <v>0</v>
      </c>
      <c r="C314">
        <f>IF(G314='Hours Calculation'!$D$6,1,0)</f>
        <v>0</v>
      </c>
      <c r="D314">
        <f t="shared" si="19"/>
        <v>0</v>
      </c>
      <c r="E314">
        <f>IF(G314&gt;'Hours Calculation'!$D$6,1,0)</f>
        <v>0</v>
      </c>
      <c r="F314">
        <f>IF(G314&lt;'Hours Calculation'!$D$7,1,0)</f>
        <v>1</v>
      </c>
      <c r="G314" s="3">
        <v>43462</v>
      </c>
    </row>
    <row r="315" spans="1:7" x14ac:dyDescent="0.2">
      <c r="A315">
        <f t="shared" si="18"/>
        <v>0</v>
      </c>
      <c r="B315">
        <f>IF(G315='Hours Calculation'!$D$7,1,0)</f>
        <v>0</v>
      </c>
      <c r="C315">
        <f>IF(G315='Hours Calculation'!$D$6,1,0)</f>
        <v>0</v>
      </c>
      <c r="D315">
        <f t="shared" si="19"/>
        <v>0</v>
      </c>
      <c r="E315">
        <f>IF(G315&gt;'Hours Calculation'!$D$6,1,0)</f>
        <v>0</v>
      </c>
      <c r="F315">
        <f>IF(G315&lt;'Hours Calculation'!$D$7,1,0)</f>
        <v>1</v>
      </c>
      <c r="G315" s="3">
        <v>43465</v>
      </c>
    </row>
    <row r="316" spans="1:7" x14ac:dyDescent="0.2">
      <c r="A316">
        <f t="shared" si="18"/>
        <v>0</v>
      </c>
      <c r="B316">
        <f>IF(G316='Hours Calculation'!$D$7,1,0)</f>
        <v>0</v>
      </c>
      <c r="C316">
        <f>IF(G316='Hours Calculation'!$D$6,1,0)</f>
        <v>0</v>
      </c>
      <c r="D316">
        <f t="shared" si="19"/>
        <v>0</v>
      </c>
      <c r="E316">
        <f>IF(G316&gt;'Hours Calculation'!$D$6,1,0)</f>
        <v>0</v>
      </c>
      <c r="F316">
        <f>IF(G316&lt;'Hours Calculation'!$D$7,1,0)</f>
        <v>1</v>
      </c>
      <c r="G316" s="3">
        <v>43466</v>
      </c>
    </row>
    <row r="317" spans="1:7" x14ac:dyDescent="0.2">
      <c r="A317">
        <f t="shared" si="18"/>
        <v>0</v>
      </c>
      <c r="B317">
        <f>IF(G317='Hours Calculation'!$D$7,1,0)</f>
        <v>0</v>
      </c>
      <c r="C317">
        <f>IF(G317='Hours Calculation'!$D$6,1,0)</f>
        <v>0</v>
      </c>
      <c r="D317">
        <f t="shared" si="19"/>
        <v>0</v>
      </c>
      <c r="E317">
        <f>IF(G317&gt;'Hours Calculation'!$D$6,1,0)</f>
        <v>0</v>
      </c>
      <c r="F317">
        <f>IF(G317&lt;'Hours Calculation'!$D$7,1,0)</f>
        <v>1</v>
      </c>
      <c r="G317" s="3">
        <v>43493</v>
      </c>
    </row>
    <row r="318" spans="1:7" x14ac:dyDescent="0.2">
      <c r="A318">
        <f t="shared" si="18"/>
        <v>0</v>
      </c>
      <c r="B318">
        <f>IF(G318='Hours Calculation'!$D$7,1,0)</f>
        <v>0</v>
      </c>
      <c r="C318">
        <f>IF(G318='Hours Calculation'!$D$6,1,0)</f>
        <v>0</v>
      </c>
      <c r="D318">
        <f t="shared" si="19"/>
        <v>0</v>
      </c>
      <c r="E318">
        <f>IF(G318&gt;'Hours Calculation'!$D$6,1,0)</f>
        <v>0</v>
      </c>
      <c r="F318">
        <f>IF(G318&lt;'Hours Calculation'!$D$7,1,0)</f>
        <v>1</v>
      </c>
      <c r="G318" s="3">
        <v>43535</v>
      </c>
    </row>
    <row r="319" spans="1:7" x14ac:dyDescent="0.2">
      <c r="A319">
        <f t="shared" si="18"/>
        <v>0</v>
      </c>
      <c r="B319">
        <f>IF(G319='Hours Calculation'!$D$7,1,0)</f>
        <v>0</v>
      </c>
      <c r="C319">
        <f>IF(G319='Hours Calculation'!$D$6,1,0)</f>
        <v>0</v>
      </c>
      <c r="D319">
        <f t="shared" si="19"/>
        <v>0</v>
      </c>
      <c r="E319">
        <f>IF(G319&gt;'Hours Calculation'!$D$6,1,0)</f>
        <v>0</v>
      </c>
      <c r="F319">
        <f>IF(G319&lt;'Hours Calculation'!$D$7,1,0)</f>
        <v>1</v>
      </c>
      <c r="G319" s="3">
        <v>43574</v>
      </c>
    </row>
    <row r="320" spans="1:7" x14ac:dyDescent="0.2">
      <c r="A320">
        <f t="shared" si="18"/>
        <v>0</v>
      </c>
      <c r="B320">
        <f>IF(G320='Hours Calculation'!$D$7,1,0)</f>
        <v>0</v>
      </c>
      <c r="C320">
        <f>IF(G320='Hours Calculation'!$D$6,1,0)</f>
        <v>0</v>
      </c>
      <c r="D320">
        <f t="shared" si="19"/>
        <v>0</v>
      </c>
      <c r="E320">
        <f>IF(G320&gt;'Hours Calculation'!$D$6,1,0)</f>
        <v>0</v>
      </c>
      <c r="F320">
        <f>IF(G320&lt;'Hours Calculation'!$D$7,1,0)</f>
        <v>1</v>
      </c>
      <c r="G320" s="3">
        <v>43577</v>
      </c>
    </row>
    <row r="321" spans="1:8" x14ac:dyDescent="0.2">
      <c r="A321">
        <f t="shared" si="18"/>
        <v>0</v>
      </c>
      <c r="B321">
        <f>IF(G321='Hours Calculation'!$D$7,1,0)</f>
        <v>0</v>
      </c>
      <c r="C321">
        <f>IF(G321='Hours Calculation'!$D$6,1,0)</f>
        <v>0</v>
      </c>
      <c r="D321">
        <f t="shared" si="19"/>
        <v>0</v>
      </c>
      <c r="E321">
        <f>IF(G321&gt;'Hours Calculation'!$D$6,1,0)</f>
        <v>0</v>
      </c>
      <c r="F321">
        <f>IF(G321&lt;'Hours Calculation'!$D$7,1,0)</f>
        <v>1</v>
      </c>
      <c r="G321" s="3">
        <v>43578</v>
      </c>
    </row>
    <row r="322" spans="1:8" x14ac:dyDescent="0.2">
      <c r="A322">
        <f t="shared" si="18"/>
        <v>0</v>
      </c>
      <c r="B322">
        <f>IF(G322='Hours Calculation'!$D$7,1,0)</f>
        <v>0</v>
      </c>
      <c r="C322">
        <f>IF(G322='Hours Calculation'!$D$6,1,0)</f>
        <v>0</v>
      </c>
      <c r="D322">
        <f t="shared" si="19"/>
        <v>0</v>
      </c>
      <c r="E322">
        <f>IF(G322&gt;'Hours Calculation'!$D$6,1,0)</f>
        <v>0</v>
      </c>
      <c r="F322">
        <f>IF(G322&lt;'Hours Calculation'!$D$7,1,0)</f>
        <v>1</v>
      </c>
      <c r="G322" s="3">
        <v>43580</v>
      </c>
    </row>
    <row r="323" spans="1:8" x14ac:dyDescent="0.2">
      <c r="A323">
        <f t="shared" si="18"/>
        <v>0</v>
      </c>
      <c r="B323">
        <f>IF(G323='Hours Calculation'!$D$7,1,0)</f>
        <v>0</v>
      </c>
      <c r="C323">
        <f>IF(G323='Hours Calculation'!$D$6,1,0)</f>
        <v>0</v>
      </c>
      <c r="D323">
        <f t="shared" si="19"/>
        <v>0</v>
      </c>
      <c r="E323">
        <f>IF(G323&gt;'Hours Calculation'!$D$6,1,0)</f>
        <v>0</v>
      </c>
      <c r="F323">
        <f>IF(G323&lt;'Hours Calculation'!$D$7,1,0)</f>
        <v>1</v>
      </c>
      <c r="G323" s="3">
        <v>43626</v>
      </c>
    </row>
    <row r="324" spans="1:8" x14ac:dyDescent="0.2">
      <c r="A324">
        <f t="shared" si="18"/>
        <v>0</v>
      </c>
      <c r="B324">
        <f>IF(G324='Hours Calculation'!$D$7,1,0)</f>
        <v>0</v>
      </c>
      <c r="C324">
        <f>IF(G324='Hours Calculation'!$D$6,1,0)</f>
        <v>0</v>
      </c>
      <c r="D324">
        <f t="shared" si="19"/>
        <v>0</v>
      </c>
      <c r="E324">
        <f>IF(G324&gt;'Hours Calculation'!$D$6,1,0)</f>
        <v>0</v>
      </c>
      <c r="F324">
        <f>IF(G324&lt;'Hours Calculation'!$D$7,1,0)</f>
        <v>1</v>
      </c>
      <c r="G324" s="3">
        <v>43735</v>
      </c>
    </row>
    <row r="325" spans="1:8" x14ac:dyDescent="0.2">
      <c r="A325">
        <f t="shared" si="18"/>
        <v>0</v>
      </c>
      <c r="B325">
        <f>IF(G325='Hours Calculation'!$D$7,1,0)</f>
        <v>0</v>
      </c>
      <c r="C325">
        <f>IF(G325='Hours Calculation'!$D$6,1,0)</f>
        <v>0</v>
      </c>
      <c r="D325">
        <f t="shared" si="19"/>
        <v>0</v>
      </c>
      <c r="E325">
        <f>IF(G325&gt;'Hours Calculation'!$D$6,1,0)</f>
        <v>0</v>
      </c>
      <c r="F325">
        <f>IF(G325&lt;'Hours Calculation'!$D$7,1,0)</f>
        <v>1</v>
      </c>
      <c r="G325" s="3">
        <v>43824</v>
      </c>
    </row>
    <row r="326" spans="1:8" x14ac:dyDescent="0.2">
      <c r="A326">
        <f t="shared" si="18"/>
        <v>0</v>
      </c>
      <c r="B326">
        <f>IF(G326='Hours Calculation'!$D$7,1,0)</f>
        <v>0</v>
      </c>
      <c r="C326">
        <f>IF(G326='Hours Calculation'!$D$6,1,0)</f>
        <v>0</v>
      </c>
      <c r="D326">
        <f t="shared" si="19"/>
        <v>0</v>
      </c>
      <c r="E326">
        <f>IF(G326&gt;'Hours Calculation'!$D$6,1,0)</f>
        <v>0</v>
      </c>
      <c r="F326">
        <f>IF(G326&lt;'Hours Calculation'!$D$7,1,0)</f>
        <v>1</v>
      </c>
      <c r="G326" s="3">
        <v>43825</v>
      </c>
    </row>
    <row r="327" spans="1:8" x14ac:dyDescent="0.2">
      <c r="A327">
        <f t="shared" si="18"/>
        <v>0</v>
      </c>
      <c r="B327">
        <f>IF(G327='Hours Calculation'!$D$7,1,0)</f>
        <v>0</v>
      </c>
      <c r="C327">
        <f>IF(G327='Hours Calculation'!$D$6,1,0)</f>
        <v>0</v>
      </c>
      <c r="D327">
        <f t="shared" si="19"/>
        <v>0</v>
      </c>
      <c r="E327">
        <f>IF(G327&gt;'Hours Calculation'!$D$6,1,0)</f>
        <v>0</v>
      </c>
      <c r="F327">
        <f>IF(G327&lt;'Hours Calculation'!$D$7,1,0)</f>
        <v>1</v>
      </c>
      <c r="G327" s="3">
        <v>43826</v>
      </c>
    </row>
    <row r="328" spans="1:8" x14ac:dyDescent="0.2">
      <c r="A328">
        <f t="shared" si="18"/>
        <v>0</v>
      </c>
      <c r="B328">
        <f>IF(G328='Hours Calculation'!$D$7,1,0)</f>
        <v>0</v>
      </c>
      <c r="C328">
        <f>IF(G328='Hours Calculation'!$D$6,1,0)</f>
        <v>0</v>
      </c>
      <c r="D328">
        <f t="shared" si="19"/>
        <v>0</v>
      </c>
      <c r="E328">
        <f>IF(G328&gt;'Hours Calculation'!$D$6,1,0)</f>
        <v>0</v>
      </c>
      <c r="F328">
        <f>IF(G328&lt;'Hours Calculation'!$D$7,1,0)</f>
        <v>1</v>
      </c>
      <c r="G328" s="3">
        <v>43829</v>
      </c>
    </row>
    <row r="329" spans="1:8" x14ac:dyDescent="0.2">
      <c r="A329">
        <f t="shared" si="18"/>
        <v>0</v>
      </c>
      <c r="B329">
        <f>IF(G329='Hours Calculation'!$D$7,1,0)</f>
        <v>0</v>
      </c>
      <c r="C329">
        <f>IF(G329='Hours Calculation'!$D$6,1,0)</f>
        <v>0</v>
      </c>
      <c r="D329">
        <f t="shared" si="19"/>
        <v>0</v>
      </c>
      <c r="E329">
        <f>IF(G329&gt;'Hours Calculation'!$D$6,1,0)</f>
        <v>0</v>
      </c>
      <c r="F329">
        <f>IF(G329&lt;'Hours Calculation'!$D$7,1,0)</f>
        <v>1</v>
      </c>
      <c r="G329" s="3">
        <v>43830</v>
      </c>
    </row>
    <row r="330" spans="1:8" x14ac:dyDescent="0.2">
      <c r="A330">
        <f t="shared" si="18"/>
        <v>0</v>
      </c>
      <c r="B330">
        <f>IF(G330='Hours Calculation'!$D$7,1,0)</f>
        <v>0</v>
      </c>
      <c r="C330">
        <f>IF(G330='Hours Calculation'!$D$6,1,0)</f>
        <v>0</v>
      </c>
      <c r="D330">
        <f t="shared" si="19"/>
        <v>0</v>
      </c>
      <c r="E330">
        <f>IF(G330&gt;'Hours Calculation'!$D$6,1,0)</f>
        <v>0</v>
      </c>
      <c r="F330">
        <f>IF(G330&lt;'Hours Calculation'!$D$7,1,0)</f>
        <v>1</v>
      </c>
      <c r="G330" s="3">
        <v>43831</v>
      </c>
      <c r="H330" t="s">
        <v>25</v>
      </c>
    </row>
    <row r="331" spans="1:8" x14ac:dyDescent="0.2">
      <c r="A331">
        <f t="shared" si="18"/>
        <v>0</v>
      </c>
      <c r="B331">
        <f>IF(G331='Hours Calculation'!$D$7,1,0)</f>
        <v>0</v>
      </c>
      <c r="C331">
        <f>IF(G331='Hours Calculation'!$D$6,1,0)</f>
        <v>0</v>
      </c>
      <c r="D331">
        <f t="shared" si="19"/>
        <v>0</v>
      </c>
      <c r="E331">
        <f>IF(G331&gt;'Hours Calculation'!$D$6,1,0)</f>
        <v>0</v>
      </c>
      <c r="F331">
        <f>IF(G331&lt;'Hours Calculation'!$D$7,1,0)</f>
        <v>1</v>
      </c>
      <c r="G331" s="3">
        <v>43857</v>
      </c>
      <c r="H331" t="s">
        <v>24</v>
      </c>
    </row>
    <row r="332" spans="1:8" x14ac:dyDescent="0.2">
      <c r="A332">
        <f t="shared" si="18"/>
        <v>0</v>
      </c>
      <c r="B332">
        <f>IF(G332='Hours Calculation'!$D$7,1,0)</f>
        <v>0</v>
      </c>
      <c r="C332">
        <f>IF(G332='Hours Calculation'!$D$6,1,0)</f>
        <v>0</v>
      </c>
      <c r="D332">
        <f t="shared" si="19"/>
        <v>0</v>
      </c>
      <c r="E332">
        <f>IF(G332&gt;'Hours Calculation'!$D$6,1,0)</f>
        <v>0</v>
      </c>
      <c r="F332">
        <f>IF(G332&lt;'Hours Calculation'!$D$7,1,0)</f>
        <v>1</v>
      </c>
      <c r="G332" s="3">
        <v>43899</v>
      </c>
      <c r="H332" t="s">
        <v>23</v>
      </c>
    </row>
    <row r="333" spans="1:8" x14ac:dyDescent="0.2">
      <c r="A333">
        <f t="shared" si="18"/>
        <v>0</v>
      </c>
      <c r="B333">
        <f>IF(G333='Hours Calculation'!$D$7,1,0)</f>
        <v>0</v>
      </c>
      <c r="C333">
        <f>IF(G333='Hours Calculation'!$D$6,1,0)</f>
        <v>0</v>
      </c>
      <c r="D333">
        <f t="shared" si="19"/>
        <v>0</v>
      </c>
      <c r="E333">
        <f>IF(G333&gt;'Hours Calculation'!$D$6,1,0)</f>
        <v>0</v>
      </c>
      <c r="F333">
        <f>IF(G333&lt;'Hours Calculation'!$D$7,1,0)</f>
        <v>1</v>
      </c>
      <c r="G333" s="3">
        <v>43931</v>
      </c>
      <c r="H333" t="s">
        <v>18</v>
      </c>
    </row>
    <row r="334" spans="1:8" x14ac:dyDescent="0.2">
      <c r="A334">
        <f t="shared" si="18"/>
        <v>0</v>
      </c>
      <c r="B334">
        <f>IF(G334='Hours Calculation'!$D$7,1,0)</f>
        <v>0</v>
      </c>
      <c r="C334">
        <f>IF(G334='Hours Calculation'!$D$6,1,0)</f>
        <v>0</v>
      </c>
      <c r="D334">
        <f t="shared" si="19"/>
        <v>0</v>
      </c>
      <c r="E334">
        <f>IF(G334&gt;'Hours Calculation'!$D$6,1,0)</f>
        <v>0</v>
      </c>
      <c r="F334">
        <f>IF(G334&lt;'Hours Calculation'!$D$7,1,0)</f>
        <v>1</v>
      </c>
      <c r="G334" s="3">
        <v>43934</v>
      </c>
      <c r="H334" t="s">
        <v>19</v>
      </c>
    </row>
    <row r="335" spans="1:8" x14ac:dyDescent="0.2">
      <c r="A335">
        <f t="shared" si="18"/>
        <v>0</v>
      </c>
      <c r="B335">
        <f>IF(G335='Hours Calculation'!$D$7,1,0)</f>
        <v>0</v>
      </c>
      <c r="C335">
        <f>IF(G335='Hours Calculation'!$D$6,1,0)</f>
        <v>0</v>
      </c>
      <c r="D335">
        <f t="shared" si="19"/>
        <v>0</v>
      </c>
      <c r="E335">
        <f>IF(G335&gt;'Hours Calculation'!$D$6,1,0)</f>
        <v>0</v>
      </c>
      <c r="F335">
        <f>IF(G335&lt;'Hours Calculation'!$D$7,1,0)</f>
        <v>1</v>
      </c>
      <c r="G335" s="3">
        <v>43935</v>
      </c>
      <c r="H335" t="s">
        <v>20</v>
      </c>
    </row>
    <row r="336" spans="1:8" x14ac:dyDescent="0.2">
      <c r="A336">
        <f t="shared" si="18"/>
        <v>0</v>
      </c>
      <c r="B336">
        <f>IF(G336='Hours Calculation'!$D$7,1,0)</f>
        <v>0</v>
      </c>
      <c r="C336">
        <f>IF(G336='Hours Calculation'!$D$6,1,0)</f>
        <v>0</v>
      </c>
      <c r="D336">
        <f t="shared" si="19"/>
        <v>0</v>
      </c>
      <c r="E336">
        <f>IF(G336&gt;'Hours Calculation'!$D$6,1,0)</f>
        <v>0</v>
      </c>
      <c r="F336">
        <f>IF(G336&lt;'Hours Calculation'!$D$7,1,0)</f>
        <v>1</v>
      </c>
      <c r="G336" s="3">
        <v>43948</v>
      </c>
      <c r="H336" t="s">
        <v>31</v>
      </c>
    </row>
    <row r="337" spans="1:8" x14ac:dyDescent="0.2">
      <c r="A337">
        <f t="shared" si="18"/>
        <v>0</v>
      </c>
      <c r="B337">
        <f>IF(G337='Hours Calculation'!$D$7,1,0)</f>
        <v>0</v>
      </c>
      <c r="C337">
        <f>IF(G337='Hours Calculation'!$D$6,1,0)</f>
        <v>0</v>
      </c>
      <c r="D337">
        <f t="shared" si="19"/>
        <v>0</v>
      </c>
      <c r="E337">
        <f>IF(G337&gt;'Hours Calculation'!$D$6,1,0)</f>
        <v>0</v>
      </c>
      <c r="F337">
        <f>IF(G337&lt;'Hours Calculation'!$D$7,1,0)</f>
        <v>1</v>
      </c>
      <c r="G337" s="3">
        <v>43990</v>
      </c>
      <c r="H337" t="s">
        <v>22</v>
      </c>
    </row>
    <row r="338" spans="1:8" x14ac:dyDescent="0.2">
      <c r="A338">
        <f t="shared" si="18"/>
        <v>0</v>
      </c>
      <c r="B338">
        <f>IF(G338='Hours Calculation'!$D$7,1,0)</f>
        <v>0</v>
      </c>
      <c r="C338">
        <f>IF(G338='Hours Calculation'!$D$6,1,0)</f>
        <v>0</v>
      </c>
      <c r="D338">
        <f t="shared" si="19"/>
        <v>0</v>
      </c>
      <c r="E338">
        <f>IF(G338&gt;'Hours Calculation'!$D$6,1,0)</f>
        <v>0</v>
      </c>
      <c r="F338">
        <f>IF(G338&lt;'Hours Calculation'!$D$7,1,0)</f>
        <v>1</v>
      </c>
      <c r="G338" s="3">
        <v>44127</v>
      </c>
      <c r="H338" t="s">
        <v>32</v>
      </c>
    </row>
    <row r="339" spans="1:8" x14ac:dyDescent="0.2">
      <c r="A339">
        <f t="shared" si="18"/>
        <v>0</v>
      </c>
      <c r="B339">
        <f>IF(G339='Hours Calculation'!$D$7,1,0)</f>
        <v>0</v>
      </c>
      <c r="C339">
        <f>IF(G339='Hours Calculation'!$D$6,1,0)</f>
        <v>0</v>
      </c>
      <c r="D339">
        <f t="shared" si="19"/>
        <v>0</v>
      </c>
      <c r="E339">
        <f>IF(G339&gt;'Hours Calculation'!$D$6,1,0)</f>
        <v>0</v>
      </c>
      <c r="F339">
        <f>IF(G339&lt;'Hours Calculation'!$D$7,1,0)</f>
        <v>1</v>
      </c>
      <c r="G339" s="3">
        <v>44190</v>
      </c>
      <c r="H339" t="s">
        <v>26</v>
      </c>
    </row>
    <row r="340" spans="1:8" x14ac:dyDescent="0.2">
      <c r="A340">
        <f t="shared" si="18"/>
        <v>0</v>
      </c>
      <c r="B340">
        <f>IF(G340='Hours Calculation'!$D$7,1,0)</f>
        <v>0</v>
      </c>
      <c r="C340">
        <f>IF(G340='Hours Calculation'!$D$6,1,0)</f>
        <v>0</v>
      </c>
      <c r="D340">
        <f t="shared" si="19"/>
        <v>0</v>
      </c>
      <c r="E340">
        <f>IF(G340&gt;'Hours Calculation'!$D$6,1,0)</f>
        <v>0</v>
      </c>
      <c r="F340">
        <f>IF(G340&lt;'Hours Calculation'!$D$7,1,0)</f>
        <v>1</v>
      </c>
      <c r="G340" s="3">
        <v>44193</v>
      </c>
      <c r="H340" t="s">
        <v>33</v>
      </c>
    </row>
    <row r="341" spans="1:8" x14ac:dyDescent="0.2">
      <c r="A341">
        <f t="shared" si="18"/>
        <v>0</v>
      </c>
      <c r="B341">
        <f>IF(G341='Hours Calculation'!$D$7,1,0)</f>
        <v>0</v>
      </c>
      <c r="C341">
        <f>IF(G341='Hours Calculation'!$D$6,1,0)</f>
        <v>0</v>
      </c>
      <c r="D341">
        <f t="shared" si="19"/>
        <v>0</v>
      </c>
      <c r="E341">
        <f>IF(G341&gt;'Hours Calculation'!$D$6,1,0)</f>
        <v>0</v>
      </c>
      <c r="F341">
        <f>IF(G341&lt;'Hours Calculation'!$D$7,1,0)</f>
        <v>1</v>
      </c>
      <c r="G341" s="3">
        <v>44194</v>
      </c>
      <c r="H341" t="s">
        <v>28</v>
      </c>
    </row>
    <row r="342" spans="1:8" x14ac:dyDescent="0.2">
      <c r="A342">
        <f t="shared" si="18"/>
        <v>0</v>
      </c>
      <c r="B342">
        <f>IF(G342='Hours Calculation'!$D$7,1,0)</f>
        <v>0</v>
      </c>
      <c r="C342">
        <f>IF(G342='Hours Calculation'!$D$6,1,0)</f>
        <v>0</v>
      </c>
      <c r="D342">
        <f t="shared" si="19"/>
        <v>0</v>
      </c>
      <c r="E342">
        <f>IF(G342&gt;'Hours Calculation'!$D$6,1,0)</f>
        <v>0</v>
      </c>
      <c r="F342">
        <f>IF(G342&lt;'Hours Calculation'!$D$7,1,0)</f>
        <v>1</v>
      </c>
      <c r="G342" s="3">
        <v>44195</v>
      </c>
      <c r="H342" t="s">
        <v>29</v>
      </c>
    </row>
    <row r="343" spans="1:8" x14ac:dyDescent="0.2">
      <c r="A343">
        <f t="shared" si="18"/>
        <v>0</v>
      </c>
      <c r="B343">
        <f>IF(G343='Hours Calculation'!$D$7,1,0)</f>
        <v>0</v>
      </c>
      <c r="C343">
        <f>IF(G343='Hours Calculation'!$D$6,1,0)</f>
        <v>0</v>
      </c>
      <c r="D343">
        <f t="shared" si="19"/>
        <v>0</v>
      </c>
      <c r="E343">
        <f>IF(G343&gt;'Hours Calculation'!$D$6,1,0)</f>
        <v>0</v>
      </c>
      <c r="F343">
        <f>IF(G343&lt;'Hours Calculation'!$D$7,1,0)</f>
        <v>1</v>
      </c>
      <c r="G343" s="3">
        <v>44196</v>
      </c>
      <c r="H343" t="s">
        <v>30</v>
      </c>
    </row>
    <row r="344" spans="1:8" x14ac:dyDescent="0.2">
      <c r="A344">
        <f t="shared" si="18"/>
        <v>0</v>
      </c>
      <c r="B344">
        <f>IF(G344='Hours Calculation'!$D$7,1,0)</f>
        <v>0</v>
      </c>
      <c r="C344">
        <f>IF(G344='Hours Calculation'!$D$6,1,0)</f>
        <v>0</v>
      </c>
      <c r="D344">
        <f t="shared" si="19"/>
        <v>0</v>
      </c>
      <c r="E344">
        <f>IF(G344&gt;'Hours Calculation'!$D$6,1,0)</f>
        <v>0</v>
      </c>
      <c r="F344">
        <f>IF(G344&lt;'Hours Calculation'!$D$7,1,0)</f>
        <v>1</v>
      </c>
      <c r="G344" s="3">
        <v>44197</v>
      </c>
      <c r="H344" t="s">
        <v>25</v>
      </c>
    </row>
    <row r="345" spans="1:8" x14ac:dyDescent="0.2">
      <c r="A345">
        <f t="shared" si="18"/>
        <v>0</v>
      </c>
      <c r="B345">
        <f>IF(G345='Hours Calculation'!$D$7,1,0)</f>
        <v>0</v>
      </c>
      <c r="C345">
        <f>IF(G345='Hours Calculation'!$D$6,1,0)</f>
        <v>0</v>
      </c>
      <c r="D345">
        <f t="shared" si="19"/>
        <v>0</v>
      </c>
      <c r="E345">
        <f>IF(G345&gt;'Hours Calculation'!$D$6,1,0)</f>
        <v>0</v>
      </c>
      <c r="F345">
        <f>IF(G345&lt;'Hours Calculation'!$D$7,1,0)</f>
        <v>1</v>
      </c>
      <c r="G345" s="3">
        <v>44222</v>
      </c>
      <c r="H345" t="s">
        <v>24</v>
      </c>
    </row>
    <row r="346" spans="1:8" x14ac:dyDescent="0.2">
      <c r="A346">
        <f t="shared" si="18"/>
        <v>0</v>
      </c>
      <c r="B346">
        <f>IF(G346='Hours Calculation'!$D$7,1,0)</f>
        <v>0</v>
      </c>
      <c r="C346">
        <f>IF(G346='Hours Calculation'!$D$6,1,0)</f>
        <v>0</v>
      </c>
      <c r="D346">
        <f t="shared" si="19"/>
        <v>0</v>
      </c>
      <c r="E346">
        <f>IF(G346&gt;'Hours Calculation'!$D$6,1,0)</f>
        <v>0</v>
      </c>
      <c r="F346">
        <f>IF(G346&lt;'Hours Calculation'!$D$7,1,0)</f>
        <v>1</v>
      </c>
      <c r="G346" s="3">
        <v>44263</v>
      </c>
      <c r="H346" t="s">
        <v>23</v>
      </c>
    </row>
    <row r="347" spans="1:8" x14ac:dyDescent="0.2">
      <c r="A347">
        <f t="shared" si="18"/>
        <v>0</v>
      </c>
      <c r="B347">
        <f>IF(G347='Hours Calculation'!$D$7,1,0)</f>
        <v>0</v>
      </c>
      <c r="C347">
        <f>IF(G347='Hours Calculation'!$D$6,1,0)</f>
        <v>0</v>
      </c>
      <c r="D347">
        <f t="shared" si="19"/>
        <v>0</v>
      </c>
      <c r="E347">
        <f>IF(G347&gt;'Hours Calculation'!$D$6,1,0)</f>
        <v>0</v>
      </c>
      <c r="F347">
        <f>IF(G347&lt;'Hours Calculation'!$D$7,1,0)</f>
        <v>1</v>
      </c>
      <c r="G347" s="3">
        <v>44288</v>
      </c>
      <c r="H347" t="s">
        <v>18</v>
      </c>
    </row>
    <row r="348" spans="1:8" x14ac:dyDescent="0.2">
      <c r="A348">
        <f t="shared" si="18"/>
        <v>0</v>
      </c>
      <c r="B348">
        <f>IF(G348='Hours Calculation'!$D$7,1,0)</f>
        <v>0</v>
      </c>
      <c r="C348">
        <f>IF(G348='Hours Calculation'!$D$6,1,0)</f>
        <v>0</v>
      </c>
      <c r="D348">
        <f t="shared" si="19"/>
        <v>0</v>
      </c>
      <c r="E348">
        <f>IF(G348&gt;'Hours Calculation'!$D$6,1,0)</f>
        <v>0</v>
      </c>
      <c r="F348">
        <f>IF(G348&lt;'Hours Calculation'!$D$7,1,0)</f>
        <v>1</v>
      </c>
      <c r="G348" s="3">
        <v>44291</v>
      </c>
      <c r="H348" t="s">
        <v>19</v>
      </c>
    </row>
    <row r="349" spans="1:8" x14ac:dyDescent="0.2">
      <c r="A349">
        <f t="shared" si="18"/>
        <v>0</v>
      </c>
      <c r="B349">
        <f>IF(G349='Hours Calculation'!$D$7,1,0)</f>
        <v>0</v>
      </c>
      <c r="C349">
        <f>IF(G349='Hours Calculation'!$D$6,1,0)</f>
        <v>0</v>
      </c>
      <c r="D349">
        <f t="shared" si="19"/>
        <v>0</v>
      </c>
      <c r="E349">
        <f>IF(G349&gt;'Hours Calculation'!$D$6,1,0)</f>
        <v>0</v>
      </c>
      <c r="F349">
        <f>IF(G349&lt;'Hours Calculation'!$D$7,1,0)</f>
        <v>1</v>
      </c>
      <c r="G349" s="3">
        <v>44292</v>
      </c>
      <c r="H349" t="s">
        <v>20</v>
      </c>
    </row>
    <row r="350" spans="1:8" x14ac:dyDescent="0.2">
      <c r="A350">
        <f t="shared" si="18"/>
        <v>0</v>
      </c>
      <c r="B350">
        <f>IF(G350='Hours Calculation'!$D$7,1,0)</f>
        <v>0</v>
      </c>
      <c r="C350">
        <f>IF(G350='Hours Calculation'!$D$6,1,0)</f>
        <v>0</v>
      </c>
      <c r="D350">
        <f t="shared" si="19"/>
        <v>0</v>
      </c>
      <c r="E350">
        <f>IF(G350&gt;'Hours Calculation'!$D$6,1,0)</f>
        <v>0</v>
      </c>
      <c r="F350">
        <f>IF(G350&lt;'Hours Calculation'!$D$7,1,0)</f>
        <v>1</v>
      </c>
      <c r="G350" s="3">
        <v>44312</v>
      </c>
      <c r="H350" t="s">
        <v>31</v>
      </c>
    </row>
    <row r="351" spans="1:8" x14ac:dyDescent="0.2">
      <c r="A351">
        <f t="shared" si="18"/>
        <v>0</v>
      </c>
      <c r="B351">
        <f>IF(G351='Hours Calculation'!$D$7,1,0)</f>
        <v>0</v>
      </c>
      <c r="C351">
        <f>IF(G351='Hours Calculation'!$D$6,1,0)</f>
        <v>0</v>
      </c>
      <c r="D351">
        <f t="shared" si="19"/>
        <v>0</v>
      </c>
      <c r="E351">
        <f>IF(G351&gt;'Hours Calculation'!$D$6,1,0)</f>
        <v>0</v>
      </c>
      <c r="F351">
        <f>IF(G351&lt;'Hours Calculation'!$D$7,1,0)</f>
        <v>1</v>
      </c>
      <c r="G351" s="3">
        <v>44361</v>
      </c>
      <c r="H351" t="s">
        <v>22</v>
      </c>
    </row>
    <row r="352" spans="1:8" x14ac:dyDescent="0.2">
      <c r="A352">
        <f t="shared" si="18"/>
        <v>0</v>
      </c>
      <c r="B352">
        <f>IF(G352='Hours Calculation'!$D$7,1,0)</f>
        <v>0</v>
      </c>
      <c r="C352">
        <f>IF(G352='Hours Calculation'!$D$6,1,0)</f>
        <v>0</v>
      </c>
      <c r="D352">
        <f t="shared" si="19"/>
        <v>0</v>
      </c>
      <c r="E352">
        <f>IF(G352&gt;'Hours Calculation'!$D$6,1,0)</f>
        <v>0</v>
      </c>
      <c r="F352">
        <f>IF(G352&lt;'Hours Calculation'!$D$7,1,0)</f>
        <v>1</v>
      </c>
      <c r="G352" s="3">
        <v>44463</v>
      </c>
      <c r="H352" t="s">
        <v>32</v>
      </c>
    </row>
    <row r="353" spans="1:8" x14ac:dyDescent="0.2">
      <c r="A353">
        <f t="shared" ref="A353" si="20">SUM(B353:D353)</f>
        <v>0</v>
      </c>
      <c r="B353">
        <f>IF(G353='Hours Calculation'!$D$7,1,0)</f>
        <v>0</v>
      </c>
      <c r="C353">
        <f>IF(G353='Hours Calculation'!$D$6,1,0)</f>
        <v>0</v>
      </c>
      <c r="D353">
        <f t="shared" ref="D353" si="21">IF(E353=F353,1,0)</f>
        <v>0</v>
      </c>
      <c r="E353">
        <f>IF(G353&gt;'Hours Calculation'!$D$6,1,0)</f>
        <v>0</v>
      </c>
      <c r="F353">
        <f>IF(G353&lt;'Hours Calculation'!$D$7,1,0)</f>
        <v>1</v>
      </c>
      <c r="G353" s="3">
        <v>44466</v>
      </c>
      <c r="H353" t="s">
        <v>35</v>
      </c>
    </row>
    <row r="354" spans="1:8" x14ac:dyDescent="0.2">
      <c r="A354">
        <f t="shared" ref="A354" si="22">SUM(B354:D354)</f>
        <v>0</v>
      </c>
      <c r="B354">
        <f>IF(G354='Hours Calculation'!$D$7,1,0)</f>
        <v>0</v>
      </c>
      <c r="C354">
        <f>IF(G354='Hours Calculation'!$D$6,1,0)</f>
        <v>0</v>
      </c>
      <c r="D354">
        <f t="shared" ref="D354" si="23">IF(E354=F354,1,0)</f>
        <v>0</v>
      </c>
      <c r="E354">
        <f>IF(G354&gt;'Hours Calculation'!$D$6,1,0)</f>
        <v>0</v>
      </c>
      <c r="F354">
        <f>IF(G354&lt;'Hours Calculation'!$D$7,1,0)</f>
        <v>1</v>
      </c>
      <c r="G354" s="3">
        <v>44467</v>
      </c>
      <c r="H354" t="s">
        <v>36</v>
      </c>
    </row>
    <row r="355" spans="1:8" x14ac:dyDescent="0.2">
      <c r="A355">
        <f t="shared" si="18"/>
        <v>0</v>
      </c>
      <c r="B355">
        <f>IF(G355='Hours Calculation'!$D$7,1,0)</f>
        <v>0</v>
      </c>
      <c r="C355">
        <f>IF(G355='Hours Calculation'!$D$6,1,0)</f>
        <v>0</v>
      </c>
      <c r="D355">
        <f t="shared" si="19"/>
        <v>0</v>
      </c>
      <c r="E355">
        <f>IF(G355&gt;'Hours Calculation'!$D$6,1,0)</f>
        <v>0</v>
      </c>
      <c r="F355">
        <f>IF(G355&lt;'Hours Calculation'!$D$7,1,0)</f>
        <v>1</v>
      </c>
      <c r="G355" s="3">
        <v>44557</v>
      </c>
      <c r="H355" t="s">
        <v>34</v>
      </c>
    </row>
    <row r="356" spans="1:8" x14ac:dyDescent="0.2">
      <c r="A356">
        <f t="shared" si="18"/>
        <v>0</v>
      </c>
      <c r="B356">
        <f>IF(G356='Hours Calculation'!$D$7,1,0)</f>
        <v>0</v>
      </c>
      <c r="C356">
        <f>IF(G356='Hours Calculation'!$D$6,1,0)</f>
        <v>0</v>
      </c>
      <c r="D356">
        <f t="shared" si="19"/>
        <v>0</v>
      </c>
      <c r="E356">
        <f>IF(G356&gt;'Hours Calculation'!$D$6,1,0)</f>
        <v>0</v>
      </c>
      <c r="F356">
        <f>IF(G356&lt;'Hours Calculation'!$D$7,1,0)</f>
        <v>1</v>
      </c>
      <c r="G356" s="3">
        <v>44558</v>
      </c>
      <c r="H356" t="s">
        <v>33</v>
      </c>
    </row>
    <row r="357" spans="1:8" x14ac:dyDescent="0.2">
      <c r="A357">
        <f t="shared" si="18"/>
        <v>0</v>
      </c>
      <c r="B357">
        <f>IF(G357='Hours Calculation'!$D$7,1,0)</f>
        <v>0</v>
      </c>
      <c r="C357">
        <f>IF(G357='Hours Calculation'!$D$6,1,0)</f>
        <v>0</v>
      </c>
      <c r="D357">
        <f t="shared" si="19"/>
        <v>0</v>
      </c>
      <c r="E357">
        <f>IF(G357&gt;'Hours Calculation'!$D$6,1,0)</f>
        <v>0</v>
      </c>
      <c r="F357">
        <f>IF(G357&lt;'Hours Calculation'!$D$7,1,0)</f>
        <v>1</v>
      </c>
      <c r="G357" s="3">
        <v>44559</v>
      </c>
      <c r="H357" t="s">
        <v>28</v>
      </c>
    </row>
    <row r="358" spans="1:8" x14ac:dyDescent="0.2">
      <c r="A358">
        <f t="shared" si="18"/>
        <v>0</v>
      </c>
      <c r="B358">
        <f>IF(G358='Hours Calculation'!$D$7,1,0)</f>
        <v>0</v>
      </c>
      <c r="C358">
        <f>IF(G358='Hours Calculation'!$D$6,1,0)</f>
        <v>0</v>
      </c>
      <c r="D358">
        <f t="shared" si="19"/>
        <v>0</v>
      </c>
      <c r="E358">
        <f>IF(G358&gt;'Hours Calculation'!$D$6,1,0)</f>
        <v>0</v>
      </c>
      <c r="F358">
        <f>IF(G358&lt;'Hours Calculation'!$D$7,1,0)</f>
        <v>1</v>
      </c>
      <c r="G358" s="3">
        <v>44560</v>
      </c>
      <c r="H358" t="s">
        <v>29</v>
      </c>
    </row>
    <row r="359" spans="1:8" x14ac:dyDescent="0.2">
      <c r="A359">
        <f t="shared" ref="A359:A419" si="24">SUM(B359:D359)</f>
        <v>0</v>
      </c>
      <c r="B359">
        <f>IF(G359='Hours Calculation'!$D$7,1,0)</f>
        <v>0</v>
      </c>
      <c r="C359">
        <f>IF(G359='Hours Calculation'!$D$6,1,0)</f>
        <v>0</v>
      </c>
      <c r="D359">
        <f t="shared" ref="D359:D419" si="25">IF(E359=F359,1,0)</f>
        <v>0</v>
      </c>
      <c r="E359">
        <f>IF(G359&gt;'Hours Calculation'!$D$6,1,0)</f>
        <v>0</v>
      </c>
      <c r="F359">
        <f>IF(G359&lt;'Hours Calculation'!$D$7,1,0)</f>
        <v>1</v>
      </c>
      <c r="G359" s="3">
        <v>44561</v>
      </c>
      <c r="H359" t="s">
        <v>30</v>
      </c>
    </row>
    <row r="360" spans="1:8" x14ac:dyDescent="0.2">
      <c r="A360">
        <f t="shared" si="24"/>
        <v>0</v>
      </c>
      <c r="B360">
        <f>IF(G360='Hours Calculation'!$D$7,1,0)</f>
        <v>0</v>
      </c>
      <c r="C360">
        <f>IF(G360='Hours Calculation'!$D$6,1,0)</f>
        <v>0</v>
      </c>
      <c r="D360">
        <f t="shared" si="25"/>
        <v>0</v>
      </c>
      <c r="E360">
        <f>IF(G360&gt;'Hours Calculation'!$D$6,1,0)</f>
        <v>0</v>
      </c>
      <c r="F360">
        <f>IF(G360&lt;'Hours Calculation'!$D$7,1,0)</f>
        <v>1</v>
      </c>
      <c r="G360" s="3">
        <v>44563</v>
      </c>
      <c r="H360" t="s">
        <v>37</v>
      </c>
    </row>
    <row r="361" spans="1:8" x14ac:dyDescent="0.2">
      <c r="A361">
        <f t="shared" si="24"/>
        <v>0</v>
      </c>
      <c r="B361">
        <f>IF(G361='Hours Calculation'!$D$7,1,0)</f>
        <v>0</v>
      </c>
      <c r="C361">
        <f>IF(G361='Hours Calculation'!$D$6,1,0)</f>
        <v>0</v>
      </c>
      <c r="D361">
        <f t="shared" si="25"/>
        <v>0</v>
      </c>
      <c r="E361">
        <f>IF(G361&gt;'Hours Calculation'!$D$6,1,0)</f>
        <v>0</v>
      </c>
      <c r="F361">
        <f>IF(G361&lt;'Hours Calculation'!$D$7,1,0)</f>
        <v>1</v>
      </c>
      <c r="G361" s="3">
        <v>44587</v>
      </c>
      <c r="H361" t="s">
        <v>24</v>
      </c>
    </row>
    <row r="362" spans="1:8" x14ac:dyDescent="0.2">
      <c r="A362">
        <f t="shared" si="24"/>
        <v>0</v>
      </c>
      <c r="B362">
        <f>IF(G362='Hours Calculation'!$D$7,1,0)</f>
        <v>0</v>
      </c>
      <c r="C362">
        <f>IF(G362='Hours Calculation'!$D$6,1,0)</f>
        <v>0</v>
      </c>
      <c r="D362">
        <f t="shared" si="25"/>
        <v>0</v>
      </c>
      <c r="E362">
        <f>IF(G362&gt;'Hours Calculation'!$D$6,1,0)</f>
        <v>0</v>
      </c>
      <c r="F362">
        <f>IF(G362&lt;'Hours Calculation'!$D$7,1,0)</f>
        <v>1</v>
      </c>
      <c r="G362" s="3">
        <v>44634</v>
      </c>
      <c r="H362" t="s">
        <v>23</v>
      </c>
    </row>
    <row r="363" spans="1:8" x14ac:dyDescent="0.2">
      <c r="A363">
        <f t="shared" si="24"/>
        <v>0</v>
      </c>
      <c r="B363">
        <f>IF(G363='Hours Calculation'!$D$7,1,0)</f>
        <v>0</v>
      </c>
      <c r="C363">
        <f>IF(G363='Hours Calculation'!$D$6,1,0)</f>
        <v>0</v>
      </c>
      <c r="D363">
        <f t="shared" si="25"/>
        <v>0</v>
      </c>
      <c r="E363">
        <f>IF(G363&gt;'Hours Calculation'!$D$6,1,0)</f>
        <v>0</v>
      </c>
      <c r="F363">
        <f>IF(G363&lt;'Hours Calculation'!$D$7,1,0)</f>
        <v>1</v>
      </c>
      <c r="G363" s="3">
        <v>44666</v>
      </c>
      <c r="H363" t="s">
        <v>18</v>
      </c>
    </row>
    <row r="364" spans="1:8" x14ac:dyDescent="0.2">
      <c r="A364">
        <f t="shared" si="24"/>
        <v>0</v>
      </c>
      <c r="B364">
        <f>IF(G364='Hours Calculation'!$D$7,1,0)</f>
        <v>0</v>
      </c>
      <c r="C364">
        <f>IF(G364='Hours Calculation'!$D$6,1,0)</f>
        <v>0</v>
      </c>
      <c r="D364">
        <f t="shared" si="25"/>
        <v>0</v>
      </c>
      <c r="E364">
        <f>IF(G364&gt;'Hours Calculation'!$D$6,1,0)</f>
        <v>0</v>
      </c>
      <c r="F364">
        <f>IF(G364&lt;'Hours Calculation'!$D$7,1,0)</f>
        <v>1</v>
      </c>
      <c r="G364" s="3">
        <v>44669</v>
      </c>
      <c r="H364" t="s">
        <v>19</v>
      </c>
    </row>
    <row r="365" spans="1:8" x14ac:dyDescent="0.2">
      <c r="A365">
        <f t="shared" si="24"/>
        <v>0</v>
      </c>
      <c r="B365">
        <f>IF(G365='Hours Calculation'!$D$7,1,0)</f>
        <v>0</v>
      </c>
      <c r="C365">
        <f>IF(G365='Hours Calculation'!$D$6,1,0)</f>
        <v>0</v>
      </c>
      <c r="D365">
        <f t="shared" si="25"/>
        <v>0</v>
      </c>
      <c r="E365">
        <f>IF(G365&gt;'Hours Calculation'!$D$6,1,0)</f>
        <v>0</v>
      </c>
      <c r="F365">
        <f>IF(G365&lt;'Hours Calculation'!$D$7,1,0)</f>
        <v>1</v>
      </c>
      <c r="G365" s="3">
        <v>44670</v>
      </c>
      <c r="H365" t="s">
        <v>20</v>
      </c>
    </row>
    <row r="366" spans="1:8" x14ac:dyDescent="0.2">
      <c r="A366">
        <f t="shared" si="24"/>
        <v>0</v>
      </c>
      <c r="B366">
        <f>IF(G366='Hours Calculation'!$D$7,1,0)</f>
        <v>0</v>
      </c>
      <c r="C366">
        <f>IF(G366='Hours Calculation'!$D$6,1,0)</f>
        <v>0</v>
      </c>
      <c r="D366">
        <f t="shared" si="25"/>
        <v>0</v>
      </c>
      <c r="E366">
        <f>IF(G366&gt;'Hours Calculation'!$D$6,1,0)</f>
        <v>0</v>
      </c>
      <c r="F366">
        <f>IF(G366&lt;'Hours Calculation'!$D$7,1,0)</f>
        <v>1</v>
      </c>
      <c r="G366" s="3">
        <v>44676</v>
      </c>
      <c r="H366" t="s">
        <v>21</v>
      </c>
    </row>
    <row r="367" spans="1:8" x14ac:dyDescent="0.2">
      <c r="A367">
        <f t="shared" si="24"/>
        <v>0</v>
      </c>
      <c r="B367">
        <f>IF(G367='Hours Calculation'!$D$7,1,0)</f>
        <v>0</v>
      </c>
      <c r="C367">
        <f>IF(G367='Hours Calculation'!$D$6,1,0)</f>
        <v>0</v>
      </c>
      <c r="D367">
        <f t="shared" si="25"/>
        <v>0</v>
      </c>
      <c r="E367">
        <f>IF(G367&gt;'Hours Calculation'!$D$6,1,0)</f>
        <v>0</v>
      </c>
      <c r="F367">
        <f>IF(G367&lt;'Hours Calculation'!$D$7,1,0)</f>
        <v>1</v>
      </c>
      <c r="G367" s="3">
        <v>44725</v>
      </c>
      <c r="H367" t="s">
        <v>22</v>
      </c>
    </row>
    <row r="368" spans="1:8" x14ac:dyDescent="0.2">
      <c r="A368">
        <f t="shared" si="24"/>
        <v>0</v>
      </c>
      <c r="B368">
        <f>IF(G368='Hours Calculation'!$D$7,1,0)</f>
        <v>0</v>
      </c>
      <c r="C368">
        <f>IF(G368='Hours Calculation'!$D$6,1,0)</f>
        <v>0</v>
      </c>
      <c r="D368">
        <f t="shared" si="25"/>
        <v>0</v>
      </c>
      <c r="E368">
        <f>IF(G368&gt;'Hours Calculation'!$D$6,1,0)</f>
        <v>0</v>
      </c>
      <c r="F368">
        <f>IF(G368&lt;'Hours Calculation'!$D$7,1,0)</f>
        <v>1</v>
      </c>
      <c r="G368" s="3">
        <v>44827</v>
      </c>
      <c r="H368" t="s">
        <v>32</v>
      </c>
    </row>
    <row r="369" spans="1:8" x14ac:dyDescent="0.2">
      <c r="A369">
        <f t="shared" si="24"/>
        <v>0</v>
      </c>
      <c r="B369">
        <f>IF(G369='Hours Calculation'!$D$7,1,0)</f>
        <v>0</v>
      </c>
      <c r="C369">
        <f>IF(G369='Hours Calculation'!$D$6,1,0)</f>
        <v>0</v>
      </c>
      <c r="D369">
        <f t="shared" si="25"/>
        <v>0</v>
      </c>
      <c r="E369">
        <f>IF(G369&gt;'Hours Calculation'!$D$6,1,0)</f>
        <v>0</v>
      </c>
      <c r="F369">
        <f>IF(G369&lt;'Hours Calculation'!$D$7,1,0)</f>
        <v>1</v>
      </c>
      <c r="G369" s="3">
        <v>44921</v>
      </c>
      <c r="H369" t="s">
        <v>27</v>
      </c>
    </row>
    <row r="370" spans="1:8" x14ac:dyDescent="0.2">
      <c r="A370">
        <f t="shared" si="24"/>
        <v>0</v>
      </c>
      <c r="B370">
        <f>IF(G370='Hours Calculation'!$D$7,1,0)</f>
        <v>0</v>
      </c>
      <c r="C370">
        <f>IF(G370='Hours Calculation'!$D$6,1,0)</f>
        <v>0</v>
      </c>
      <c r="D370">
        <f t="shared" si="25"/>
        <v>0</v>
      </c>
      <c r="E370">
        <f>IF(G370&gt;'Hours Calculation'!$D$6,1,0)</f>
        <v>0</v>
      </c>
      <c r="F370">
        <f>IF(G370&lt;'Hours Calculation'!$D$7,1,0)</f>
        <v>1</v>
      </c>
      <c r="G370" s="3">
        <v>44922</v>
      </c>
      <c r="H370" t="s">
        <v>38</v>
      </c>
    </row>
    <row r="371" spans="1:8" x14ac:dyDescent="0.2">
      <c r="A371">
        <f t="shared" si="24"/>
        <v>0</v>
      </c>
      <c r="B371">
        <f>IF(G371='Hours Calculation'!$D$7,1,0)</f>
        <v>0</v>
      </c>
      <c r="C371">
        <f>IF(G371='Hours Calculation'!$D$6,1,0)</f>
        <v>0</v>
      </c>
      <c r="D371">
        <f t="shared" si="25"/>
        <v>0</v>
      </c>
      <c r="E371">
        <f>IF(G371&gt;'Hours Calculation'!$D$6,1,0)</f>
        <v>0</v>
      </c>
      <c r="F371">
        <f>IF(G371&lt;'Hours Calculation'!$D$7,1,0)</f>
        <v>1</v>
      </c>
      <c r="G371" s="3">
        <v>44923</v>
      </c>
      <c r="H371" t="s">
        <v>28</v>
      </c>
    </row>
    <row r="372" spans="1:8" x14ac:dyDescent="0.2">
      <c r="A372">
        <f t="shared" si="24"/>
        <v>0</v>
      </c>
      <c r="B372">
        <f>IF(G372='Hours Calculation'!$D$7,1,0)</f>
        <v>0</v>
      </c>
      <c r="C372">
        <f>IF(G372='Hours Calculation'!$D$6,1,0)</f>
        <v>0</v>
      </c>
      <c r="D372">
        <f t="shared" si="25"/>
        <v>0</v>
      </c>
      <c r="E372">
        <f>IF(G372&gt;'Hours Calculation'!$D$6,1,0)</f>
        <v>0</v>
      </c>
      <c r="F372">
        <f>IF(G372&lt;'Hours Calculation'!$D$7,1,0)</f>
        <v>1</v>
      </c>
      <c r="G372" s="3">
        <v>44924</v>
      </c>
      <c r="H372" t="s">
        <v>29</v>
      </c>
    </row>
    <row r="373" spans="1:8" x14ac:dyDescent="0.2">
      <c r="A373">
        <f t="shared" si="24"/>
        <v>0</v>
      </c>
      <c r="B373">
        <f>IF(G373='Hours Calculation'!$D$7,1,0)</f>
        <v>0</v>
      </c>
      <c r="C373">
        <f>IF(G373='Hours Calculation'!$D$6,1,0)</f>
        <v>0</v>
      </c>
      <c r="D373">
        <f t="shared" si="25"/>
        <v>0</v>
      </c>
      <c r="E373">
        <f>IF(G373&gt;'Hours Calculation'!$D$6,1,0)</f>
        <v>0</v>
      </c>
      <c r="F373">
        <f>IF(G373&lt;'Hours Calculation'!$D$7,1,0)</f>
        <v>1</v>
      </c>
      <c r="G373" s="3">
        <v>44925</v>
      </c>
      <c r="H373" t="s">
        <v>30</v>
      </c>
    </row>
    <row r="374" spans="1:8" x14ac:dyDescent="0.2">
      <c r="A374">
        <f t="shared" si="24"/>
        <v>0</v>
      </c>
      <c r="B374">
        <f>IF(G374='Hours Calculation'!$D$7,1,0)</f>
        <v>0</v>
      </c>
      <c r="C374">
        <f>IF(G374='Hours Calculation'!$D$6,1,0)</f>
        <v>0</v>
      </c>
      <c r="D374">
        <f t="shared" si="25"/>
        <v>0</v>
      </c>
      <c r="E374">
        <f>IF(G374&gt;'Hours Calculation'!$D$6,1,0)</f>
        <v>0</v>
      </c>
      <c r="F374">
        <f>IF(G374&lt;'Hours Calculation'!$D$7,1,0)</f>
        <v>1</v>
      </c>
      <c r="G374" s="3">
        <v>44826</v>
      </c>
      <c r="H374" t="s">
        <v>39</v>
      </c>
    </row>
    <row r="375" spans="1:8" x14ac:dyDescent="0.2">
      <c r="A375">
        <f t="shared" si="24"/>
        <v>0</v>
      </c>
      <c r="B375">
        <f>IF(G375='Hours Calculation'!$D$7,1,0)</f>
        <v>0</v>
      </c>
      <c r="C375">
        <f>IF(G375='Hours Calculation'!$D$6,1,0)</f>
        <v>0</v>
      </c>
      <c r="D375">
        <f t="shared" si="25"/>
        <v>0</v>
      </c>
      <c r="E375">
        <f>IF(G375&gt;'Hours Calculation'!$D$6,1,0)</f>
        <v>0</v>
      </c>
      <c r="F375">
        <f>IF(G375&lt;'Hours Calculation'!$D$7,1,0)</f>
        <v>1</v>
      </c>
      <c r="G375" s="3">
        <v>44928</v>
      </c>
      <c r="H375" t="s">
        <v>40</v>
      </c>
    </row>
    <row r="376" spans="1:8" x14ac:dyDescent="0.2">
      <c r="A376">
        <f t="shared" si="24"/>
        <v>0</v>
      </c>
      <c r="B376">
        <f>IF(G376='Hours Calculation'!$D$7,1,0)</f>
        <v>0</v>
      </c>
      <c r="C376">
        <f>IF(G376='Hours Calculation'!$D$6,1,0)</f>
        <v>0</v>
      </c>
      <c r="D376">
        <f t="shared" si="25"/>
        <v>0</v>
      </c>
      <c r="E376">
        <f>IF(G376&gt;'Hours Calculation'!$D$6,1,0)</f>
        <v>0</v>
      </c>
      <c r="F376">
        <f>IF(G376&lt;'Hours Calculation'!$D$7,1,0)</f>
        <v>1</v>
      </c>
      <c r="G376" s="3">
        <v>44952</v>
      </c>
      <c r="H376" t="s">
        <v>24</v>
      </c>
    </row>
    <row r="377" spans="1:8" x14ac:dyDescent="0.2">
      <c r="A377">
        <f t="shared" si="24"/>
        <v>0</v>
      </c>
      <c r="B377">
        <f>IF(G377='Hours Calculation'!$D$7,1,0)</f>
        <v>0</v>
      </c>
      <c r="C377">
        <f>IF(G377='Hours Calculation'!$D$6,1,0)</f>
        <v>0</v>
      </c>
      <c r="D377">
        <f t="shared" si="25"/>
        <v>0</v>
      </c>
      <c r="E377">
        <f>IF(G377&gt;'Hours Calculation'!$D$6,1,0)</f>
        <v>0</v>
      </c>
      <c r="F377">
        <f>IF(G377&lt;'Hours Calculation'!$D$7,1,0)</f>
        <v>1</v>
      </c>
      <c r="G377" s="3">
        <v>44998</v>
      </c>
      <c r="H377" t="s">
        <v>23</v>
      </c>
    </row>
    <row r="378" spans="1:8" x14ac:dyDescent="0.2">
      <c r="A378">
        <f t="shared" si="24"/>
        <v>0</v>
      </c>
      <c r="B378">
        <f>IF(G378='Hours Calculation'!$D$7,1,0)</f>
        <v>0</v>
      </c>
      <c r="C378">
        <f>IF(G378='Hours Calculation'!$D$6,1,0)</f>
        <v>0</v>
      </c>
      <c r="D378">
        <f t="shared" si="25"/>
        <v>0</v>
      </c>
      <c r="E378">
        <f>IF(G378&gt;'Hours Calculation'!$D$6,1,0)</f>
        <v>0</v>
      </c>
      <c r="F378">
        <f>IF(G378&lt;'Hours Calculation'!$D$7,1,0)</f>
        <v>1</v>
      </c>
      <c r="G378" s="3">
        <v>45023</v>
      </c>
      <c r="H378" t="s">
        <v>18</v>
      </c>
    </row>
    <row r="379" spans="1:8" x14ac:dyDescent="0.2">
      <c r="A379">
        <f t="shared" si="24"/>
        <v>0</v>
      </c>
      <c r="B379">
        <f>IF(G379='Hours Calculation'!$D$7,1,0)</f>
        <v>0</v>
      </c>
      <c r="C379">
        <f>IF(G379='Hours Calculation'!$D$6,1,0)</f>
        <v>0</v>
      </c>
      <c r="D379">
        <f t="shared" si="25"/>
        <v>0</v>
      </c>
      <c r="E379">
        <f>IF(G379&gt;'Hours Calculation'!$D$6,1,0)</f>
        <v>0</v>
      </c>
      <c r="F379">
        <f>IF(G379&lt;'Hours Calculation'!$D$7,1,0)</f>
        <v>1</v>
      </c>
      <c r="G379" s="3">
        <v>45026</v>
      </c>
      <c r="H379" t="s">
        <v>19</v>
      </c>
    </row>
    <row r="380" spans="1:8" x14ac:dyDescent="0.2">
      <c r="A380">
        <f t="shared" si="24"/>
        <v>0</v>
      </c>
      <c r="B380">
        <f>IF(G380='Hours Calculation'!$D$7,1,0)</f>
        <v>0</v>
      </c>
      <c r="C380">
        <f>IF(G380='Hours Calculation'!$D$6,1,0)</f>
        <v>0</v>
      </c>
      <c r="D380">
        <f t="shared" si="25"/>
        <v>0</v>
      </c>
      <c r="E380">
        <f>IF(G380&gt;'Hours Calculation'!$D$6,1,0)</f>
        <v>0</v>
      </c>
      <c r="F380">
        <f>IF(G380&lt;'Hours Calculation'!$D$7,1,0)</f>
        <v>1</v>
      </c>
      <c r="G380" s="3">
        <v>45027</v>
      </c>
      <c r="H380" t="s">
        <v>20</v>
      </c>
    </row>
    <row r="381" spans="1:8" x14ac:dyDescent="0.2">
      <c r="A381">
        <f t="shared" si="24"/>
        <v>0</v>
      </c>
      <c r="B381">
        <f>IF(G381='Hours Calculation'!$D$7,1,0)</f>
        <v>0</v>
      </c>
      <c r="C381">
        <f>IF(G381='Hours Calculation'!$D$6,1,0)</f>
        <v>0</v>
      </c>
      <c r="D381">
        <f t="shared" si="25"/>
        <v>0</v>
      </c>
      <c r="E381">
        <f>IF(G381&gt;'Hours Calculation'!$D$6,1,0)</f>
        <v>0</v>
      </c>
      <c r="F381">
        <f>IF(G381&lt;'Hours Calculation'!$D$7,1,0)</f>
        <v>1</v>
      </c>
      <c r="G381" s="3">
        <v>45041</v>
      </c>
      <c r="H381" t="s">
        <v>21</v>
      </c>
    </row>
    <row r="382" spans="1:8" x14ac:dyDescent="0.2">
      <c r="A382">
        <f t="shared" si="24"/>
        <v>0</v>
      </c>
      <c r="B382">
        <f>IF(G382='Hours Calculation'!$D$7,1,0)</f>
        <v>0</v>
      </c>
      <c r="C382">
        <f>IF(G382='Hours Calculation'!$D$6,1,0)</f>
        <v>0</v>
      </c>
      <c r="D382">
        <f t="shared" si="25"/>
        <v>0</v>
      </c>
      <c r="E382">
        <f>IF(G382&gt;'Hours Calculation'!$D$6,1,0)</f>
        <v>0</v>
      </c>
      <c r="F382">
        <f>IF(G382&lt;'Hours Calculation'!$D$7,1,0)</f>
        <v>1</v>
      </c>
      <c r="G382" s="3">
        <v>45089</v>
      </c>
      <c r="H382" t="s">
        <v>41</v>
      </c>
    </row>
    <row r="383" spans="1:8" x14ac:dyDescent="0.2">
      <c r="A383">
        <f t="shared" si="24"/>
        <v>0</v>
      </c>
      <c r="B383">
        <f>IF(G383='Hours Calculation'!$D$7,1,0)</f>
        <v>0</v>
      </c>
      <c r="C383">
        <f>IF(G383='Hours Calculation'!$D$6,1,0)</f>
        <v>0</v>
      </c>
      <c r="D383">
        <f t="shared" si="25"/>
        <v>0</v>
      </c>
      <c r="E383">
        <f>IF(G383&gt;'Hours Calculation'!$D$6,1,0)</f>
        <v>0</v>
      </c>
      <c r="F383">
        <f>IF(G383&lt;'Hours Calculation'!$D$7,1,0)</f>
        <v>1</v>
      </c>
      <c r="G383" s="3">
        <v>45198</v>
      </c>
      <c r="H383" t="s">
        <v>32</v>
      </c>
    </row>
    <row r="384" spans="1:8" x14ac:dyDescent="0.2">
      <c r="A384">
        <f t="shared" si="24"/>
        <v>0</v>
      </c>
      <c r="B384">
        <f>IF(G384='Hours Calculation'!$D$7,1,0)</f>
        <v>0</v>
      </c>
      <c r="C384">
        <f>IF(G384='Hours Calculation'!$D$6,1,0)</f>
        <v>0</v>
      </c>
      <c r="D384">
        <f t="shared" si="25"/>
        <v>0</v>
      </c>
      <c r="E384">
        <f>IF(G384&gt;'Hours Calculation'!$D$6,1,0)</f>
        <v>0</v>
      </c>
      <c r="F384">
        <f>IF(G384&lt;'Hours Calculation'!$D$7,1,0)</f>
        <v>1</v>
      </c>
      <c r="G384" s="3">
        <v>45285</v>
      </c>
      <c r="H384" t="s">
        <v>26</v>
      </c>
    </row>
    <row r="385" spans="1:8" x14ac:dyDescent="0.2">
      <c r="A385">
        <f t="shared" si="24"/>
        <v>0</v>
      </c>
      <c r="B385">
        <f>IF(G385='Hours Calculation'!$D$7,1,0)</f>
        <v>0</v>
      </c>
      <c r="C385">
        <f>IF(G385='Hours Calculation'!$D$6,1,0)</f>
        <v>0</v>
      </c>
      <c r="D385">
        <f t="shared" si="25"/>
        <v>0</v>
      </c>
      <c r="E385">
        <f>IF(G385&gt;'Hours Calculation'!$D$6,1,0)</f>
        <v>0</v>
      </c>
      <c r="F385">
        <f>IF(G385&lt;'Hours Calculation'!$D$7,1,0)</f>
        <v>1</v>
      </c>
      <c r="G385" s="3">
        <v>45286</v>
      </c>
      <c r="H385" t="s">
        <v>27</v>
      </c>
    </row>
    <row r="386" spans="1:8" x14ac:dyDescent="0.2">
      <c r="A386">
        <f t="shared" si="24"/>
        <v>0</v>
      </c>
      <c r="B386">
        <f>IF(G386='Hours Calculation'!$D$7,1,0)</f>
        <v>0</v>
      </c>
      <c r="C386">
        <f>IF(G386='Hours Calculation'!$D$6,1,0)</f>
        <v>0</v>
      </c>
      <c r="D386">
        <f t="shared" si="25"/>
        <v>0</v>
      </c>
      <c r="E386">
        <f>IF(G386&gt;'Hours Calculation'!$D$6,1,0)</f>
        <v>0</v>
      </c>
      <c r="F386">
        <f>IF(G386&lt;'Hours Calculation'!$D$7,1,0)</f>
        <v>1</v>
      </c>
      <c r="G386" s="3">
        <v>45287</v>
      </c>
      <c r="H386" t="s">
        <v>28</v>
      </c>
    </row>
    <row r="387" spans="1:8" x14ac:dyDescent="0.2">
      <c r="A387">
        <f t="shared" si="24"/>
        <v>0</v>
      </c>
      <c r="B387">
        <f>IF(G387='Hours Calculation'!$D$7,1,0)</f>
        <v>0</v>
      </c>
      <c r="C387">
        <f>IF(G387='Hours Calculation'!$D$6,1,0)</f>
        <v>0</v>
      </c>
      <c r="D387">
        <f t="shared" si="25"/>
        <v>0</v>
      </c>
      <c r="E387">
        <f>IF(G387&gt;'Hours Calculation'!$D$6,1,0)</f>
        <v>0</v>
      </c>
      <c r="F387">
        <f>IF(G387&lt;'Hours Calculation'!$D$7,1,0)</f>
        <v>1</v>
      </c>
      <c r="G387" s="3">
        <v>45288</v>
      </c>
      <c r="H387" t="s">
        <v>29</v>
      </c>
    </row>
    <row r="388" spans="1:8" x14ac:dyDescent="0.2">
      <c r="A388">
        <f t="shared" si="24"/>
        <v>0</v>
      </c>
      <c r="B388">
        <f>IF(G388='Hours Calculation'!$D$7,1,0)</f>
        <v>0</v>
      </c>
      <c r="C388">
        <f>IF(G388='Hours Calculation'!$D$6,1,0)</f>
        <v>0</v>
      </c>
      <c r="D388">
        <f t="shared" si="25"/>
        <v>0</v>
      </c>
      <c r="E388">
        <f>IF(G388&gt;'Hours Calculation'!$D$6,1,0)</f>
        <v>0</v>
      </c>
      <c r="F388">
        <f>IF(G388&lt;'Hours Calculation'!$D$7,1,0)</f>
        <v>1</v>
      </c>
      <c r="G388" s="3">
        <v>45289</v>
      </c>
      <c r="H388" t="s">
        <v>30</v>
      </c>
    </row>
    <row r="389" spans="1:8" x14ac:dyDescent="0.2">
      <c r="A389">
        <f t="shared" si="24"/>
        <v>1</v>
      </c>
      <c r="B389">
        <f>IF(G389='Hours Calculation'!$D$7,1,0)</f>
        <v>0</v>
      </c>
      <c r="C389">
        <f>IF(G389='Hours Calculation'!$D$6,1,0)</f>
        <v>1</v>
      </c>
      <c r="D389">
        <f t="shared" si="25"/>
        <v>0</v>
      </c>
      <c r="E389">
        <f>IF(G389&gt;'Hours Calculation'!$D$6,1,0)</f>
        <v>0</v>
      </c>
      <c r="F389">
        <f>IF(G389&lt;'Hours Calculation'!$D$7,1,0)</f>
        <v>1</v>
      </c>
      <c r="G389" s="3">
        <v>45292</v>
      </c>
      <c r="H389" t="s">
        <v>42</v>
      </c>
    </row>
    <row r="390" spans="1:8" x14ac:dyDescent="0.2">
      <c r="A390">
        <f t="shared" si="24"/>
        <v>1</v>
      </c>
      <c r="B390">
        <f>IF(G390='Hours Calculation'!$D$7,1,0)</f>
        <v>0</v>
      </c>
      <c r="C390">
        <f>IF(G390='Hours Calculation'!$D$6,1,0)</f>
        <v>0</v>
      </c>
      <c r="D390">
        <f t="shared" si="25"/>
        <v>1</v>
      </c>
      <c r="E390">
        <f>IF(G390&gt;'Hours Calculation'!$D$6,1,0)</f>
        <v>1</v>
      </c>
      <c r="F390">
        <f>IF(G390&lt;'Hours Calculation'!$D$7,1,0)</f>
        <v>1</v>
      </c>
      <c r="G390" s="3">
        <v>45317</v>
      </c>
      <c r="H390" t="s">
        <v>24</v>
      </c>
    </row>
    <row r="391" spans="1:8" x14ac:dyDescent="0.2">
      <c r="A391">
        <f t="shared" si="24"/>
        <v>1</v>
      </c>
      <c r="B391">
        <f>IF(G391='Hours Calculation'!$D$7,1,0)</f>
        <v>0</v>
      </c>
      <c r="C391">
        <f>IF(G391='Hours Calculation'!$D$6,1,0)</f>
        <v>0</v>
      </c>
      <c r="D391">
        <f t="shared" si="25"/>
        <v>1</v>
      </c>
      <c r="E391">
        <f>IF(G391&gt;'Hours Calculation'!$D$6,1,0)</f>
        <v>1</v>
      </c>
      <c r="F391">
        <f>IF(G391&lt;'Hours Calculation'!$D$7,1,0)</f>
        <v>1</v>
      </c>
      <c r="G391" s="3">
        <v>45362</v>
      </c>
      <c r="H391" t="s">
        <v>23</v>
      </c>
    </row>
    <row r="392" spans="1:8" x14ac:dyDescent="0.2">
      <c r="A392">
        <f t="shared" si="24"/>
        <v>1</v>
      </c>
      <c r="B392">
        <f>IF(G392='Hours Calculation'!$D$7,1,0)</f>
        <v>0</v>
      </c>
      <c r="C392">
        <f>IF(G392='Hours Calculation'!$D$6,1,0)</f>
        <v>0</v>
      </c>
      <c r="D392">
        <f t="shared" si="25"/>
        <v>1</v>
      </c>
      <c r="E392">
        <f>IF(G392&gt;'Hours Calculation'!$D$6,1,0)</f>
        <v>1</v>
      </c>
      <c r="F392">
        <f>IF(G392&lt;'Hours Calculation'!$D$7,1,0)</f>
        <v>1</v>
      </c>
      <c r="G392" s="3">
        <v>45380</v>
      </c>
      <c r="H392" t="s">
        <v>18</v>
      </c>
    </row>
    <row r="393" spans="1:8" x14ac:dyDescent="0.2">
      <c r="A393">
        <f t="shared" si="24"/>
        <v>1</v>
      </c>
      <c r="B393">
        <f>IF(G393='Hours Calculation'!$D$7,1,0)</f>
        <v>0</v>
      </c>
      <c r="C393">
        <f>IF(G393='Hours Calculation'!$D$6,1,0)</f>
        <v>0</v>
      </c>
      <c r="D393">
        <f t="shared" si="25"/>
        <v>1</v>
      </c>
      <c r="E393">
        <f>IF(G393&gt;'Hours Calculation'!$D$6,1,0)</f>
        <v>1</v>
      </c>
      <c r="F393">
        <f>IF(G393&lt;'Hours Calculation'!$D$7,1,0)</f>
        <v>1</v>
      </c>
      <c r="G393" s="3">
        <v>45383</v>
      </c>
      <c r="H393" t="s">
        <v>19</v>
      </c>
    </row>
    <row r="394" spans="1:8" x14ac:dyDescent="0.2">
      <c r="A394">
        <f t="shared" si="24"/>
        <v>1</v>
      </c>
      <c r="B394">
        <f>IF(G394='Hours Calculation'!$D$7,1,0)</f>
        <v>0</v>
      </c>
      <c r="C394">
        <f>IF(G394='Hours Calculation'!$D$6,1,0)</f>
        <v>0</v>
      </c>
      <c r="D394">
        <f t="shared" si="25"/>
        <v>1</v>
      </c>
      <c r="E394">
        <f>IF(G394&gt;'Hours Calculation'!$D$6,1,0)</f>
        <v>1</v>
      </c>
      <c r="F394">
        <f>IF(G394&lt;'Hours Calculation'!$D$7,1,0)</f>
        <v>1</v>
      </c>
      <c r="G394" s="3">
        <v>45384</v>
      </c>
      <c r="H394" t="s">
        <v>20</v>
      </c>
    </row>
    <row r="395" spans="1:8" x14ac:dyDescent="0.2">
      <c r="A395">
        <f t="shared" si="24"/>
        <v>1</v>
      </c>
      <c r="B395">
        <f>IF(G395='Hours Calculation'!$D$7,1,0)</f>
        <v>0</v>
      </c>
      <c r="C395">
        <f>IF(G395='Hours Calculation'!$D$6,1,0)</f>
        <v>0</v>
      </c>
      <c r="D395">
        <f t="shared" si="25"/>
        <v>1</v>
      </c>
      <c r="E395">
        <f>IF(G395&gt;'Hours Calculation'!$D$6,1,0)</f>
        <v>1</v>
      </c>
      <c r="F395">
        <f>IF(G395&lt;'Hours Calculation'!$D$7,1,0)</f>
        <v>1</v>
      </c>
      <c r="G395" s="3">
        <v>45407</v>
      </c>
      <c r="H395" t="s">
        <v>21</v>
      </c>
    </row>
    <row r="396" spans="1:8" x14ac:dyDescent="0.2">
      <c r="A396">
        <f t="shared" si="24"/>
        <v>1</v>
      </c>
      <c r="B396">
        <f>IF(G396='Hours Calculation'!$D$7,1,0)</f>
        <v>0</v>
      </c>
      <c r="C396">
        <f>IF(G396='Hours Calculation'!$D$6,1,0)</f>
        <v>0</v>
      </c>
      <c r="D396">
        <f t="shared" si="25"/>
        <v>1</v>
      </c>
      <c r="E396">
        <f>IF(G396&gt;'Hours Calculation'!$D$6,1,0)</f>
        <v>1</v>
      </c>
      <c r="F396">
        <f>IF(G396&lt;'Hours Calculation'!$D$7,1,0)</f>
        <v>1</v>
      </c>
      <c r="G396" s="3">
        <v>45453</v>
      </c>
      <c r="H396" t="s">
        <v>41</v>
      </c>
    </row>
    <row r="397" spans="1:8" x14ac:dyDescent="0.2">
      <c r="A397">
        <f t="shared" si="24"/>
        <v>1</v>
      </c>
      <c r="B397">
        <f>IF(G397='Hours Calculation'!$D$7,1,0)</f>
        <v>0</v>
      </c>
      <c r="C397">
        <f>IF(G397='Hours Calculation'!$D$6,1,0)</f>
        <v>0</v>
      </c>
      <c r="D397">
        <f t="shared" si="25"/>
        <v>1</v>
      </c>
      <c r="E397">
        <f>IF(G397&gt;'Hours Calculation'!$D$6,1,0)</f>
        <v>1</v>
      </c>
      <c r="F397">
        <f>IF(G397&lt;'Hours Calculation'!$D$7,1,0)</f>
        <v>1</v>
      </c>
      <c r="G397" s="3">
        <v>45562</v>
      </c>
      <c r="H397" t="s">
        <v>32</v>
      </c>
    </row>
    <row r="398" spans="1:8" x14ac:dyDescent="0.2">
      <c r="A398">
        <f t="shared" si="24"/>
        <v>1</v>
      </c>
      <c r="B398">
        <f>IF(G398='Hours Calculation'!$D$7,1,0)</f>
        <v>0</v>
      </c>
      <c r="C398">
        <f>IF(G398='Hours Calculation'!$D$6,1,0)</f>
        <v>0</v>
      </c>
      <c r="D398">
        <f t="shared" si="25"/>
        <v>1</v>
      </c>
      <c r="E398">
        <f>IF(G398&gt;'Hours Calculation'!$D$6,1,0)</f>
        <v>1</v>
      </c>
      <c r="F398">
        <f>IF(G398&lt;'Hours Calculation'!$D$7,1,0)</f>
        <v>1</v>
      </c>
      <c r="G398" s="3">
        <v>45651</v>
      </c>
      <c r="H398" t="s">
        <v>26</v>
      </c>
    </row>
    <row r="399" spans="1:8" x14ac:dyDescent="0.2">
      <c r="A399">
        <f t="shared" si="24"/>
        <v>1</v>
      </c>
      <c r="B399">
        <f>IF(G399='Hours Calculation'!$D$7,1,0)</f>
        <v>0</v>
      </c>
      <c r="C399">
        <f>IF(G399='Hours Calculation'!$D$6,1,0)</f>
        <v>0</v>
      </c>
      <c r="D399">
        <f t="shared" si="25"/>
        <v>1</v>
      </c>
      <c r="E399">
        <f>IF(G399&gt;'Hours Calculation'!$D$6,1,0)</f>
        <v>1</v>
      </c>
      <c r="F399">
        <f>IF(G399&lt;'Hours Calculation'!$D$7,1,0)</f>
        <v>1</v>
      </c>
      <c r="G399" s="3">
        <v>45652</v>
      </c>
      <c r="H399" t="s">
        <v>27</v>
      </c>
    </row>
    <row r="400" spans="1:8" x14ac:dyDescent="0.2">
      <c r="A400">
        <f t="shared" si="24"/>
        <v>1</v>
      </c>
      <c r="B400">
        <f>IF(G400='Hours Calculation'!$D$7,1,0)</f>
        <v>0</v>
      </c>
      <c r="C400">
        <f>IF(G400='Hours Calculation'!$D$6,1,0)</f>
        <v>0</v>
      </c>
      <c r="D400">
        <f t="shared" si="25"/>
        <v>1</v>
      </c>
      <c r="E400">
        <f>IF(G400&gt;'Hours Calculation'!$D$6,1,0)</f>
        <v>1</v>
      </c>
      <c r="F400">
        <f>IF(G400&lt;'Hours Calculation'!$D$7,1,0)</f>
        <v>1</v>
      </c>
      <c r="G400" s="3">
        <v>45653</v>
      </c>
      <c r="H400" t="s">
        <v>28</v>
      </c>
    </row>
    <row r="401" spans="1:8" x14ac:dyDescent="0.2">
      <c r="A401">
        <f t="shared" si="24"/>
        <v>1</v>
      </c>
      <c r="B401">
        <f>IF(G401='Hours Calculation'!$D$7,1,0)</f>
        <v>0</v>
      </c>
      <c r="C401">
        <f>IF(G401='Hours Calculation'!$D$6,1,0)</f>
        <v>0</v>
      </c>
      <c r="D401">
        <f t="shared" si="25"/>
        <v>1</v>
      </c>
      <c r="E401">
        <f>IF(G401&gt;'Hours Calculation'!$D$6,1,0)</f>
        <v>1</v>
      </c>
      <c r="F401">
        <f>IF(G401&lt;'Hours Calculation'!$D$7,1,0)</f>
        <v>1</v>
      </c>
      <c r="G401" s="3">
        <v>45656</v>
      </c>
      <c r="H401" t="s">
        <v>29</v>
      </c>
    </row>
    <row r="402" spans="1:8" x14ac:dyDescent="0.2">
      <c r="A402">
        <f t="shared" si="24"/>
        <v>1</v>
      </c>
      <c r="B402">
        <f>IF(G402='Hours Calculation'!$D$7,1,0)</f>
        <v>1</v>
      </c>
      <c r="C402">
        <f>IF(G402='Hours Calculation'!$D$6,1,0)</f>
        <v>0</v>
      </c>
      <c r="D402">
        <f t="shared" si="25"/>
        <v>0</v>
      </c>
      <c r="E402">
        <f>IF(G402&gt;'Hours Calculation'!$D$6,1,0)</f>
        <v>1</v>
      </c>
      <c r="F402">
        <f>IF(G402&lt;'Hours Calculation'!$D$7,1,0)</f>
        <v>0</v>
      </c>
      <c r="G402" s="3">
        <v>45657</v>
      </c>
      <c r="H402" t="s">
        <v>30</v>
      </c>
    </row>
    <row r="403" spans="1:8" x14ac:dyDescent="0.2">
      <c r="A403">
        <f t="shared" si="24"/>
        <v>1</v>
      </c>
      <c r="B403">
        <f>IF(G403='Hours Calculation'!$D$7,1,0)</f>
        <v>0</v>
      </c>
      <c r="C403">
        <f>IF(G403='Hours Calculation'!$D$6,1,0)</f>
        <v>0</v>
      </c>
      <c r="D403">
        <f t="shared" si="25"/>
        <v>1</v>
      </c>
      <c r="E403">
        <f>IF(G403&gt;'Hours Calculation'!$D$6,1,0)</f>
        <v>1</v>
      </c>
      <c r="F403">
        <f>IF(G403&lt;'Hours Calculation'!$D$7,1,0)</f>
        <v>1</v>
      </c>
      <c r="G403" s="3">
        <v>45650</v>
      </c>
      <c r="H403" t="s">
        <v>43</v>
      </c>
    </row>
    <row r="404" spans="1:8" x14ac:dyDescent="0.2">
      <c r="A404">
        <f t="shared" si="24"/>
        <v>0</v>
      </c>
      <c r="B404">
        <f>IF(G404='Hours Calculation'!$D$7,1,0)</f>
        <v>0</v>
      </c>
      <c r="C404">
        <f>IF(G404='Hours Calculation'!$D$6,1,0)</f>
        <v>0</v>
      </c>
      <c r="D404">
        <f t="shared" si="25"/>
        <v>0</v>
      </c>
      <c r="E404">
        <f>IF(G404&gt;'Hours Calculation'!$D$6,1,0)</f>
        <v>0</v>
      </c>
      <c r="F404">
        <f>IF(G404&lt;'Hours Calculation'!$D$7,1,0)</f>
        <v>1</v>
      </c>
      <c r="G404" s="3"/>
    </row>
    <row r="405" spans="1:8" x14ac:dyDescent="0.2">
      <c r="A405">
        <f t="shared" si="24"/>
        <v>0</v>
      </c>
      <c r="B405">
        <f>IF(G405='Hours Calculation'!$D$7,1,0)</f>
        <v>0</v>
      </c>
      <c r="C405">
        <f>IF(G405='Hours Calculation'!$D$6,1,0)</f>
        <v>0</v>
      </c>
      <c r="D405">
        <f t="shared" si="25"/>
        <v>0</v>
      </c>
      <c r="E405">
        <f>IF(G405&gt;'Hours Calculation'!$D$6,1,0)</f>
        <v>0</v>
      </c>
      <c r="F405">
        <f>IF(G405&lt;'Hours Calculation'!$D$7,1,0)</f>
        <v>1</v>
      </c>
      <c r="G405" s="3"/>
    </row>
    <row r="406" spans="1:8" x14ac:dyDescent="0.2">
      <c r="A406">
        <f t="shared" si="24"/>
        <v>0</v>
      </c>
      <c r="B406">
        <f>IF(G406='Hours Calculation'!$D$7,1,0)</f>
        <v>0</v>
      </c>
      <c r="C406">
        <f>IF(G406='Hours Calculation'!$D$6,1,0)</f>
        <v>0</v>
      </c>
      <c r="D406">
        <f t="shared" si="25"/>
        <v>0</v>
      </c>
      <c r="E406">
        <f>IF(G406&gt;'Hours Calculation'!$D$6,1,0)</f>
        <v>0</v>
      </c>
      <c r="F406">
        <f>IF(G406&lt;'Hours Calculation'!$D$7,1,0)</f>
        <v>1</v>
      </c>
      <c r="G406" s="3"/>
    </row>
    <row r="407" spans="1:8" x14ac:dyDescent="0.2">
      <c r="A407">
        <f t="shared" si="24"/>
        <v>0</v>
      </c>
      <c r="B407">
        <f>IF(G407='Hours Calculation'!$D$7,1,0)</f>
        <v>0</v>
      </c>
      <c r="C407">
        <f>IF(G407='Hours Calculation'!$D$6,1,0)</f>
        <v>0</v>
      </c>
      <c r="D407">
        <f t="shared" si="25"/>
        <v>0</v>
      </c>
      <c r="E407">
        <f>IF(G407&gt;'Hours Calculation'!$D$6,1,0)</f>
        <v>0</v>
      </c>
      <c r="F407">
        <f>IF(G407&lt;'Hours Calculation'!$D$7,1,0)</f>
        <v>1</v>
      </c>
      <c r="G407" s="3"/>
    </row>
    <row r="408" spans="1:8" x14ac:dyDescent="0.2">
      <c r="A408">
        <f t="shared" si="24"/>
        <v>0</v>
      </c>
      <c r="B408">
        <f>IF(G408='Hours Calculation'!$D$7,1,0)</f>
        <v>0</v>
      </c>
      <c r="C408">
        <f>IF(G408='Hours Calculation'!$D$6,1,0)</f>
        <v>0</v>
      </c>
      <c r="D408">
        <f t="shared" si="25"/>
        <v>0</v>
      </c>
      <c r="E408">
        <f>IF(G408&gt;'Hours Calculation'!$D$6,1,0)</f>
        <v>0</v>
      </c>
      <c r="F408">
        <f>IF(G408&lt;'Hours Calculation'!$D$7,1,0)</f>
        <v>1</v>
      </c>
      <c r="G408" s="3"/>
    </row>
    <row r="409" spans="1:8" x14ac:dyDescent="0.2">
      <c r="A409">
        <f t="shared" si="24"/>
        <v>0</v>
      </c>
      <c r="B409">
        <f>IF(G409='Hours Calculation'!$D$7,1,0)</f>
        <v>0</v>
      </c>
      <c r="C409">
        <f>IF(G409='Hours Calculation'!$D$6,1,0)</f>
        <v>0</v>
      </c>
      <c r="D409">
        <f t="shared" si="25"/>
        <v>0</v>
      </c>
      <c r="E409">
        <f>IF(G409&gt;'Hours Calculation'!$D$6,1,0)</f>
        <v>0</v>
      </c>
      <c r="F409">
        <f>IF(G409&lt;'Hours Calculation'!$D$7,1,0)</f>
        <v>1</v>
      </c>
      <c r="G409" s="3"/>
    </row>
    <row r="410" spans="1:8" x14ac:dyDescent="0.2">
      <c r="A410">
        <f t="shared" si="24"/>
        <v>0</v>
      </c>
      <c r="B410">
        <f>IF(G410='Hours Calculation'!$D$7,1,0)</f>
        <v>0</v>
      </c>
      <c r="C410">
        <f>IF(G410='Hours Calculation'!$D$6,1,0)</f>
        <v>0</v>
      </c>
      <c r="D410">
        <f t="shared" si="25"/>
        <v>0</v>
      </c>
      <c r="E410">
        <f>IF(G410&gt;'Hours Calculation'!$D$6,1,0)</f>
        <v>0</v>
      </c>
      <c r="F410">
        <f>IF(G410&lt;'Hours Calculation'!$D$7,1,0)</f>
        <v>1</v>
      </c>
      <c r="G410" s="3"/>
    </row>
    <row r="411" spans="1:8" x14ac:dyDescent="0.2">
      <c r="A411">
        <f t="shared" si="24"/>
        <v>0</v>
      </c>
      <c r="B411">
        <f>IF(G411='Hours Calculation'!$D$7,1,0)</f>
        <v>0</v>
      </c>
      <c r="C411">
        <f>IF(G411='Hours Calculation'!$D$6,1,0)</f>
        <v>0</v>
      </c>
      <c r="D411">
        <f t="shared" si="25"/>
        <v>0</v>
      </c>
      <c r="E411">
        <f>IF(G411&gt;'Hours Calculation'!$D$6,1,0)</f>
        <v>0</v>
      </c>
      <c r="F411">
        <f>IF(G411&lt;'Hours Calculation'!$D$7,1,0)</f>
        <v>1</v>
      </c>
      <c r="G411" s="3"/>
    </row>
    <row r="412" spans="1:8" x14ac:dyDescent="0.2">
      <c r="A412">
        <f t="shared" si="24"/>
        <v>0</v>
      </c>
      <c r="B412">
        <f>IF(G412='Hours Calculation'!$D$7,1,0)</f>
        <v>0</v>
      </c>
      <c r="C412">
        <f>IF(G412='Hours Calculation'!$D$6,1,0)</f>
        <v>0</v>
      </c>
      <c r="D412">
        <f t="shared" si="25"/>
        <v>0</v>
      </c>
      <c r="E412">
        <f>IF(G412&gt;'Hours Calculation'!$D$6,1,0)</f>
        <v>0</v>
      </c>
      <c r="F412">
        <f>IF(G412&lt;'Hours Calculation'!$D$7,1,0)</f>
        <v>1</v>
      </c>
      <c r="G412" s="3"/>
    </row>
    <row r="413" spans="1:8" x14ac:dyDescent="0.2">
      <c r="A413">
        <f t="shared" si="24"/>
        <v>0</v>
      </c>
      <c r="B413">
        <f>IF(G413='Hours Calculation'!$D$7,1,0)</f>
        <v>0</v>
      </c>
      <c r="C413">
        <f>IF(G413='Hours Calculation'!$D$6,1,0)</f>
        <v>0</v>
      </c>
      <c r="D413">
        <f t="shared" si="25"/>
        <v>0</v>
      </c>
      <c r="E413">
        <f>IF(G413&gt;'Hours Calculation'!$D$6,1,0)</f>
        <v>0</v>
      </c>
      <c r="F413">
        <f>IF(G413&lt;'Hours Calculation'!$D$7,1,0)</f>
        <v>1</v>
      </c>
      <c r="G413" s="3"/>
    </row>
    <row r="414" spans="1:8" x14ac:dyDescent="0.2">
      <c r="A414">
        <f t="shared" si="24"/>
        <v>0</v>
      </c>
      <c r="B414">
        <f>IF(G414='Hours Calculation'!$D$7,1,0)</f>
        <v>0</v>
      </c>
      <c r="C414">
        <f>IF(G414='Hours Calculation'!$D$6,1,0)</f>
        <v>0</v>
      </c>
      <c r="D414">
        <f t="shared" si="25"/>
        <v>0</v>
      </c>
      <c r="E414">
        <f>IF(G414&gt;'Hours Calculation'!$D$6,1,0)</f>
        <v>0</v>
      </c>
      <c r="F414">
        <f>IF(G414&lt;'Hours Calculation'!$D$7,1,0)</f>
        <v>1</v>
      </c>
      <c r="G414" s="3"/>
    </row>
    <row r="415" spans="1:8" x14ac:dyDescent="0.2">
      <c r="A415">
        <f t="shared" si="24"/>
        <v>0</v>
      </c>
      <c r="B415">
        <f>IF(G415='Hours Calculation'!$D$7,1,0)</f>
        <v>0</v>
      </c>
      <c r="C415">
        <f>IF(G415='Hours Calculation'!$D$6,1,0)</f>
        <v>0</v>
      </c>
      <c r="D415">
        <f t="shared" si="25"/>
        <v>0</v>
      </c>
      <c r="E415">
        <f>IF(G415&gt;'Hours Calculation'!$D$6,1,0)</f>
        <v>0</v>
      </c>
      <c r="F415">
        <f>IF(G415&lt;'Hours Calculation'!$D$7,1,0)</f>
        <v>1</v>
      </c>
      <c r="G415" s="3"/>
    </row>
    <row r="416" spans="1:8" x14ac:dyDescent="0.2">
      <c r="A416">
        <f t="shared" si="24"/>
        <v>0</v>
      </c>
      <c r="B416">
        <f>IF(G416='Hours Calculation'!$D$7,1,0)</f>
        <v>0</v>
      </c>
      <c r="C416">
        <f>IF(G416='Hours Calculation'!$D$6,1,0)</f>
        <v>0</v>
      </c>
      <c r="D416">
        <f t="shared" si="25"/>
        <v>0</v>
      </c>
      <c r="E416">
        <f>IF(G416&gt;'Hours Calculation'!$D$6,1,0)</f>
        <v>0</v>
      </c>
      <c r="F416">
        <f>IF(G416&lt;'Hours Calculation'!$D$7,1,0)</f>
        <v>1</v>
      </c>
      <c r="G416" s="3"/>
    </row>
    <row r="417" spans="1:7" x14ac:dyDescent="0.2">
      <c r="A417">
        <f t="shared" si="24"/>
        <v>0</v>
      </c>
      <c r="B417">
        <f>IF(G417='Hours Calculation'!$D$7,1,0)</f>
        <v>0</v>
      </c>
      <c r="C417">
        <f>IF(G417='Hours Calculation'!$D$6,1,0)</f>
        <v>0</v>
      </c>
      <c r="D417">
        <f t="shared" si="25"/>
        <v>0</v>
      </c>
      <c r="E417">
        <f>IF(G417&gt;'Hours Calculation'!$D$6,1,0)</f>
        <v>0</v>
      </c>
      <c r="F417">
        <f>IF(G417&lt;'Hours Calculation'!$D$7,1,0)</f>
        <v>1</v>
      </c>
      <c r="G417" s="3"/>
    </row>
    <row r="418" spans="1:7" x14ac:dyDescent="0.2">
      <c r="A418">
        <f t="shared" si="24"/>
        <v>0</v>
      </c>
      <c r="B418">
        <f>IF(G418='Hours Calculation'!$D$7,1,0)</f>
        <v>0</v>
      </c>
      <c r="C418">
        <f>IF(G418='Hours Calculation'!$D$6,1,0)</f>
        <v>0</v>
      </c>
      <c r="D418">
        <f t="shared" si="25"/>
        <v>0</v>
      </c>
      <c r="E418">
        <f>IF(G418&gt;'Hours Calculation'!$D$6,1,0)</f>
        <v>0</v>
      </c>
      <c r="F418">
        <f>IF(G418&lt;'Hours Calculation'!$D$7,1,0)</f>
        <v>1</v>
      </c>
      <c r="G418" s="3"/>
    </row>
    <row r="419" spans="1:7" x14ac:dyDescent="0.2">
      <c r="A419">
        <f t="shared" si="24"/>
        <v>0</v>
      </c>
      <c r="B419">
        <f>IF(G419='Hours Calculation'!$D$7,1,0)</f>
        <v>0</v>
      </c>
      <c r="C419">
        <f>IF(G419='Hours Calculation'!$D$6,1,0)</f>
        <v>0</v>
      </c>
      <c r="D419">
        <f t="shared" si="25"/>
        <v>0</v>
      </c>
      <c r="E419">
        <f>IF(G419&gt;'Hours Calculation'!$D$6,1,0)</f>
        <v>0</v>
      </c>
      <c r="F419">
        <f>IF(G419&lt;'Hours Calculation'!$D$7,1,0)</f>
        <v>1</v>
      </c>
      <c r="G419" s="3"/>
    </row>
    <row r="420" spans="1:7" x14ac:dyDescent="0.2">
      <c r="A420">
        <f t="shared" ref="A420:A483" si="26">SUM(B420:D420)</f>
        <v>0</v>
      </c>
      <c r="B420">
        <f>IF(G420='Hours Calculation'!$D$7,1,0)</f>
        <v>0</v>
      </c>
      <c r="C420">
        <f>IF(G420='Hours Calculation'!$D$6,1,0)</f>
        <v>0</v>
      </c>
      <c r="D420">
        <f t="shared" ref="D420:D483" si="27">IF(E420=F420,1,0)</f>
        <v>0</v>
      </c>
      <c r="E420">
        <f>IF(G420&gt;'Hours Calculation'!$D$6,1,0)</f>
        <v>0</v>
      </c>
      <c r="F420">
        <f>IF(G420&lt;'Hours Calculation'!$D$7,1,0)</f>
        <v>1</v>
      </c>
      <c r="G420" s="3"/>
    </row>
    <row r="421" spans="1:7" x14ac:dyDescent="0.2">
      <c r="A421">
        <f t="shared" si="26"/>
        <v>0</v>
      </c>
      <c r="B421">
        <f>IF(G421='Hours Calculation'!$D$7,1,0)</f>
        <v>0</v>
      </c>
      <c r="C421">
        <f>IF(G421='Hours Calculation'!$D$6,1,0)</f>
        <v>0</v>
      </c>
      <c r="D421">
        <f t="shared" si="27"/>
        <v>0</v>
      </c>
      <c r="E421">
        <f>IF(G421&gt;'Hours Calculation'!$D$6,1,0)</f>
        <v>0</v>
      </c>
      <c r="F421">
        <f>IF(G421&lt;'Hours Calculation'!$D$7,1,0)</f>
        <v>1</v>
      </c>
      <c r="G421" s="3"/>
    </row>
    <row r="422" spans="1:7" x14ac:dyDescent="0.2">
      <c r="A422">
        <f t="shared" si="26"/>
        <v>0</v>
      </c>
      <c r="B422">
        <f>IF(G422='Hours Calculation'!$D$7,1,0)</f>
        <v>0</v>
      </c>
      <c r="C422">
        <f>IF(G422='Hours Calculation'!$D$6,1,0)</f>
        <v>0</v>
      </c>
      <c r="D422">
        <f t="shared" si="27"/>
        <v>0</v>
      </c>
      <c r="E422">
        <f>IF(G422&gt;'Hours Calculation'!$D$6,1,0)</f>
        <v>0</v>
      </c>
      <c r="F422">
        <f>IF(G422&lt;'Hours Calculation'!$D$7,1,0)</f>
        <v>1</v>
      </c>
      <c r="G422" s="3"/>
    </row>
    <row r="423" spans="1:7" x14ac:dyDescent="0.2">
      <c r="A423">
        <f t="shared" si="26"/>
        <v>0</v>
      </c>
      <c r="B423">
        <f>IF(G423='Hours Calculation'!$D$7,1,0)</f>
        <v>0</v>
      </c>
      <c r="C423">
        <f>IF(G423='Hours Calculation'!$D$6,1,0)</f>
        <v>0</v>
      </c>
      <c r="D423">
        <f t="shared" si="27"/>
        <v>0</v>
      </c>
      <c r="E423">
        <f>IF(G423&gt;'Hours Calculation'!$D$6,1,0)</f>
        <v>0</v>
      </c>
      <c r="F423">
        <f>IF(G423&lt;'Hours Calculation'!$D$7,1,0)</f>
        <v>1</v>
      </c>
      <c r="G423" s="3"/>
    </row>
    <row r="424" spans="1:7" x14ac:dyDescent="0.2">
      <c r="A424">
        <f t="shared" si="26"/>
        <v>0</v>
      </c>
      <c r="B424">
        <f>IF(G424='Hours Calculation'!$D$7,1,0)</f>
        <v>0</v>
      </c>
      <c r="C424">
        <f>IF(G424='Hours Calculation'!$D$6,1,0)</f>
        <v>0</v>
      </c>
      <c r="D424">
        <f t="shared" si="27"/>
        <v>0</v>
      </c>
      <c r="E424">
        <f>IF(G424&gt;'Hours Calculation'!$D$6,1,0)</f>
        <v>0</v>
      </c>
      <c r="F424">
        <f>IF(G424&lt;'Hours Calculation'!$D$7,1,0)</f>
        <v>1</v>
      </c>
      <c r="G424" s="3"/>
    </row>
    <row r="425" spans="1:7" x14ac:dyDescent="0.2">
      <c r="A425">
        <f t="shared" si="26"/>
        <v>0</v>
      </c>
      <c r="B425">
        <f>IF(G425='Hours Calculation'!$D$7,1,0)</f>
        <v>0</v>
      </c>
      <c r="C425">
        <f>IF(G425='Hours Calculation'!$D$6,1,0)</f>
        <v>0</v>
      </c>
      <c r="D425">
        <f t="shared" si="27"/>
        <v>0</v>
      </c>
      <c r="E425">
        <f>IF(G425&gt;'Hours Calculation'!$D$6,1,0)</f>
        <v>0</v>
      </c>
      <c r="F425">
        <f>IF(G425&lt;'Hours Calculation'!$D$7,1,0)</f>
        <v>1</v>
      </c>
      <c r="G425" s="3"/>
    </row>
    <row r="426" spans="1:7" x14ac:dyDescent="0.2">
      <c r="A426">
        <f t="shared" si="26"/>
        <v>0</v>
      </c>
      <c r="B426">
        <f>IF(G426='Hours Calculation'!$D$7,1,0)</f>
        <v>0</v>
      </c>
      <c r="C426">
        <f>IF(G426='Hours Calculation'!$D$6,1,0)</f>
        <v>0</v>
      </c>
      <c r="D426">
        <f t="shared" si="27"/>
        <v>0</v>
      </c>
      <c r="E426">
        <f>IF(G426&gt;'Hours Calculation'!$D$6,1,0)</f>
        <v>0</v>
      </c>
      <c r="F426">
        <f>IF(G426&lt;'Hours Calculation'!$D$7,1,0)</f>
        <v>1</v>
      </c>
      <c r="G426" s="3"/>
    </row>
    <row r="427" spans="1:7" x14ac:dyDescent="0.2">
      <c r="A427">
        <f t="shared" si="26"/>
        <v>0</v>
      </c>
      <c r="B427">
        <f>IF(G427='Hours Calculation'!$D$7,1,0)</f>
        <v>0</v>
      </c>
      <c r="C427">
        <f>IF(G427='Hours Calculation'!$D$6,1,0)</f>
        <v>0</v>
      </c>
      <c r="D427">
        <f t="shared" si="27"/>
        <v>0</v>
      </c>
      <c r="E427">
        <f>IF(G427&gt;'Hours Calculation'!$D$6,1,0)</f>
        <v>0</v>
      </c>
      <c r="F427">
        <f>IF(G427&lt;'Hours Calculation'!$D$7,1,0)</f>
        <v>1</v>
      </c>
      <c r="G427" s="3"/>
    </row>
    <row r="428" spans="1:7" x14ac:dyDescent="0.2">
      <c r="A428">
        <f t="shared" si="26"/>
        <v>0</v>
      </c>
      <c r="B428">
        <f>IF(G428='Hours Calculation'!$D$7,1,0)</f>
        <v>0</v>
      </c>
      <c r="C428">
        <f>IF(G428='Hours Calculation'!$D$6,1,0)</f>
        <v>0</v>
      </c>
      <c r="D428">
        <f t="shared" si="27"/>
        <v>0</v>
      </c>
      <c r="E428">
        <f>IF(G428&gt;'Hours Calculation'!$D$6,1,0)</f>
        <v>0</v>
      </c>
      <c r="F428">
        <f>IF(G428&lt;'Hours Calculation'!$D$7,1,0)</f>
        <v>1</v>
      </c>
      <c r="G428" s="3"/>
    </row>
    <row r="429" spans="1:7" x14ac:dyDescent="0.2">
      <c r="A429">
        <f t="shared" si="26"/>
        <v>0</v>
      </c>
      <c r="B429">
        <f>IF(G429='Hours Calculation'!$D$7,1,0)</f>
        <v>0</v>
      </c>
      <c r="C429">
        <f>IF(G429='Hours Calculation'!$D$6,1,0)</f>
        <v>0</v>
      </c>
      <c r="D429">
        <f t="shared" si="27"/>
        <v>0</v>
      </c>
      <c r="E429">
        <f>IF(G429&gt;'Hours Calculation'!$D$6,1,0)</f>
        <v>0</v>
      </c>
      <c r="F429">
        <f>IF(G429&lt;'Hours Calculation'!$D$7,1,0)</f>
        <v>1</v>
      </c>
      <c r="G429" s="3"/>
    </row>
    <row r="430" spans="1:7" x14ac:dyDescent="0.2">
      <c r="A430">
        <f t="shared" si="26"/>
        <v>0</v>
      </c>
      <c r="B430">
        <f>IF(G430='Hours Calculation'!$D$7,1,0)</f>
        <v>0</v>
      </c>
      <c r="C430">
        <f>IF(G430='Hours Calculation'!$D$6,1,0)</f>
        <v>0</v>
      </c>
      <c r="D430">
        <f t="shared" si="27"/>
        <v>0</v>
      </c>
      <c r="E430">
        <f>IF(G430&gt;'Hours Calculation'!$D$6,1,0)</f>
        <v>0</v>
      </c>
      <c r="F430">
        <f>IF(G430&lt;'Hours Calculation'!$D$7,1,0)</f>
        <v>1</v>
      </c>
      <c r="G430" s="3"/>
    </row>
    <row r="431" spans="1:7" x14ac:dyDescent="0.2">
      <c r="A431">
        <f t="shared" si="26"/>
        <v>0</v>
      </c>
      <c r="B431">
        <f>IF(G431='Hours Calculation'!$D$7,1,0)</f>
        <v>0</v>
      </c>
      <c r="C431">
        <f>IF(G431='Hours Calculation'!$D$6,1,0)</f>
        <v>0</v>
      </c>
      <c r="D431">
        <f t="shared" si="27"/>
        <v>0</v>
      </c>
      <c r="E431">
        <f>IF(G431&gt;'Hours Calculation'!$D$6,1,0)</f>
        <v>0</v>
      </c>
      <c r="F431">
        <f>IF(G431&lt;'Hours Calculation'!$D$7,1,0)</f>
        <v>1</v>
      </c>
      <c r="G431" s="3"/>
    </row>
    <row r="432" spans="1:7" x14ac:dyDescent="0.2">
      <c r="A432">
        <f t="shared" si="26"/>
        <v>0</v>
      </c>
      <c r="B432">
        <f>IF(G432='Hours Calculation'!$D$7,1,0)</f>
        <v>0</v>
      </c>
      <c r="C432">
        <f>IF(G432='Hours Calculation'!$D$6,1,0)</f>
        <v>0</v>
      </c>
      <c r="D432">
        <f t="shared" si="27"/>
        <v>0</v>
      </c>
      <c r="E432">
        <f>IF(G432&gt;'Hours Calculation'!$D$6,1,0)</f>
        <v>0</v>
      </c>
      <c r="F432">
        <f>IF(G432&lt;'Hours Calculation'!$D$7,1,0)</f>
        <v>1</v>
      </c>
      <c r="G432" s="3"/>
    </row>
    <row r="433" spans="1:7" x14ac:dyDescent="0.2">
      <c r="A433">
        <f t="shared" si="26"/>
        <v>0</v>
      </c>
      <c r="B433">
        <f>IF(G433='Hours Calculation'!$D$7,1,0)</f>
        <v>0</v>
      </c>
      <c r="C433">
        <f>IF(G433='Hours Calculation'!$D$6,1,0)</f>
        <v>0</v>
      </c>
      <c r="D433">
        <f t="shared" si="27"/>
        <v>0</v>
      </c>
      <c r="E433">
        <f>IF(G433&gt;'Hours Calculation'!$D$6,1,0)</f>
        <v>0</v>
      </c>
      <c r="F433">
        <f>IF(G433&lt;'Hours Calculation'!$D$7,1,0)</f>
        <v>1</v>
      </c>
      <c r="G433" s="3"/>
    </row>
    <row r="434" spans="1:7" x14ac:dyDescent="0.2">
      <c r="A434">
        <f t="shared" si="26"/>
        <v>0</v>
      </c>
      <c r="B434">
        <f>IF(G434='Hours Calculation'!$D$7,1,0)</f>
        <v>0</v>
      </c>
      <c r="C434">
        <f>IF(G434='Hours Calculation'!$D$6,1,0)</f>
        <v>0</v>
      </c>
      <c r="D434">
        <f t="shared" si="27"/>
        <v>0</v>
      </c>
      <c r="E434">
        <f>IF(G434&gt;'Hours Calculation'!$D$6,1,0)</f>
        <v>0</v>
      </c>
      <c r="F434">
        <f>IF(G434&lt;'Hours Calculation'!$D$7,1,0)</f>
        <v>1</v>
      </c>
      <c r="G434" s="3"/>
    </row>
    <row r="435" spans="1:7" x14ac:dyDescent="0.2">
      <c r="A435">
        <f t="shared" si="26"/>
        <v>0</v>
      </c>
      <c r="B435">
        <f>IF(G435='Hours Calculation'!$D$7,1,0)</f>
        <v>0</v>
      </c>
      <c r="C435">
        <f>IF(G435='Hours Calculation'!$D$6,1,0)</f>
        <v>0</v>
      </c>
      <c r="D435">
        <f t="shared" si="27"/>
        <v>0</v>
      </c>
      <c r="E435">
        <f>IF(G435&gt;'Hours Calculation'!$D$6,1,0)</f>
        <v>0</v>
      </c>
      <c r="F435">
        <f>IF(G435&lt;'Hours Calculation'!$D$7,1,0)</f>
        <v>1</v>
      </c>
      <c r="G435" s="3"/>
    </row>
    <row r="436" spans="1:7" x14ac:dyDescent="0.2">
      <c r="A436">
        <f t="shared" si="26"/>
        <v>0</v>
      </c>
      <c r="B436">
        <f>IF(G436='Hours Calculation'!$D$7,1,0)</f>
        <v>0</v>
      </c>
      <c r="C436">
        <f>IF(G436='Hours Calculation'!$D$6,1,0)</f>
        <v>0</v>
      </c>
      <c r="D436">
        <f t="shared" si="27"/>
        <v>0</v>
      </c>
      <c r="E436">
        <f>IF(G436&gt;'Hours Calculation'!$D$6,1,0)</f>
        <v>0</v>
      </c>
      <c r="F436">
        <f>IF(G436&lt;'Hours Calculation'!$D$7,1,0)</f>
        <v>1</v>
      </c>
      <c r="G436" s="3"/>
    </row>
    <row r="437" spans="1:7" x14ac:dyDescent="0.2">
      <c r="A437">
        <f t="shared" si="26"/>
        <v>0</v>
      </c>
      <c r="B437">
        <f>IF(G437='Hours Calculation'!$D$7,1,0)</f>
        <v>0</v>
      </c>
      <c r="C437">
        <f>IF(G437='Hours Calculation'!$D$6,1,0)</f>
        <v>0</v>
      </c>
      <c r="D437">
        <f t="shared" si="27"/>
        <v>0</v>
      </c>
      <c r="E437">
        <f>IF(G437&gt;'Hours Calculation'!$D$6,1,0)</f>
        <v>0</v>
      </c>
      <c r="F437">
        <f>IF(G437&lt;'Hours Calculation'!$D$7,1,0)</f>
        <v>1</v>
      </c>
      <c r="G437" s="3"/>
    </row>
    <row r="438" spans="1:7" x14ac:dyDescent="0.2">
      <c r="A438">
        <f t="shared" si="26"/>
        <v>0</v>
      </c>
      <c r="B438">
        <f>IF(G438='Hours Calculation'!$D$7,1,0)</f>
        <v>0</v>
      </c>
      <c r="C438">
        <f>IF(G438='Hours Calculation'!$D$6,1,0)</f>
        <v>0</v>
      </c>
      <c r="D438">
        <f t="shared" si="27"/>
        <v>0</v>
      </c>
      <c r="E438">
        <f>IF(G438&gt;'Hours Calculation'!$D$6,1,0)</f>
        <v>0</v>
      </c>
      <c r="F438">
        <f>IF(G438&lt;'Hours Calculation'!$D$7,1,0)</f>
        <v>1</v>
      </c>
      <c r="G438" s="3"/>
    </row>
    <row r="439" spans="1:7" x14ac:dyDescent="0.2">
      <c r="A439">
        <f t="shared" si="26"/>
        <v>0</v>
      </c>
      <c r="B439">
        <f>IF(G439='Hours Calculation'!$D$7,1,0)</f>
        <v>0</v>
      </c>
      <c r="C439">
        <f>IF(G439='Hours Calculation'!$D$6,1,0)</f>
        <v>0</v>
      </c>
      <c r="D439">
        <f t="shared" si="27"/>
        <v>0</v>
      </c>
      <c r="E439">
        <f>IF(G439&gt;'Hours Calculation'!$D$6,1,0)</f>
        <v>0</v>
      </c>
      <c r="F439">
        <f>IF(G439&lt;'Hours Calculation'!$D$7,1,0)</f>
        <v>1</v>
      </c>
      <c r="G439" s="3"/>
    </row>
    <row r="440" spans="1:7" x14ac:dyDescent="0.2">
      <c r="A440">
        <f t="shared" si="26"/>
        <v>0</v>
      </c>
      <c r="B440">
        <f>IF(G440='Hours Calculation'!$D$7,1,0)</f>
        <v>0</v>
      </c>
      <c r="C440">
        <f>IF(G440='Hours Calculation'!$D$6,1,0)</f>
        <v>0</v>
      </c>
      <c r="D440">
        <f t="shared" si="27"/>
        <v>0</v>
      </c>
      <c r="E440">
        <f>IF(G440&gt;'Hours Calculation'!$D$6,1,0)</f>
        <v>0</v>
      </c>
      <c r="F440">
        <f>IF(G440&lt;'Hours Calculation'!$D$7,1,0)</f>
        <v>1</v>
      </c>
      <c r="G440" s="3"/>
    </row>
    <row r="441" spans="1:7" x14ac:dyDescent="0.2">
      <c r="A441">
        <f t="shared" si="26"/>
        <v>0</v>
      </c>
      <c r="B441">
        <f>IF(G441='Hours Calculation'!$D$7,1,0)</f>
        <v>0</v>
      </c>
      <c r="C441">
        <f>IF(G441='Hours Calculation'!$D$6,1,0)</f>
        <v>0</v>
      </c>
      <c r="D441">
        <f t="shared" si="27"/>
        <v>0</v>
      </c>
      <c r="E441">
        <f>IF(G441&gt;'Hours Calculation'!$D$6,1,0)</f>
        <v>0</v>
      </c>
      <c r="F441">
        <f>IF(G441&lt;'Hours Calculation'!$D$7,1,0)</f>
        <v>1</v>
      </c>
      <c r="G441" s="3"/>
    </row>
    <row r="442" spans="1:7" x14ac:dyDescent="0.2">
      <c r="A442">
        <f t="shared" si="26"/>
        <v>0</v>
      </c>
      <c r="B442">
        <f>IF(G442='Hours Calculation'!$D$7,1,0)</f>
        <v>0</v>
      </c>
      <c r="C442">
        <f>IF(G442='Hours Calculation'!$D$6,1,0)</f>
        <v>0</v>
      </c>
      <c r="D442">
        <f t="shared" si="27"/>
        <v>0</v>
      </c>
      <c r="E442">
        <f>IF(G442&gt;'Hours Calculation'!$D$6,1,0)</f>
        <v>0</v>
      </c>
      <c r="F442">
        <f>IF(G442&lt;'Hours Calculation'!$D$7,1,0)</f>
        <v>1</v>
      </c>
      <c r="G442" s="3"/>
    </row>
    <row r="443" spans="1:7" x14ac:dyDescent="0.2">
      <c r="A443">
        <f t="shared" si="26"/>
        <v>0</v>
      </c>
      <c r="B443">
        <f>IF(G443='Hours Calculation'!$D$7,1,0)</f>
        <v>0</v>
      </c>
      <c r="C443">
        <f>IF(G443='Hours Calculation'!$D$6,1,0)</f>
        <v>0</v>
      </c>
      <c r="D443">
        <f t="shared" si="27"/>
        <v>0</v>
      </c>
      <c r="E443">
        <f>IF(G443&gt;'Hours Calculation'!$D$6,1,0)</f>
        <v>0</v>
      </c>
      <c r="F443">
        <f>IF(G443&lt;'Hours Calculation'!$D$7,1,0)</f>
        <v>1</v>
      </c>
      <c r="G443" s="3"/>
    </row>
    <row r="444" spans="1:7" x14ac:dyDescent="0.2">
      <c r="A444">
        <f t="shared" si="26"/>
        <v>0</v>
      </c>
      <c r="B444">
        <f>IF(G444='Hours Calculation'!$D$7,1,0)</f>
        <v>0</v>
      </c>
      <c r="C444">
        <f>IF(G444='Hours Calculation'!$D$6,1,0)</f>
        <v>0</v>
      </c>
      <c r="D444">
        <f t="shared" si="27"/>
        <v>0</v>
      </c>
      <c r="E444">
        <f>IF(G444&gt;'Hours Calculation'!$D$6,1,0)</f>
        <v>0</v>
      </c>
      <c r="F444">
        <f>IF(G444&lt;'Hours Calculation'!$D$7,1,0)</f>
        <v>1</v>
      </c>
      <c r="G444" s="3"/>
    </row>
    <row r="445" spans="1:7" x14ac:dyDescent="0.2">
      <c r="A445">
        <f t="shared" si="26"/>
        <v>0</v>
      </c>
      <c r="B445">
        <f>IF(G445='Hours Calculation'!$D$7,1,0)</f>
        <v>0</v>
      </c>
      <c r="C445">
        <f>IF(G445='Hours Calculation'!$D$6,1,0)</f>
        <v>0</v>
      </c>
      <c r="D445">
        <f t="shared" si="27"/>
        <v>0</v>
      </c>
      <c r="E445">
        <f>IF(G445&gt;'Hours Calculation'!$D$6,1,0)</f>
        <v>0</v>
      </c>
      <c r="F445">
        <f>IF(G445&lt;'Hours Calculation'!$D$7,1,0)</f>
        <v>1</v>
      </c>
      <c r="G445" s="3"/>
    </row>
    <row r="446" spans="1:7" x14ac:dyDescent="0.2">
      <c r="A446">
        <f t="shared" si="26"/>
        <v>0</v>
      </c>
      <c r="B446">
        <f>IF(G446='Hours Calculation'!$D$7,1,0)</f>
        <v>0</v>
      </c>
      <c r="C446">
        <f>IF(G446='Hours Calculation'!$D$6,1,0)</f>
        <v>0</v>
      </c>
      <c r="D446">
        <f t="shared" si="27"/>
        <v>0</v>
      </c>
      <c r="E446">
        <f>IF(G446&gt;'Hours Calculation'!$D$6,1,0)</f>
        <v>0</v>
      </c>
      <c r="F446">
        <f>IF(G446&lt;'Hours Calculation'!$D$7,1,0)</f>
        <v>1</v>
      </c>
      <c r="G446" s="3"/>
    </row>
    <row r="447" spans="1:7" x14ac:dyDescent="0.2">
      <c r="A447">
        <f t="shared" si="26"/>
        <v>0</v>
      </c>
      <c r="B447">
        <f>IF(G447='Hours Calculation'!$D$7,1,0)</f>
        <v>0</v>
      </c>
      <c r="C447">
        <f>IF(G447='Hours Calculation'!$D$6,1,0)</f>
        <v>0</v>
      </c>
      <c r="D447">
        <f t="shared" si="27"/>
        <v>0</v>
      </c>
      <c r="E447">
        <f>IF(G447&gt;'Hours Calculation'!$D$6,1,0)</f>
        <v>0</v>
      </c>
      <c r="F447">
        <f>IF(G447&lt;'Hours Calculation'!$D$7,1,0)</f>
        <v>1</v>
      </c>
      <c r="G447" s="3"/>
    </row>
    <row r="448" spans="1:7" x14ac:dyDescent="0.2">
      <c r="A448">
        <f t="shared" si="26"/>
        <v>0</v>
      </c>
      <c r="B448">
        <f>IF(G448='Hours Calculation'!$D$7,1,0)</f>
        <v>0</v>
      </c>
      <c r="C448">
        <f>IF(G448='Hours Calculation'!$D$6,1,0)</f>
        <v>0</v>
      </c>
      <c r="D448">
        <f t="shared" si="27"/>
        <v>0</v>
      </c>
      <c r="E448">
        <f>IF(G448&gt;'Hours Calculation'!$D$6,1,0)</f>
        <v>0</v>
      </c>
      <c r="F448">
        <f>IF(G448&lt;'Hours Calculation'!$D$7,1,0)</f>
        <v>1</v>
      </c>
      <c r="G448" s="3"/>
    </row>
    <row r="449" spans="1:7" x14ac:dyDescent="0.2">
      <c r="A449">
        <f t="shared" si="26"/>
        <v>0</v>
      </c>
      <c r="B449">
        <f>IF(G449='Hours Calculation'!$D$7,1,0)</f>
        <v>0</v>
      </c>
      <c r="C449">
        <f>IF(G449='Hours Calculation'!$D$6,1,0)</f>
        <v>0</v>
      </c>
      <c r="D449">
        <f t="shared" si="27"/>
        <v>0</v>
      </c>
      <c r="E449">
        <f>IF(G449&gt;'Hours Calculation'!$D$6,1,0)</f>
        <v>0</v>
      </c>
      <c r="F449">
        <f>IF(G449&lt;'Hours Calculation'!$D$7,1,0)</f>
        <v>1</v>
      </c>
      <c r="G449" s="3"/>
    </row>
    <row r="450" spans="1:7" x14ac:dyDescent="0.2">
      <c r="A450">
        <f t="shared" si="26"/>
        <v>0</v>
      </c>
      <c r="B450">
        <f>IF(G450='Hours Calculation'!$D$7,1,0)</f>
        <v>0</v>
      </c>
      <c r="C450">
        <f>IF(G450='Hours Calculation'!$D$6,1,0)</f>
        <v>0</v>
      </c>
      <c r="D450">
        <f t="shared" si="27"/>
        <v>0</v>
      </c>
      <c r="E450">
        <f>IF(G450&gt;'Hours Calculation'!$D$6,1,0)</f>
        <v>0</v>
      </c>
      <c r="F450">
        <f>IF(G450&lt;'Hours Calculation'!$D$7,1,0)</f>
        <v>1</v>
      </c>
      <c r="G450" s="3"/>
    </row>
    <row r="451" spans="1:7" x14ac:dyDescent="0.2">
      <c r="A451">
        <f t="shared" si="26"/>
        <v>0</v>
      </c>
      <c r="B451">
        <f>IF(G451='Hours Calculation'!$D$7,1,0)</f>
        <v>0</v>
      </c>
      <c r="C451">
        <f>IF(G451='Hours Calculation'!$D$6,1,0)</f>
        <v>0</v>
      </c>
      <c r="D451">
        <f t="shared" si="27"/>
        <v>0</v>
      </c>
      <c r="E451">
        <f>IF(G451&gt;'Hours Calculation'!$D$6,1,0)</f>
        <v>0</v>
      </c>
      <c r="F451">
        <f>IF(G451&lt;'Hours Calculation'!$D$7,1,0)</f>
        <v>1</v>
      </c>
      <c r="G451" s="3"/>
    </row>
    <row r="452" spans="1:7" x14ac:dyDescent="0.2">
      <c r="A452">
        <f t="shared" si="26"/>
        <v>0</v>
      </c>
      <c r="B452">
        <f>IF(G452='Hours Calculation'!$D$7,1,0)</f>
        <v>0</v>
      </c>
      <c r="C452">
        <f>IF(G452='Hours Calculation'!$D$6,1,0)</f>
        <v>0</v>
      </c>
      <c r="D452">
        <f t="shared" si="27"/>
        <v>0</v>
      </c>
      <c r="E452">
        <f>IF(G452&gt;'Hours Calculation'!$D$6,1,0)</f>
        <v>0</v>
      </c>
      <c r="F452">
        <f>IF(G452&lt;'Hours Calculation'!$D$7,1,0)</f>
        <v>1</v>
      </c>
      <c r="G452" s="3"/>
    </row>
    <row r="453" spans="1:7" x14ac:dyDescent="0.2">
      <c r="A453">
        <f t="shared" si="26"/>
        <v>0</v>
      </c>
      <c r="B453">
        <f>IF(G453='Hours Calculation'!$D$7,1,0)</f>
        <v>0</v>
      </c>
      <c r="C453">
        <f>IF(G453='Hours Calculation'!$D$6,1,0)</f>
        <v>0</v>
      </c>
      <c r="D453">
        <f t="shared" si="27"/>
        <v>0</v>
      </c>
      <c r="E453">
        <f>IF(G453&gt;'Hours Calculation'!$D$6,1,0)</f>
        <v>0</v>
      </c>
      <c r="F453">
        <f>IF(G453&lt;'Hours Calculation'!$D$7,1,0)</f>
        <v>1</v>
      </c>
      <c r="G453" s="3"/>
    </row>
    <row r="454" spans="1:7" x14ac:dyDescent="0.2">
      <c r="A454">
        <f t="shared" si="26"/>
        <v>0</v>
      </c>
      <c r="B454">
        <f>IF(G454='Hours Calculation'!$D$7,1,0)</f>
        <v>0</v>
      </c>
      <c r="C454">
        <f>IF(G454='Hours Calculation'!$D$6,1,0)</f>
        <v>0</v>
      </c>
      <c r="D454">
        <f t="shared" si="27"/>
        <v>0</v>
      </c>
      <c r="E454">
        <f>IF(G454&gt;'Hours Calculation'!$D$6,1,0)</f>
        <v>0</v>
      </c>
      <c r="F454">
        <f>IF(G454&lt;'Hours Calculation'!$D$7,1,0)</f>
        <v>1</v>
      </c>
      <c r="G454" s="3"/>
    </row>
    <row r="455" spans="1:7" x14ac:dyDescent="0.2">
      <c r="A455">
        <f t="shared" si="26"/>
        <v>0</v>
      </c>
      <c r="B455">
        <f>IF(G455='Hours Calculation'!$D$7,1,0)</f>
        <v>0</v>
      </c>
      <c r="C455">
        <f>IF(G455='Hours Calculation'!$D$6,1,0)</f>
        <v>0</v>
      </c>
      <c r="D455">
        <f t="shared" si="27"/>
        <v>0</v>
      </c>
      <c r="E455">
        <f>IF(G455&gt;'Hours Calculation'!$D$6,1,0)</f>
        <v>0</v>
      </c>
      <c r="F455">
        <f>IF(G455&lt;'Hours Calculation'!$D$7,1,0)</f>
        <v>1</v>
      </c>
      <c r="G455" s="3"/>
    </row>
    <row r="456" spans="1:7" x14ac:dyDescent="0.2">
      <c r="A456">
        <f t="shared" si="26"/>
        <v>0</v>
      </c>
      <c r="B456">
        <f>IF(G456='Hours Calculation'!$D$7,1,0)</f>
        <v>0</v>
      </c>
      <c r="C456">
        <f>IF(G456='Hours Calculation'!$D$6,1,0)</f>
        <v>0</v>
      </c>
      <c r="D456">
        <f t="shared" si="27"/>
        <v>0</v>
      </c>
      <c r="E456">
        <f>IF(G456&gt;'Hours Calculation'!$D$6,1,0)</f>
        <v>0</v>
      </c>
      <c r="F456">
        <f>IF(G456&lt;'Hours Calculation'!$D$7,1,0)</f>
        <v>1</v>
      </c>
      <c r="G456" s="3"/>
    </row>
    <row r="457" spans="1:7" x14ac:dyDescent="0.2">
      <c r="A457">
        <f t="shared" si="26"/>
        <v>0</v>
      </c>
      <c r="B457">
        <f>IF(G457='Hours Calculation'!$D$7,1,0)</f>
        <v>0</v>
      </c>
      <c r="C457">
        <f>IF(G457='Hours Calculation'!$D$6,1,0)</f>
        <v>0</v>
      </c>
      <c r="D457">
        <f t="shared" si="27"/>
        <v>0</v>
      </c>
      <c r="E457">
        <f>IF(G457&gt;'Hours Calculation'!$D$6,1,0)</f>
        <v>0</v>
      </c>
      <c r="F457">
        <f>IF(G457&lt;'Hours Calculation'!$D$7,1,0)</f>
        <v>1</v>
      </c>
      <c r="G457" s="3"/>
    </row>
    <row r="458" spans="1:7" x14ac:dyDescent="0.2">
      <c r="A458">
        <f t="shared" si="26"/>
        <v>0</v>
      </c>
      <c r="B458">
        <f>IF(G458='Hours Calculation'!$D$7,1,0)</f>
        <v>0</v>
      </c>
      <c r="C458">
        <f>IF(G458='Hours Calculation'!$D$6,1,0)</f>
        <v>0</v>
      </c>
      <c r="D458">
        <f t="shared" si="27"/>
        <v>0</v>
      </c>
      <c r="E458">
        <f>IF(G458&gt;'Hours Calculation'!$D$6,1,0)</f>
        <v>0</v>
      </c>
      <c r="F458">
        <f>IF(G458&lt;'Hours Calculation'!$D$7,1,0)</f>
        <v>1</v>
      </c>
      <c r="G458" s="3"/>
    </row>
    <row r="459" spans="1:7" x14ac:dyDescent="0.2">
      <c r="A459">
        <f t="shared" si="26"/>
        <v>0</v>
      </c>
      <c r="B459">
        <f>IF(G459='Hours Calculation'!$D$7,1,0)</f>
        <v>0</v>
      </c>
      <c r="C459">
        <f>IF(G459='Hours Calculation'!$D$6,1,0)</f>
        <v>0</v>
      </c>
      <c r="D459">
        <f t="shared" si="27"/>
        <v>0</v>
      </c>
      <c r="E459">
        <f>IF(G459&gt;'Hours Calculation'!$D$6,1,0)</f>
        <v>0</v>
      </c>
      <c r="F459">
        <f>IF(G459&lt;'Hours Calculation'!$D$7,1,0)</f>
        <v>1</v>
      </c>
      <c r="G459" s="3"/>
    </row>
    <row r="460" spans="1:7" x14ac:dyDescent="0.2">
      <c r="A460">
        <f t="shared" si="26"/>
        <v>0</v>
      </c>
      <c r="B460">
        <f>IF(G460='Hours Calculation'!$D$7,1,0)</f>
        <v>0</v>
      </c>
      <c r="C460">
        <f>IF(G460='Hours Calculation'!$D$6,1,0)</f>
        <v>0</v>
      </c>
      <c r="D460">
        <f t="shared" si="27"/>
        <v>0</v>
      </c>
      <c r="E460">
        <f>IF(G460&gt;'Hours Calculation'!$D$6,1,0)</f>
        <v>0</v>
      </c>
      <c r="F460">
        <f>IF(G460&lt;'Hours Calculation'!$D$7,1,0)</f>
        <v>1</v>
      </c>
      <c r="G460" s="3"/>
    </row>
    <row r="461" spans="1:7" x14ac:dyDescent="0.2">
      <c r="A461">
        <f t="shared" si="26"/>
        <v>0</v>
      </c>
      <c r="B461">
        <f>IF(G461='Hours Calculation'!$D$7,1,0)</f>
        <v>0</v>
      </c>
      <c r="C461">
        <f>IF(G461='Hours Calculation'!$D$6,1,0)</f>
        <v>0</v>
      </c>
      <c r="D461">
        <f t="shared" si="27"/>
        <v>0</v>
      </c>
      <c r="E461">
        <f>IF(G461&gt;'Hours Calculation'!$D$6,1,0)</f>
        <v>0</v>
      </c>
      <c r="F461">
        <f>IF(G461&lt;'Hours Calculation'!$D$7,1,0)</f>
        <v>1</v>
      </c>
      <c r="G461" s="3"/>
    </row>
    <row r="462" spans="1:7" x14ac:dyDescent="0.2">
      <c r="A462">
        <f t="shared" si="26"/>
        <v>0</v>
      </c>
      <c r="B462">
        <f>IF(G462='Hours Calculation'!$D$7,1,0)</f>
        <v>0</v>
      </c>
      <c r="C462">
        <f>IF(G462='Hours Calculation'!$D$6,1,0)</f>
        <v>0</v>
      </c>
      <c r="D462">
        <f t="shared" si="27"/>
        <v>0</v>
      </c>
      <c r="E462">
        <f>IF(G462&gt;'Hours Calculation'!$D$6,1,0)</f>
        <v>0</v>
      </c>
      <c r="F462">
        <f>IF(G462&lt;'Hours Calculation'!$D$7,1,0)</f>
        <v>1</v>
      </c>
      <c r="G462" s="3"/>
    </row>
    <row r="463" spans="1:7" x14ac:dyDescent="0.2">
      <c r="A463">
        <f t="shared" si="26"/>
        <v>0</v>
      </c>
      <c r="B463">
        <f>IF(G463='Hours Calculation'!$D$7,1,0)</f>
        <v>0</v>
      </c>
      <c r="C463">
        <f>IF(G463='Hours Calculation'!$D$6,1,0)</f>
        <v>0</v>
      </c>
      <c r="D463">
        <f t="shared" si="27"/>
        <v>0</v>
      </c>
      <c r="E463">
        <f>IF(G463&gt;'Hours Calculation'!$D$6,1,0)</f>
        <v>0</v>
      </c>
      <c r="F463">
        <f>IF(G463&lt;'Hours Calculation'!$D$7,1,0)</f>
        <v>1</v>
      </c>
      <c r="G463" s="3"/>
    </row>
    <row r="464" spans="1:7" x14ac:dyDescent="0.2">
      <c r="A464">
        <f t="shared" si="26"/>
        <v>0</v>
      </c>
      <c r="B464">
        <f>IF(G464='Hours Calculation'!$D$7,1,0)</f>
        <v>0</v>
      </c>
      <c r="C464">
        <f>IF(G464='Hours Calculation'!$D$6,1,0)</f>
        <v>0</v>
      </c>
      <c r="D464">
        <f t="shared" si="27"/>
        <v>0</v>
      </c>
      <c r="E464">
        <f>IF(G464&gt;'Hours Calculation'!$D$6,1,0)</f>
        <v>0</v>
      </c>
      <c r="F464">
        <f>IF(G464&lt;'Hours Calculation'!$D$7,1,0)</f>
        <v>1</v>
      </c>
      <c r="G464" s="3"/>
    </row>
    <row r="465" spans="1:7" x14ac:dyDescent="0.2">
      <c r="A465">
        <f t="shared" si="26"/>
        <v>0</v>
      </c>
      <c r="B465">
        <f>IF(G465='Hours Calculation'!$D$7,1,0)</f>
        <v>0</v>
      </c>
      <c r="C465">
        <f>IF(G465='Hours Calculation'!$D$6,1,0)</f>
        <v>0</v>
      </c>
      <c r="D465">
        <f t="shared" si="27"/>
        <v>0</v>
      </c>
      <c r="E465">
        <f>IF(G465&gt;'Hours Calculation'!$D$6,1,0)</f>
        <v>0</v>
      </c>
      <c r="F465">
        <f>IF(G465&lt;'Hours Calculation'!$D$7,1,0)</f>
        <v>1</v>
      </c>
      <c r="G465" s="3"/>
    </row>
    <row r="466" spans="1:7" x14ac:dyDescent="0.2">
      <c r="A466">
        <f t="shared" si="26"/>
        <v>0</v>
      </c>
      <c r="B466">
        <f>IF(G466='Hours Calculation'!$D$7,1,0)</f>
        <v>0</v>
      </c>
      <c r="C466">
        <f>IF(G466='Hours Calculation'!$D$6,1,0)</f>
        <v>0</v>
      </c>
      <c r="D466">
        <f t="shared" si="27"/>
        <v>0</v>
      </c>
      <c r="E466">
        <f>IF(G466&gt;'Hours Calculation'!$D$6,1,0)</f>
        <v>0</v>
      </c>
      <c r="F466">
        <f>IF(G466&lt;'Hours Calculation'!$D$7,1,0)</f>
        <v>1</v>
      </c>
      <c r="G466" s="3"/>
    </row>
    <row r="467" spans="1:7" x14ac:dyDescent="0.2">
      <c r="A467">
        <f t="shared" si="26"/>
        <v>0</v>
      </c>
      <c r="B467">
        <f>IF(G467='Hours Calculation'!$D$7,1,0)</f>
        <v>0</v>
      </c>
      <c r="C467">
        <f>IF(G467='Hours Calculation'!$D$6,1,0)</f>
        <v>0</v>
      </c>
      <c r="D467">
        <f t="shared" si="27"/>
        <v>0</v>
      </c>
      <c r="E467">
        <f>IF(G467&gt;'Hours Calculation'!$D$6,1,0)</f>
        <v>0</v>
      </c>
      <c r="F467">
        <f>IF(G467&lt;'Hours Calculation'!$D$7,1,0)</f>
        <v>1</v>
      </c>
      <c r="G467" s="3"/>
    </row>
    <row r="468" spans="1:7" x14ac:dyDescent="0.2">
      <c r="A468">
        <f t="shared" si="26"/>
        <v>0</v>
      </c>
      <c r="B468">
        <f>IF(G468='Hours Calculation'!$D$7,1,0)</f>
        <v>0</v>
      </c>
      <c r="C468">
        <f>IF(G468='Hours Calculation'!$D$6,1,0)</f>
        <v>0</v>
      </c>
      <c r="D468">
        <f t="shared" si="27"/>
        <v>0</v>
      </c>
      <c r="E468">
        <f>IF(G468&gt;'Hours Calculation'!$D$6,1,0)</f>
        <v>0</v>
      </c>
      <c r="F468">
        <f>IF(G468&lt;'Hours Calculation'!$D$7,1,0)</f>
        <v>1</v>
      </c>
      <c r="G468" s="3"/>
    </row>
    <row r="469" spans="1:7" x14ac:dyDescent="0.2">
      <c r="A469">
        <f t="shared" si="26"/>
        <v>0</v>
      </c>
      <c r="B469">
        <f>IF(G469='Hours Calculation'!$D$7,1,0)</f>
        <v>0</v>
      </c>
      <c r="C469">
        <f>IF(G469='Hours Calculation'!$D$6,1,0)</f>
        <v>0</v>
      </c>
      <c r="D469">
        <f t="shared" si="27"/>
        <v>0</v>
      </c>
      <c r="E469">
        <f>IF(G469&gt;'Hours Calculation'!$D$6,1,0)</f>
        <v>0</v>
      </c>
      <c r="F469">
        <f>IF(G469&lt;'Hours Calculation'!$D$7,1,0)</f>
        <v>1</v>
      </c>
      <c r="G469" s="3"/>
    </row>
    <row r="470" spans="1:7" x14ac:dyDescent="0.2">
      <c r="A470">
        <f t="shared" si="26"/>
        <v>0</v>
      </c>
      <c r="B470">
        <f>IF(G470='Hours Calculation'!$D$7,1,0)</f>
        <v>0</v>
      </c>
      <c r="C470">
        <f>IF(G470='Hours Calculation'!$D$6,1,0)</f>
        <v>0</v>
      </c>
      <c r="D470">
        <f t="shared" si="27"/>
        <v>0</v>
      </c>
      <c r="E470">
        <f>IF(G470&gt;'Hours Calculation'!$D$6,1,0)</f>
        <v>0</v>
      </c>
      <c r="F470">
        <f>IF(G470&lt;'Hours Calculation'!$D$7,1,0)</f>
        <v>1</v>
      </c>
      <c r="G470" s="3"/>
    </row>
    <row r="471" spans="1:7" x14ac:dyDescent="0.2">
      <c r="A471">
        <f t="shared" si="26"/>
        <v>0</v>
      </c>
      <c r="B471">
        <f>IF(G471='Hours Calculation'!$D$7,1,0)</f>
        <v>0</v>
      </c>
      <c r="C471">
        <f>IF(G471='Hours Calculation'!$D$6,1,0)</f>
        <v>0</v>
      </c>
      <c r="D471">
        <f t="shared" si="27"/>
        <v>0</v>
      </c>
      <c r="E471">
        <f>IF(G471&gt;'Hours Calculation'!$D$6,1,0)</f>
        <v>0</v>
      </c>
      <c r="F471">
        <f>IF(G471&lt;'Hours Calculation'!$D$7,1,0)</f>
        <v>1</v>
      </c>
      <c r="G471" s="3"/>
    </row>
    <row r="472" spans="1:7" x14ac:dyDescent="0.2">
      <c r="A472">
        <f t="shared" si="26"/>
        <v>0</v>
      </c>
      <c r="B472">
        <f>IF(G472='Hours Calculation'!$D$7,1,0)</f>
        <v>0</v>
      </c>
      <c r="C472">
        <f>IF(G472='Hours Calculation'!$D$6,1,0)</f>
        <v>0</v>
      </c>
      <c r="D472">
        <f t="shared" si="27"/>
        <v>0</v>
      </c>
      <c r="E472">
        <f>IF(G472&gt;'Hours Calculation'!$D$6,1,0)</f>
        <v>0</v>
      </c>
      <c r="F472">
        <f>IF(G472&lt;'Hours Calculation'!$D$7,1,0)</f>
        <v>1</v>
      </c>
      <c r="G472" s="3"/>
    </row>
    <row r="473" spans="1:7" x14ac:dyDescent="0.2">
      <c r="A473">
        <f t="shared" si="26"/>
        <v>0</v>
      </c>
      <c r="B473">
        <f>IF(G473='Hours Calculation'!$D$7,1,0)</f>
        <v>0</v>
      </c>
      <c r="C473">
        <f>IF(G473='Hours Calculation'!$D$6,1,0)</f>
        <v>0</v>
      </c>
      <c r="D473">
        <f t="shared" si="27"/>
        <v>0</v>
      </c>
      <c r="E473">
        <f>IF(G473&gt;'Hours Calculation'!$D$6,1,0)</f>
        <v>0</v>
      </c>
      <c r="F473">
        <f>IF(G473&lt;'Hours Calculation'!$D$7,1,0)</f>
        <v>1</v>
      </c>
      <c r="G473" s="3"/>
    </row>
    <row r="474" spans="1:7" x14ac:dyDescent="0.2">
      <c r="A474">
        <f t="shared" si="26"/>
        <v>0</v>
      </c>
      <c r="B474">
        <f>IF(G474='Hours Calculation'!$D$7,1,0)</f>
        <v>0</v>
      </c>
      <c r="C474">
        <f>IF(G474='Hours Calculation'!$D$6,1,0)</f>
        <v>0</v>
      </c>
      <c r="D474">
        <f t="shared" si="27"/>
        <v>0</v>
      </c>
      <c r="E474">
        <f>IF(G474&gt;'Hours Calculation'!$D$6,1,0)</f>
        <v>0</v>
      </c>
      <c r="F474">
        <f>IF(G474&lt;'Hours Calculation'!$D$7,1,0)</f>
        <v>1</v>
      </c>
      <c r="G474" s="3"/>
    </row>
    <row r="475" spans="1:7" x14ac:dyDescent="0.2">
      <c r="A475">
        <f t="shared" si="26"/>
        <v>0</v>
      </c>
      <c r="B475">
        <f>IF(G475='Hours Calculation'!$D$7,1,0)</f>
        <v>0</v>
      </c>
      <c r="C475">
        <f>IF(G475='Hours Calculation'!$D$6,1,0)</f>
        <v>0</v>
      </c>
      <c r="D475">
        <f t="shared" si="27"/>
        <v>0</v>
      </c>
      <c r="E475">
        <f>IF(G475&gt;'Hours Calculation'!$D$6,1,0)</f>
        <v>0</v>
      </c>
      <c r="F475">
        <f>IF(G475&lt;'Hours Calculation'!$D$7,1,0)</f>
        <v>1</v>
      </c>
      <c r="G475" s="3"/>
    </row>
    <row r="476" spans="1:7" x14ac:dyDescent="0.2">
      <c r="A476">
        <f t="shared" si="26"/>
        <v>0</v>
      </c>
      <c r="B476">
        <f>IF(G476='Hours Calculation'!$D$7,1,0)</f>
        <v>0</v>
      </c>
      <c r="C476">
        <f>IF(G476='Hours Calculation'!$D$6,1,0)</f>
        <v>0</v>
      </c>
      <c r="D476">
        <f t="shared" si="27"/>
        <v>0</v>
      </c>
      <c r="E476">
        <f>IF(G476&gt;'Hours Calculation'!$D$6,1,0)</f>
        <v>0</v>
      </c>
      <c r="F476">
        <f>IF(G476&lt;'Hours Calculation'!$D$7,1,0)</f>
        <v>1</v>
      </c>
      <c r="G476" s="3"/>
    </row>
    <row r="477" spans="1:7" x14ac:dyDescent="0.2">
      <c r="A477">
        <f t="shared" si="26"/>
        <v>0</v>
      </c>
      <c r="B477">
        <f>IF(G477='Hours Calculation'!$D$7,1,0)</f>
        <v>0</v>
      </c>
      <c r="C477">
        <f>IF(G477='Hours Calculation'!$D$6,1,0)</f>
        <v>0</v>
      </c>
      <c r="D477">
        <f t="shared" si="27"/>
        <v>0</v>
      </c>
      <c r="E477">
        <f>IF(G477&gt;'Hours Calculation'!$D$6,1,0)</f>
        <v>0</v>
      </c>
      <c r="F477">
        <f>IF(G477&lt;'Hours Calculation'!$D$7,1,0)</f>
        <v>1</v>
      </c>
      <c r="G477" s="3"/>
    </row>
    <row r="478" spans="1:7" x14ac:dyDescent="0.2">
      <c r="A478">
        <f t="shared" si="26"/>
        <v>0</v>
      </c>
      <c r="B478">
        <f>IF(G478='Hours Calculation'!$D$7,1,0)</f>
        <v>0</v>
      </c>
      <c r="C478">
        <f>IF(G478='Hours Calculation'!$D$6,1,0)</f>
        <v>0</v>
      </c>
      <c r="D478">
        <f t="shared" si="27"/>
        <v>0</v>
      </c>
      <c r="E478">
        <f>IF(G478&gt;'Hours Calculation'!$D$6,1,0)</f>
        <v>0</v>
      </c>
      <c r="F478">
        <f>IF(G478&lt;'Hours Calculation'!$D$7,1,0)</f>
        <v>1</v>
      </c>
      <c r="G478" s="3"/>
    </row>
    <row r="479" spans="1:7" x14ac:dyDescent="0.2">
      <c r="A479">
        <f t="shared" si="26"/>
        <v>0</v>
      </c>
      <c r="B479">
        <f>IF(G479='Hours Calculation'!$D$7,1,0)</f>
        <v>0</v>
      </c>
      <c r="C479">
        <f>IF(G479='Hours Calculation'!$D$6,1,0)</f>
        <v>0</v>
      </c>
      <c r="D479">
        <f t="shared" si="27"/>
        <v>0</v>
      </c>
      <c r="E479">
        <f>IF(G479&gt;'Hours Calculation'!$D$6,1,0)</f>
        <v>0</v>
      </c>
      <c r="F479">
        <f>IF(G479&lt;'Hours Calculation'!$D$7,1,0)</f>
        <v>1</v>
      </c>
      <c r="G479" s="3"/>
    </row>
    <row r="480" spans="1:7" x14ac:dyDescent="0.2">
      <c r="A480">
        <f t="shared" si="26"/>
        <v>0</v>
      </c>
      <c r="B480">
        <f>IF(G480='Hours Calculation'!$D$7,1,0)</f>
        <v>0</v>
      </c>
      <c r="C480">
        <f>IF(G480='Hours Calculation'!$D$6,1,0)</f>
        <v>0</v>
      </c>
      <c r="D480">
        <f t="shared" si="27"/>
        <v>0</v>
      </c>
      <c r="E480">
        <f>IF(G480&gt;'Hours Calculation'!$D$6,1,0)</f>
        <v>0</v>
      </c>
      <c r="F480">
        <f>IF(G480&lt;'Hours Calculation'!$D$7,1,0)</f>
        <v>1</v>
      </c>
      <c r="G480" s="3"/>
    </row>
    <row r="481" spans="1:7" x14ac:dyDescent="0.2">
      <c r="A481">
        <f t="shared" si="26"/>
        <v>0</v>
      </c>
      <c r="B481">
        <f>IF(G481='Hours Calculation'!$D$7,1,0)</f>
        <v>0</v>
      </c>
      <c r="C481">
        <f>IF(G481='Hours Calculation'!$D$6,1,0)</f>
        <v>0</v>
      </c>
      <c r="D481">
        <f t="shared" si="27"/>
        <v>0</v>
      </c>
      <c r="E481">
        <f>IF(G481&gt;'Hours Calculation'!$D$6,1,0)</f>
        <v>0</v>
      </c>
      <c r="F481">
        <f>IF(G481&lt;'Hours Calculation'!$D$7,1,0)</f>
        <v>1</v>
      </c>
      <c r="G481" s="3"/>
    </row>
    <row r="482" spans="1:7" x14ac:dyDescent="0.2">
      <c r="A482">
        <f t="shared" si="26"/>
        <v>0</v>
      </c>
      <c r="B482">
        <f>IF(G482='Hours Calculation'!$D$7,1,0)</f>
        <v>0</v>
      </c>
      <c r="C482">
        <f>IF(G482='Hours Calculation'!$D$6,1,0)</f>
        <v>0</v>
      </c>
      <c r="D482">
        <f t="shared" si="27"/>
        <v>0</v>
      </c>
      <c r="E482">
        <f>IF(G482&gt;'Hours Calculation'!$D$6,1,0)</f>
        <v>0</v>
      </c>
      <c r="F482">
        <f>IF(G482&lt;'Hours Calculation'!$D$7,1,0)</f>
        <v>1</v>
      </c>
      <c r="G482" s="3"/>
    </row>
    <row r="483" spans="1:7" x14ac:dyDescent="0.2">
      <c r="A483">
        <f t="shared" si="26"/>
        <v>0</v>
      </c>
      <c r="B483">
        <f>IF(G483='Hours Calculation'!$D$7,1,0)</f>
        <v>0</v>
      </c>
      <c r="C483">
        <f>IF(G483='Hours Calculation'!$D$6,1,0)</f>
        <v>0</v>
      </c>
      <c r="D483">
        <f t="shared" si="27"/>
        <v>0</v>
      </c>
      <c r="E483">
        <f>IF(G483&gt;'Hours Calculation'!$D$6,1,0)</f>
        <v>0</v>
      </c>
      <c r="F483">
        <f>IF(G483&lt;'Hours Calculation'!$D$7,1,0)</f>
        <v>1</v>
      </c>
      <c r="G483" s="3"/>
    </row>
    <row r="484" spans="1:7" x14ac:dyDescent="0.2">
      <c r="A484">
        <f t="shared" ref="A484:A547" si="28">SUM(B484:D484)</f>
        <v>0</v>
      </c>
      <c r="B484">
        <f>IF(G484='Hours Calculation'!$D$7,1,0)</f>
        <v>0</v>
      </c>
      <c r="C484">
        <f>IF(G484='Hours Calculation'!$D$6,1,0)</f>
        <v>0</v>
      </c>
      <c r="D484">
        <f t="shared" ref="D484:D547" si="29">IF(E484=F484,1,0)</f>
        <v>0</v>
      </c>
      <c r="E484">
        <f>IF(G484&gt;'Hours Calculation'!$D$6,1,0)</f>
        <v>0</v>
      </c>
      <c r="F484">
        <f>IF(G484&lt;'Hours Calculation'!$D$7,1,0)</f>
        <v>1</v>
      </c>
      <c r="G484" s="3"/>
    </row>
    <row r="485" spans="1:7" x14ac:dyDescent="0.2">
      <c r="A485">
        <f t="shared" si="28"/>
        <v>0</v>
      </c>
      <c r="B485">
        <f>IF(G485='Hours Calculation'!$D$7,1,0)</f>
        <v>0</v>
      </c>
      <c r="C485">
        <f>IF(G485='Hours Calculation'!$D$6,1,0)</f>
        <v>0</v>
      </c>
      <c r="D485">
        <f t="shared" si="29"/>
        <v>0</v>
      </c>
      <c r="E485">
        <f>IF(G485&gt;'Hours Calculation'!$D$6,1,0)</f>
        <v>0</v>
      </c>
      <c r="F485">
        <f>IF(G485&lt;'Hours Calculation'!$D$7,1,0)</f>
        <v>1</v>
      </c>
      <c r="G485" s="3"/>
    </row>
    <row r="486" spans="1:7" x14ac:dyDescent="0.2">
      <c r="A486">
        <f t="shared" si="28"/>
        <v>0</v>
      </c>
      <c r="B486">
        <f>IF(G486='Hours Calculation'!$D$7,1,0)</f>
        <v>0</v>
      </c>
      <c r="C486">
        <f>IF(G486='Hours Calculation'!$D$6,1,0)</f>
        <v>0</v>
      </c>
      <c r="D486">
        <f t="shared" si="29"/>
        <v>0</v>
      </c>
      <c r="E486">
        <f>IF(G486&gt;'Hours Calculation'!$D$6,1,0)</f>
        <v>0</v>
      </c>
      <c r="F486">
        <f>IF(G486&lt;'Hours Calculation'!$D$7,1,0)</f>
        <v>1</v>
      </c>
      <c r="G486" s="3"/>
    </row>
    <row r="487" spans="1:7" x14ac:dyDescent="0.2">
      <c r="A487">
        <f t="shared" si="28"/>
        <v>0</v>
      </c>
      <c r="B487">
        <f>IF(G487='Hours Calculation'!$D$7,1,0)</f>
        <v>0</v>
      </c>
      <c r="C487">
        <f>IF(G487='Hours Calculation'!$D$6,1,0)</f>
        <v>0</v>
      </c>
      <c r="D487">
        <f t="shared" si="29"/>
        <v>0</v>
      </c>
      <c r="E487">
        <f>IF(G487&gt;'Hours Calculation'!$D$6,1,0)</f>
        <v>0</v>
      </c>
      <c r="F487">
        <f>IF(G487&lt;'Hours Calculation'!$D$7,1,0)</f>
        <v>1</v>
      </c>
      <c r="G487" s="3"/>
    </row>
    <row r="488" spans="1:7" x14ac:dyDescent="0.2">
      <c r="A488">
        <f t="shared" si="28"/>
        <v>0</v>
      </c>
      <c r="B488">
        <f>IF(G488='Hours Calculation'!$D$7,1,0)</f>
        <v>0</v>
      </c>
      <c r="C488">
        <f>IF(G488='Hours Calculation'!$D$6,1,0)</f>
        <v>0</v>
      </c>
      <c r="D488">
        <f t="shared" si="29"/>
        <v>0</v>
      </c>
      <c r="E488">
        <f>IF(G488&gt;'Hours Calculation'!$D$6,1,0)</f>
        <v>0</v>
      </c>
      <c r="F488">
        <f>IF(G488&lt;'Hours Calculation'!$D$7,1,0)</f>
        <v>1</v>
      </c>
      <c r="G488" s="3"/>
    </row>
    <row r="489" spans="1:7" x14ac:dyDescent="0.2">
      <c r="A489">
        <f t="shared" si="28"/>
        <v>0</v>
      </c>
      <c r="B489">
        <f>IF(G489='Hours Calculation'!$D$7,1,0)</f>
        <v>0</v>
      </c>
      <c r="C489">
        <f>IF(G489='Hours Calculation'!$D$6,1,0)</f>
        <v>0</v>
      </c>
      <c r="D489">
        <f t="shared" si="29"/>
        <v>0</v>
      </c>
      <c r="E489">
        <f>IF(G489&gt;'Hours Calculation'!$D$6,1,0)</f>
        <v>0</v>
      </c>
      <c r="F489">
        <f>IF(G489&lt;'Hours Calculation'!$D$7,1,0)</f>
        <v>1</v>
      </c>
      <c r="G489" s="3"/>
    </row>
    <row r="490" spans="1:7" x14ac:dyDescent="0.2">
      <c r="A490">
        <f t="shared" si="28"/>
        <v>0</v>
      </c>
      <c r="B490">
        <f>IF(G490='Hours Calculation'!$D$7,1,0)</f>
        <v>0</v>
      </c>
      <c r="C490">
        <f>IF(G490='Hours Calculation'!$D$6,1,0)</f>
        <v>0</v>
      </c>
      <c r="D490">
        <f t="shared" si="29"/>
        <v>0</v>
      </c>
      <c r="E490">
        <f>IF(G490&gt;'Hours Calculation'!$D$6,1,0)</f>
        <v>0</v>
      </c>
      <c r="F490">
        <f>IF(G490&lt;'Hours Calculation'!$D$7,1,0)</f>
        <v>1</v>
      </c>
      <c r="G490" s="3"/>
    </row>
    <row r="491" spans="1:7" x14ac:dyDescent="0.2">
      <c r="A491">
        <f t="shared" si="28"/>
        <v>0</v>
      </c>
      <c r="B491">
        <f>IF(G491='Hours Calculation'!$D$7,1,0)</f>
        <v>0</v>
      </c>
      <c r="C491">
        <f>IF(G491='Hours Calculation'!$D$6,1,0)</f>
        <v>0</v>
      </c>
      <c r="D491">
        <f t="shared" si="29"/>
        <v>0</v>
      </c>
      <c r="E491">
        <f>IF(G491&gt;'Hours Calculation'!$D$6,1,0)</f>
        <v>0</v>
      </c>
      <c r="F491">
        <f>IF(G491&lt;'Hours Calculation'!$D$7,1,0)</f>
        <v>1</v>
      </c>
      <c r="G491" s="3"/>
    </row>
    <row r="492" spans="1:7" x14ac:dyDescent="0.2">
      <c r="A492">
        <f t="shared" si="28"/>
        <v>0</v>
      </c>
      <c r="B492">
        <f>IF(G492='Hours Calculation'!$D$7,1,0)</f>
        <v>0</v>
      </c>
      <c r="C492">
        <f>IF(G492='Hours Calculation'!$D$6,1,0)</f>
        <v>0</v>
      </c>
      <c r="D492">
        <f t="shared" si="29"/>
        <v>0</v>
      </c>
      <c r="E492">
        <f>IF(G492&gt;'Hours Calculation'!$D$6,1,0)</f>
        <v>0</v>
      </c>
      <c r="F492">
        <f>IF(G492&lt;'Hours Calculation'!$D$7,1,0)</f>
        <v>1</v>
      </c>
      <c r="G492" s="3"/>
    </row>
    <row r="493" spans="1:7" x14ac:dyDescent="0.2">
      <c r="A493">
        <f t="shared" si="28"/>
        <v>0</v>
      </c>
      <c r="B493">
        <f>IF(G493='Hours Calculation'!$D$7,1,0)</f>
        <v>0</v>
      </c>
      <c r="C493">
        <f>IF(G493='Hours Calculation'!$D$6,1,0)</f>
        <v>0</v>
      </c>
      <c r="D493">
        <f t="shared" si="29"/>
        <v>0</v>
      </c>
      <c r="E493">
        <f>IF(G493&gt;'Hours Calculation'!$D$6,1,0)</f>
        <v>0</v>
      </c>
      <c r="F493">
        <f>IF(G493&lt;'Hours Calculation'!$D$7,1,0)</f>
        <v>1</v>
      </c>
      <c r="G493" s="3"/>
    </row>
    <row r="494" spans="1:7" x14ac:dyDescent="0.2">
      <c r="A494">
        <f t="shared" si="28"/>
        <v>0</v>
      </c>
      <c r="B494">
        <f>IF(G494='Hours Calculation'!$D$7,1,0)</f>
        <v>0</v>
      </c>
      <c r="C494">
        <f>IF(G494='Hours Calculation'!$D$6,1,0)</f>
        <v>0</v>
      </c>
      <c r="D494">
        <f t="shared" si="29"/>
        <v>0</v>
      </c>
      <c r="E494">
        <f>IF(G494&gt;'Hours Calculation'!$D$6,1,0)</f>
        <v>0</v>
      </c>
      <c r="F494">
        <f>IF(G494&lt;'Hours Calculation'!$D$7,1,0)</f>
        <v>1</v>
      </c>
      <c r="G494" s="3"/>
    </row>
    <row r="495" spans="1:7" x14ac:dyDescent="0.2">
      <c r="A495">
        <f t="shared" si="28"/>
        <v>0</v>
      </c>
      <c r="B495">
        <f>IF(G495='Hours Calculation'!$D$7,1,0)</f>
        <v>0</v>
      </c>
      <c r="C495">
        <f>IF(G495='Hours Calculation'!$D$6,1,0)</f>
        <v>0</v>
      </c>
      <c r="D495">
        <f t="shared" si="29"/>
        <v>0</v>
      </c>
      <c r="E495">
        <f>IF(G495&gt;'Hours Calculation'!$D$6,1,0)</f>
        <v>0</v>
      </c>
      <c r="F495">
        <f>IF(G495&lt;'Hours Calculation'!$D$7,1,0)</f>
        <v>1</v>
      </c>
      <c r="G495" s="3"/>
    </row>
    <row r="496" spans="1:7" x14ac:dyDescent="0.2">
      <c r="A496">
        <f t="shared" si="28"/>
        <v>0</v>
      </c>
      <c r="B496">
        <f>IF(G496='Hours Calculation'!$D$7,1,0)</f>
        <v>0</v>
      </c>
      <c r="C496">
        <f>IF(G496='Hours Calculation'!$D$6,1,0)</f>
        <v>0</v>
      </c>
      <c r="D496">
        <f t="shared" si="29"/>
        <v>0</v>
      </c>
      <c r="E496">
        <f>IF(G496&gt;'Hours Calculation'!$D$6,1,0)</f>
        <v>0</v>
      </c>
      <c r="F496">
        <f>IF(G496&lt;'Hours Calculation'!$D$7,1,0)</f>
        <v>1</v>
      </c>
      <c r="G496" s="3"/>
    </row>
    <row r="497" spans="1:7" x14ac:dyDescent="0.2">
      <c r="A497">
        <f t="shared" si="28"/>
        <v>0</v>
      </c>
      <c r="B497">
        <f>IF(G497='Hours Calculation'!$D$7,1,0)</f>
        <v>0</v>
      </c>
      <c r="C497">
        <f>IF(G497='Hours Calculation'!$D$6,1,0)</f>
        <v>0</v>
      </c>
      <c r="D497">
        <f t="shared" si="29"/>
        <v>0</v>
      </c>
      <c r="E497">
        <f>IF(G497&gt;'Hours Calculation'!$D$6,1,0)</f>
        <v>0</v>
      </c>
      <c r="F497">
        <f>IF(G497&lt;'Hours Calculation'!$D$7,1,0)</f>
        <v>1</v>
      </c>
      <c r="G497" s="3"/>
    </row>
    <row r="498" spans="1:7" x14ac:dyDescent="0.2">
      <c r="A498">
        <f t="shared" si="28"/>
        <v>0</v>
      </c>
      <c r="B498">
        <f>IF(G498='Hours Calculation'!$D$7,1,0)</f>
        <v>0</v>
      </c>
      <c r="C498">
        <f>IF(G498='Hours Calculation'!$D$6,1,0)</f>
        <v>0</v>
      </c>
      <c r="D498">
        <f t="shared" si="29"/>
        <v>0</v>
      </c>
      <c r="E498">
        <f>IF(G498&gt;'Hours Calculation'!$D$6,1,0)</f>
        <v>0</v>
      </c>
      <c r="F498">
        <f>IF(G498&lt;'Hours Calculation'!$D$7,1,0)</f>
        <v>1</v>
      </c>
      <c r="G498" s="3"/>
    </row>
    <row r="499" spans="1:7" x14ac:dyDescent="0.2">
      <c r="A499">
        <f t="shared" si="28"/>
        <v>0</v>
      </c>
      <c r="B499">
        <f>IF(G499='Hours Calculation'!$D$7,1,0)</f>
        <v>0</v>
      </c>
      <c r="C499">
        <f>IF(G499='Hours Calculation'!$D$6,1,0)</f>
        <v>0</v>
      </c>
      <c r="D499">
        <f t="shared" si="29"/>
        <v>0</v>
      </c>
      <c r="E499">
        <f>IF(G499&gt;'Hours Calculation'!$D$6,1,0)</f>
        <v>0</v>
      </c>
      <c r="F499">
        <f>IF(G499&lt;'Hours Calculation'!$D$7,1,0)</f>
        <v>1</v>
      </c>
      <c r="G499" s="3"/>
    </row>
    <row r="500" spans="1:7" x14ac:dyDescent="0.2">
      <c r="A500">
        <f t="shared" si="28"/>
        <v>0</v>
      </c>
      <c r="B500">
        <f>IF(G500='Hours Calculation'!$D$7,1,0)</f>
        <v>0</v>
      </c>
      <c r="C500">
        <f>IF(G500='Hours Calculation'!$D$6,1,0)</f>
        <v>0</v>
      </c>
      <c r="D500">
        <f t="shared" si="29"/>
        <v>0</v>
      </c>
      <c r="E500">
        <f>IF(G500&gt;'Hours Calculation'!$D$6,1,0)</f>
        <v>0</v>
      </c>
      <c r="F500">
        <f>IF(G500&lt;'Hours Calculation'!$D$7,1,0)</f>
        <v>1</v>
      </c>
      <c r="G500" s="3"/>
    </row>
    <row r="501" spans="1:7" x14ac:dyDescent="0.2">
      <c r="A501">
        <f t="shared" si="28"/>
        <v>0</v>
      </c>
      <c r="B501">
        <f>IF(G501='Hours Calculation'!$D$7,1,0)</f>
        <v>0</v>
      </c>
      <c r="C501">
        <f>IF(G501='Hours Calculation'!$D$6,1,0)</f>
        <v>0</v>
      </c>
      <c r="D501">
        <f t="shared" si="29"/>
        <v>0</v>
      </c>
      <c r="E501">
        <f>IF(G501&gt;'Hours Calculation'!$D$6,1,0)</f>
        <v>0</v>
      </c>
      <c r="F501">
        <f>IF(G501&lt;'Hours Calculation'!$D$7,1,0)</f>
        <v>1</v>
      </c>
      <c r="G501" s="3"/>
    </row>
    <row r="502" spans="1:7" x14ac:dyDescent="0.2">
      <c r="A502">
        <f t="shared" si="28"/>
        <v>0</v>
      </c>
      <c r="B502">
        <f>IF(G502='Hours Calculation'!$D$7,1,0)</f>
        <v>0</v>
      </c>
      <c r="C502">
        <f>IF(G502='Hours Calculation'!$D$6,1,0)</f>
        <v>0</v>
      </c>
      <c r="D502">
        <f t="shared" si="29"/>
        <v>0</v>
      </c>
      <c r="E502">
        <f>IF(G502&gt;'Hours Calculation'!$D$6,1,0)</f>
        <v>0</v>
      </c>
      <c r="F502">
        <f>IF(G502&lt;'Hours Calculation'!$D$7,1,0)</f>
        <v>1</v>
      </c>
      <c r="G502" s="3"/>
    </row>
    <row r="503" spans="1:7" x14ac:dyDescent="0.2">
      <c r="A503">
        <f t="shared" si="28"/>
        <v>0</v>
      </c>
      <c r="B503">
        <f>IF(G503='Hours Calculation'!$D$7,1,0)</f>
        <v>0</v>
      </c>
      <c r="C503">
        <f>IF(G503='Hours Calculation'!$D$6,1,0)</f>
        <v>0</v>
      </c>
      <c r="D503">
        <f t="shared" si="29"/>
        <v>0</v>
      </c>
      <c r="E503">
        <f>IF(G503&gt;'Hours Calculation'!$D$6,1,0)</f>
        <v>0</v>
      </c>
      <c r="F503">
        <f>IF(G503&lt;'Hours Calculation'!$D$7,1,0)</f>
        <v>1</v>
      </c>
      <c r="G503" s="3"/>
    </row>
    <row r="504" spans="1:7" x14ac:dyDescent="0.2">
      <c r="A504">
        <f t="shared" si="28"/>
        <v>0</v>
      </c>
      <c r="B504">
        <f>IF(G504='Hours Calculation'!$D$7,1,0)</f>
        <v>0</v>
      </c>
      <c r="C504">
        <f>IF(G504='Hours Calculation'!$D$6,1,0)</f>
        <v>0</v>
      </c>
      <c r="D504">
        <f t="shared" si="29"/>
        <v>0</v>
      </c>
      <c r="E504">
        <f>IF(G504&gt;'Hours Calculation'!$D$6,1,0)</f>
        <v>0</v>
      </c>
      <c r="F504">
        <f>IF(G504&lt;'Hours Calculation'!$D$7,1,0)</f>
        <v>1</v>
      </c>
      <c r="G504" s="3"/>
    </row>
    <row r="505" spans="1:7" x14ac:dyDescent="0.2">
      <c r="A505">
        <f t="shared" si="28"/>
        <v>0</v>
      </c>
      <c r="B505">
        <f>IF(G505='Hours Calculation'!$D$7,1,0)</f>
        <v>0</v>
      </c>
      <c r="C505">
        <f>IF(G505='Hours Calculation'!$D$6,1,0)</f>
        <v>0</v>
      </c>
      <c r="D505">
        <f t="shared" si="29"/>
        <v>0</v>
      </c>
      <c r="E505">
        <f>IF(G505&gt;'Hours Calculation'!$D$6,1,0)</f>
        <v>0</v>
      </c>
      <c r="F505">
        <f>IF(G505&lt;'Hours Calculation'!$D$7,1,0)</f>
        <v>1</v>
      </c>
      <c r="G505" s="3"/>
    </row>
    <row r="506" spans="1:7" x14ac:dyDescent="0.2">
      <c r="A506">
        <f t="shared" si="28"/>
        <v>0</v>
      </c>
      <c r="B506">
        <f>IF(G506='Hours Calculation'!$D$7,1,0)</f>
        <v>0</v>
      </c>
      <c r="C506">
        <f>IF(G506='Hours Calculation'!$D$6,1,0)</f>
        <v>0</v>
      </c>
      <c r="D506">
        <f t="shared" si="29"/>
        <v>0</v>
      </c>
      <c r="E506">
        <f>IF(G506&gt;'Hours Calculation'!$D$6,1,0)</f>
        <v>0</v>
      </c>
      <c r="F506">
        <f>IF(G506&lt;'Hours Calculation'!$D$7,1,0)</f>
        <v>1</v>
      </c>
      <c r="G506" s="3"/>
    </row>
    <row r="507" spans="1:7" x14ac:dyDescent="0.2">
      <c r="A507">
        <f t="shared" si="28"/>
        <v>0</v>
      </c>
      <c r="B507">
        <f>IF(G507='Hours Calculation'!$D$7,1,0)</f>
        <v>0</v>
      </c>
      <c r="C507">
        <f>IF(G507='Hours Calculation'!$D$6,1,0)</f>
        <v>0</v>
      </c>
      <c r="D507">
        <f t="shared" si="29"/>
        <v>0</v>
      </c>
      <c r="E507">
        <f>IF(G507&gt;'Hours Calculation'!$D$6,1,0)</f>
        <v>0</v>
      </c>
      <c r="F507">
        <f>IF(G507&lt;'Hours Calculation'!$D$7,1,0)</f>
        <v>1</v>
      </c>
      <c r="G507" s="3"/>
    </row>
    <row r="508" spans="1:7" x14ac:dyDescent="0.2">
      <c r="A508">
        <f t="shared" si="28"/>
        <v>0</v>
      </c>
      <c r="B508">
        <f>IF(G508='Hours Calculation'!$D$7,1,0)</f>
        <v>0</v>
      </c>
      <c r="C508">
        <f>IF(G508='Hours Calculation'!$D$6,1,0)</f>
        <v>0</v>
      </c>
      <c r="D508">
        <f t="shared" si="29"/>
        <v>0</v>
      </c>
      <c r="E508">
        <f>IF(G508&gt;'Hours Calculation'!$D$6,1,0)</f>
        <v>0</v>
      </c>
      <c r="F508">
        <f>IF(G508&lt;'Hours Calculation'!$D$7,1,0)</f>
        <v>1</v>
      </c>
      <c r="G508" s="3"/>
    </row>
    <row r="509" spans="1:7" x14ac:dyDescent="0.2">
      <c r="A509">
        <f t="shared" si="28"/>
        <v>0</v>
      </c>
      <c r="B509">
        <f>IF(G509='Hours Calculation'!$D$7,1,0)</f>
        <v>0</v>
      </c>
      <c r="C509">
        <f>IF(G509='Hours Calculation'!$D$6,1,0)</f>
        <v>0</v>
      </c>
      <c r="D509">
        <f t="shared" si="29"/>
        <v>0</v>
      </c>
      <c r="E509">
        <f>IF(G509&gt;'Hours Calculation'!$D$6,1,0)</f>
        <v>0</v>
      </c>
      <c r="F509">
        <f>IF(G509&lt;'Hours Calculation'!$D$7,1,0)</f>
        <v>1</v>
      </c>
      <c r="G509" s="3"/>
    </row>
    <row r="510" spans="1:7" x14ac:dyDescent="0.2">
      <c r="A510">
        <f t="shared" si="28"/>
        <v>0</v>
      </c>
      <c r="B510">
        <f>IF(G510='Hours Calculation'!$D$7,1,0)</f>
        <v>0</v>
      </c>
      <c r="C510">
        <f>IF(G510='Hours Calculation'!$D$6,1,0)</f>
        <v>0</v>
      </c>
      <c r="D510">
        <f t="shared" si="29"/>
        <v>0</v>
      </c>
      <c r="E510">
        <f>IF(G510&gt;'Hours Calculation'!$D$6,1,0)</f>
        <v>0</v>
      </c>
      <c r="F510">
        <f>IF(G510&lt;'Hours Calculation'!$D$7,1,0)</f>
        <v>1</v>
      </c>
      <c r="G510" s="3"/>
    </row>
    <row r="511" spans="1:7" x14ac:dyDescent="0.2">
      <c r="A511">
        <f t="shared" si="28"/>
        <v>0</v>
      </c>
      <c r="B511">
        <f>IF(G511='Hours Calculation'!$D$7,1,0)</f>
        <v>0</v>
      </c>
      <c r="C511">
        <f>IF(G511='Hours Calculation'!$D$6,1,0)</f>
        <v>0</v>
      </c>
      <c r="D511">
        <f t="shared" si="29"/>
        <v>0</v>
      </c>
      <c r="E511">
        <f>IF(G511&gt;'Hours Calculation'!$D$6,1,0)</f>
        <v>0</v>
      </c>
      <c r="F511">
        <f>IF(G511&lt;'Hours Calculation'!$D$7,1,0)</f>
        <v>1</v>
      </c>
      <c r="G511" s="3"/>
    </row>
    <row r="512" spans="1:7" x14ac:dyDescent="0.2">
      <c r="A512">
        <f t="shared" si="28"/>
        <v>0</v>
      </c>
      <c r="B512">
        <f>IF(G512='Hours Calculation'!$D$7,1,0)</f>
        <v>0</v>
      </c>
      <c r="C512">
        <f>IF(G512='Hours Calculation'!$D$6,1,0)</f>
        <v>0</v>
      </c>
      <c r="D512">
        <f t="shared" si="29"/>
        <v>0</v>
      </c>
      <c r="E512">
        <f>IF(G512&gt;'Hours Calculation'!$D$6,1,0)</f>
        <v>0</v>
      </c>
      <c r="F512">
        <f>IF(G512&lt;'Hours Calculation'!$D$7,1,0)</f>
        <v>1</v>
      </c>
      <c r="G512" s="3"/>
    </row>
    <row r="513" spans="1:7" x14ac:dyDescent="0.2">
      <c r="A513">
        <f t="shared" si="28"/>
        <v>0</v>
      </c>
      <c r="B513">
        <f>IF(G513='Hours Calculation'!$D$7,1,0)</f>
        <v>0</v>
      </c>
      <c r="C513">
        <f>IF(G513='Hours Calculation'!$D$6,1,0)</f>
        <v>0</v>
      </c>
      <c r="D513">
        <f t="shared" si="29"/>
        <v>0</v>
      </c>
      <c r="E513">
        <f>IF(G513&gt;'Hours Calculation'!$D$6,1,0)</f>
        <v>0</v>
      </c>
      <c r="F513">
        <f>IF(G513&lt;'Hours Calculation'!$D$7,1,0)</f>
        <v>1</v>
      </c>
      <c r="G513" s="3"/>
    </row>
    <row r="514" spans="1:7" x14ac:dyDescent="0.2">
      <c r="A514">
        <f t="shared" si="28"/>
        <v>0</v>
      </c>
      <c r="B514">
        <f>IF(G514='Hours Calculation'!$D$7,1,0)</f>
        <v>0</v>
      </c>
      <c r="C514">
        <f>IF(G514='Hours Calculation'!$D$6,1,0)</f>
        <v>0</v>
      </c>
      <c r="D514">
        <f t="shared" si="29"/>
        <v>0</v>
      </c>
      <c r="E514">
        <f>IF(G514&gt;'Hours Calculation'!$D$6,1,0)</f>
        <v>0</v>
      </c>
      <c r="F514">
        <f>IF(G514&lt;'Hours Calculation'!$D$7,1,0)</f>
        <v>1</v>
      </c>
      <c r="G514" s="3"/>
    </row>
    <row r="515" spans="1:7" x14ac:dyDescent="0.2">
      <c r="A515">
        <f t="shared" si="28"/>
        <v>0</v>
      </c>
      <c r="B515">
        <f>IF(G515='Hours Calculation'!$D$7,1,0)</f>
        <v>0</v>
      </c>
      <c r="C515">
        <f>IF(G515='Hours Calculation'!$D$6,1,0)</f>
        <v>0</v>
      </c>
      <c r="D515">
        <f t="shared" si="29"/>
        <v>0</v>
      </c>
      <c r="E515">
        <f>IF(G515&gt;'Hours Calculation'!$D$6,1,0)</f>
        <v>0</v>
      </c>
      <c r="F515">
        <f>IF(G515&lt;'Hours Calculation'!$D$7,1,0)</f>
        <v>1</v>
      </c>
      <c r="G515" s="3"/>
    </row>
    <row r="516" spans="1:7" x14ac:dyDescent="0.2">
      <c r="A516">
        <f t="shared" si="28"/>
        <v>0</v>
      </c>
      <c r="B516">
        <f>IF(G516='Hours Calculation'!$D$7,1,0)</f>
        <v>0</v>
      </c>
      <c r="C516">
        <f>IF(G516='Hours Calculation'!$D$6,1,0)</f>
        <v>0</v>
      </c>
      <c r="D516">
        <f t="shared" si="29"/>
        <v>0</v>
      </c>
      <c r="E516">
        <f>IF(G516&gt;'Hours Calculation'!$D$6,1,0)</f>
        <v>0</v>
      </c>
      <c r="F516">
        <f>IF(G516&lt;'Hours Calculation'!$D$7,1,0)</f>
        <v>1</v>
      </c>
      <c r="G516" s="3"/>
    </row>
    <row r="517" spans="1:7" x14ac:dyDescent="0.2">
      <c r="A517">
        <f t="shared" si="28"/>
        <v>0</v>
      </c>
      <c r="B517">
        <f>IF(G517='Hours Calculation'!$D$7,1,0)</f>
        <v>0</v>
      </c>
      <c r="C517">
        <f>IF(G517='Hours Calculation'!$D$6,1,0)</f>
        <v>0</v>
      </c>
      <c r="D517">
        <f t="shared" si="29"/>
        <v>0</v>
      </c>
      <c r="E517">
        <f>IF(G517&gt;'Hours Calculation'!$D$6,1,0)</f>
        <v>0</v>
      </c>
      <c r="F517">
        <f>IF(G517&lt;'Hours Calculation'!$D$7,1,0)</f>
        <v>1</v>
      </c>
      <c r="G517" s="3"/>
    </row>
    <row r="518" spans="1:7" x14ac:dyDescent="0.2">
      <c r="A518">
        <f t="shared" si="28"/>
        <v>0</v>
      </c>
      <c r="B518">
        <f>IF(G518='Hours Calculation'!$D$7,1,0)</f>
        <v>0</v>
      </c>
      <c r="C518">
        <f>IF(G518='Hours Calculation'!$D$6,1,0)</f>
        <v>0</v>
      </c>
      <c r="D518">
        <f t="shared" si="29"/>
        <v>0</v>
      </c>
      <c r="E518">
        <f>IF(G518&gt;'Hours Calculation'!$D$6,1,0)</f>
        <v>0</v>
      </c>
      <c r="F518">
        <f>IF(G518&lt;'Hours Calculation'!$D$7,1,0)</f>
        <v>1</v>
      </c>
      <c r="G518" s="3"/>
    </row>
    <row r="519" spans="1:7" x14ac:dyDescent="0.2">
      <c r="A519">
        <f t="shared" si="28"/>
        <v>0</v>
      </c>
      <c r="B519">
        <f>IF(G519='Hours Calculation'!$D$7,1,0)</f>
        <v>0</v>
      </c>
      <c r="C519">
        <f>IF(G519='Hours Calculation'!$D$6,1,0)</f>
        <v>0</v>
      </c>
      <c r="D519">
        <f t="shared" si="29"/>
        <v>0</v>
      </c>
      <c r="E519">
        <f>IF(G519&gt;'Hours Calculation'!$D$6,1,0)</f>
        <v>0</v>
      </c>
      <c r="F519">
        <f>IF(G519&lt;'Hours Calculation'!$D$7,1,0)</f>
        <v>1</v>
      </c>
      <c r="G519" s="3"/>
    </row>
    <row r="520" spans="1:7" x14ac:dyDescent="0.2">
      <c r="A520">
        <f t="shared" si="28"/>
        <v>0</v>
      </c>
      <c r="B520">
        <f>IF(G520='Hours Calculation'!$D$7,1,0)</f>
        <v>0</v>
      </c>
      <c r="C520">
        <f>IF(G520='Hours Calculation'!$D$6,1,0)</f>
        <v>0</v>
      </c>
      <c r="D520">
        <f t="shared" si="29"/>
        <v>0</v>
      </c>
      <c r="E520">
        <f>IF(G520&gt;'Hours Calculation'!$D$6,1,0)</f>
        <v>0</v>
      </c>
      <c r="F520">
        <f>IF(G520&lt;'Hours Calculation'!$D$7,1,0)</f>
        <v>1</v>
      </c>
      <c r="G520" s="3"/>
    </row>
    <row r="521" spans="1:7" x14ac:dyDescent="0.2">
      <c r="A521">
        <f t="shared" si="28"/>
        <v>0</v>
      </c>
      <c r="B521">
        <f>IF(G521='Hours Calculation'!$D$7,1,0)</f>
        <v>0</v>
      </c>
      <c r="C521">
        <f>IF(G521='Hours Calculation'!$D$6,1,0)</f>
        <v>0</v>
      </c>
      <c r="D521">
        <f t="shared" si="29"/>
        <v>0</v>
      </c>
      <c r="E521">
        <f>IF(G521&gt;'Hours Calculation'!$D$6,1,0)</f>
        <v>0</v>
      </c>
      <c r="F521">
        <f>IF(G521&lt;'Hours Calculation'!$D$7,1,0)</f>
        <v>1</v>
      </c>
      <c r="G521" s="3"/>
    </row>
    <row r="522" spans="1:7" x14ac:dyDescent="0.2">
      <c r="A522">
        <f t="shared" si="28"/>
        <v>0</v>
      </c>
      <c r="B522">
        <f>IF(G522='Hours Calculation'!$D$7,1,0)</f>
        <v>0</v>
      </c>
      <c r="C522">
        <f>IF(G522='Hours Calculation'!$D$6,1,0)</f>
        <v>0</v>
      </c>
      <c r="D522">
        <f t="shared" si="29"/>
        <v>0</v>
      </c>
      <c r="E522">
        <f>IF(G522&gt;'Hours Calculation'!$D$6,1,0)</f>
        <v>0</v>
      </c>
      <c r="F522">
        <f>IF(G522&lt;'Hours Calculation'!$D$7,1,0)</f>
        <v>1</v>
      </c>
      <c r="G522" s="3"/>
    </row>
    <row r="523" spans="1:7" x14ac:dyDescent="0.2">
      <c r="A523">
        <f t="shared" si="28"/>
        <v>0</v>
      </c>
      <c r="B523">
        <f>IF(G523='Hours Calculation'!$D$7,1,0)</f>
        <v>0</v>
      </c>
      <c r="C523">
        <f>IF(G523='Hours Calculation'!$D$6,1,0)</f>
        <v>0</v>
      </c>
      <c r="D523">
        <f t="shared" si="29"/>
        <v>0</v>
      </c>
      <c r="E523">
        <f>IF(G523&gt;'Hours Calculation'!$D$6,1,0)</f>
        <v>0</v>
      </c>
      <c r="F523">
        <f>IF(G523&lt;'Hours Calculation'!$D$7,1,0)</f>
        <v>1</v>
      </c>
      <c r="G523" s="3"/>
    </row>
    <row r="524" spans="1:7" x14ac:dyDescent="0.2">
      <c r="A524">
        <f t="shared" si="28"/>
        <v>0</v>
      </c>
      <c r="B524">
        <f>IF(G524='Hours Calculation'!$D$7,1,0)</f>
        <v>0</v>
      </c>
      <c r="C524">
        <f>IF(G524='Hours Calculation'!$D$6,1,0)</f>
        <v>0</v>
      </c>
      <c r="D524">
        <f t="shared" si="29"/>
        <v>0</v>
      </c>
      <c r="E524">
        <f>IF(G524&gt;'Hours Calculation'!$D$6,1,0)</f>
        <v>0</v>
      </c>
      <c r="F524">
        <f>IF(G524&lt;'Hours Calculation'!$D$7,1,0)</f>
        <v>1</v>
      </c>
      <c r="G524" s="3"/>
    </row>
    <row r="525" spans="1:7" x14ac:dyDescent="0.2">
      <c r="A525">
        <f t="shared" si="28"/>
        <v>0</v>
      </c>
      <c r="B525">
        <f>IF(G525='Hours Calculation'!$D$7,1,0)</f>
        <v>0</v>
      </c>
      <c r="C525">
        <f>IF(G525='Hours Calculation'!$D$6,1,0)</f>
        <v>0</v>
      </c>
      <c r="D525">
        <f t="shared" si="29"/>
        <v>0</v>
      </c>
      <c r="E525">
        <f>IF(G525&gt;'Hours Calculation'!$D$6,1,0)</f>
        <v>0</v>
      </c>
      <c r="F525">
        <f>IF(G525&lt;'Hours Calculation'!$D$7,1,0)</f>
        <v>1</v>
      </c>
      <c r="G525" s="3"/>
    </row>
    <row r="526" spans="1:7" x14ac:dyDescent="0.2">
      <c r="A526">
        <f t="shared" si="28"/>
        <v>0</v>
      </c>
      <c r="B526">
        <f>IF(G526='Hours Calculation'!$D$7,1,0)</f>
        <v>0</v>
      </c>
      <c r="C526">
        <f>IF(G526='Hours Calculation'!$D$6,1,0)</f>
        <v>0</v>
      </c>
      <c r="D526">
        <f t="shared" si="29"/>
        <v>0</v>
      </c>
      <c r="E526">
        <f>IF(G526&gt;'Hours Calculation'!$D$6,1,0)</f>
        <v>0</v>
      </c>
      <c r="F526">
        <f>IF(G526&lt;'Hours Calculation'!$D$7,1,0)</f>
        <v>1</v>
      </c>
      <c r="G526" s="3"/>
    </row>
    <row r="527" spans="1:7" x14ac:dyDescent="0.2">
      <c r="A527">
        <f t="shared" si="28"/>
        <v>0</v>
      </c>
      <c r="B527">
        <f>IF(G527='Hours Calculation'!$D$7,1,0)</f>
        <v>0</v>
      </c>
      <c r="C527">
        <f>IF(G527='Hours Calculation'!$D$6,1,0)</f>
        <v>0</v>
      </c>
      <c r="D527">
        <f t="shared" si="29"/>
        <v>0</v>
      </c>
      <c r="E527">
        <f>IF(G527&gt;'Hours Calculation'!$D$6,1,0)</f>
        <v>0</v>
      </c>
      <c r="F527">
        <f>IF(G527&lt;'Hours Calculation'!$D$7,1,0)</f>
        <v>1</v>
      </c>
      <c r="G527" s="3"/>
    </row>
    <row r="528" spans="1:7" x14ac:dyDescent="0.2">
      <c r="A528">
        <f t="shared" si="28"/>
        <v>0</v>
      </c>
      <c r="B528">
        <f>IF(G528='Hours Calculation'!$D$7,1,0)</f>
        <v>0</v>
      </c>
      <c r="C528">
        <f>IF(G528='Hours Calculation'!$D$6,1,0)</f>
        <v>0</v>
      </c>
      <c r="D528">
        <f t="shared" si="29"/>
        <v>0</v>
      </c>
      <c r="E528">
        <f>IF(G528&gt;'Hours Calculation'!$D$6,1,0)</f>
        <v>0</v>
      </c>
      <c r="F528">
        <f>IF(G528&lt;'Hours Calculation'!$D$7,1,0)</f>
        <v>1</v>
      </c>
      <c r="G528" s="3"/>
    </row>
    <row r="529" spans="1:7" x14ac:dyDescent="0.2">
      <c r="A529">
        <f t="shared" si="28"/>
        <v>0</v>
      </c>
      <c r="B529">
        <f>IF(G529='Hours Calculation'!$D$7,1,0)</f>
        <v>0</v>
      </c>
      <c r="C529">
        <f>IF(G529='Hours Calculation'!$D$6,1,0)</f>
        <v>0</v>
      </c>
      <c r="D529">
        <f t="shared" si="29"/>
        <v>0</v>
      </c>
      <c r="E529">
        <f>IF(G529&gt;'Hours Calculation'!$D$6,1,0)</f>
        <v>0</v>
      </c>
      <c r="F529">
        <f>IF(G529&lt;'Hours Calculation'!$D$7,1,0)</f>
        <v>1</v>
      </c>
      <c r="G529" s="3"/>
    </row>
    <row r="530" spans="1:7" x14ac:dyDescent="0.2">
      <c r="A530">
        <f t="shared" si="28"/>
        <v>0</v>
      </c>
      <c r="B530">
        <f>IF(G530='Hours Calculation'!$D$7,1,0)</f>
        <v>0</v>
      </c>
      <c r="C530">
        <f>IF(G530='Hours Calculation'!$D$6,1,0)</f>
        <v>0</v>
      </c>
      <c r="D530">
        <f t="shared" si="29"/>
        <v>0</v>
      </c>
      <c r="E530">
        <f>IF(G530&gt;'Hours Calculation'!$D$6,1,0)</f>
        <v>0</v>
      </c>
      <c r="F530">
        <f>IF(G530&lt;'Hours Calculation'!$D$7,1,0)</f>
        <v>1</v>
      </c>
      <c r="G530" s="3"/>
    </row>
    <row r="531" spans="1:7" x14ac:dyDescent="0.2">
      <c r="A531">
        <f t="shared" si="28"/>
        <v>0</v>
      </c>
      <c r="B531">
        <f>IF(G531='Hours Calculation'!$D$7,1,0)</f>
        <v>0</v>
      </c>
      <c r="C531">
        <f>IF(G531='Hours Calculation'!$D$6,1,0)</f>
        <v>0</v>
      </c>
      <c r="D531">
        <f t="shared" si="29"/>
        <v>0</v>
      </c>
      <c r="E531">
        <f>IF(G531&gt;'Hours Calculation'!$D$6,1,0)</f>
        <v>0</v>
      </c>
      <c r="F531">
        <f>IF(G531&lt;'Hours Calculation'!$D$7,1,0)</f>
        <v>1</v>
      </c>
      <c r="G531" s="3"/>
    </row>
    <row r="532" spans="1:7" x14ac:dyDescent="0.2">
      <c r="A532">
        <f t="shared" si="28"/>
        <v>0</v>
      </c>
      <c r="B532">
        <f>IF(G532='Hours Calculation'!$D$7,1,0)</f>
        <v>0</v>
      </c>
      <c r="C532">
        <f>IF(G532='Hours Calculation'!$D$6,1,0)</f>
        <v>0</v>
      </c>
      <c r="D532">
        <f t="shared" si="29"/>
        <v>0</v>
      </c>
      <c r="E532">
        <f>IF(G532&gt;'Hours Calculation'!$D$6,1,0)</f>
        <v>0</v>
      </c>
      <c r="F532">
        <f>IF(G532&lt;'Hours Calculation'!$D$7,1,0)</f>
        <v>1</v>
      </c>
      <c r="G532" s="3"/>
    </row>
    <row r="533" spans="1:7" x14ac:dyDescent="0.2">
      <c r="A533">
        <f t="shared" si="28"/>
        <v>0</v>
      </c>
      <c r="B533">
        <f>IF(G533='Hours Calculation'!$D$7,1,0)</f>
        <v>0</v>
      </c>
      <c r="C533">
        <f>IF(G533='Hours Calculation'!$D$6,1,0)</f>
        <v>0</v>
      </c>
      <c r="D533">
        <f t="shared" si="29"/>
        <v>0</v>
      </c>
      <c r="E533">
        <f>IF(G533&gt;'Hours Calculation'!$D$6,1,0)</f>
        <v>0</v>
      </c>
      <c r="F533">
        <f>IF(G533&lt;'Hours Calculation'!$D$7,1,0)</f>
        <v>1</v>
      </c>
      <c r="G533" s="3"/>
    </row>
    <row r="534" spans="1:7" x14ac:dyDescent="0.2">
      <c r="A534">
        <f t="shared" si="28"/>
        <v>0</v>
      </c>
      <c r="B534">
        <f>IF(G534='Hours Calculation'!$D$7,1,0)</f>
        <v>0</v>
      </c>
      <c r="C534">
        <f>IF(G534='Hours Calculation'!$D$6,1,0)</f>
        <v>0</v>
      </c>
      <c r="D534">
        <f t="shared" si="29"/>
        <v>0</v>
      </c>
      <c r="E534">
        <f>IF(G534&gt;'Hours Calculation'!$D$6,1,0)</f>
        <v>0</v>
      </c>
      <c r="F534">
        <f>IF(G534&lt;'Hours Calculation'!$D$7,1,0)</f>
        <v>1</v>
      </c>
      <c r="G534" s="3"/>
    </row>
    <row r="535" spans="1:7" x14ac:dyDescent="0.2">
      <c r="A535">
        <f t="shared" si="28"/>
        <v>0</v>
      </c>
      <c r="B535">
        <f>IF(G535='Hours Calculation'!$D$7,1,0)</f>
        <v>0</v>
      </c>
      <c r="C535">
        <f>IF(G535='Hours Calculation'!$D$6,1,0)</f>
        <v>0</v>
      </c>
      <c r="D535">
        <f t="shared" si="29"/>
        <v>0</v>
      </c>
      <c r="E535">
        <f>IF(G535&gt;'Hours Calculation'!$D$6,1,0)</f>
        <v>0</v>
      </c>
      <c r="F535">
        <f>IF(G535&lt;'Hours Calculation'!$D$7,1,0)</f>
        <v>1</v>
      </c>
      <c r="G535" s="3"/>
    </row>
    <row r="536" spans="1:7" x14ac:dyDescent="0.2">
      <c r="A536">
        <f t="shared" si="28"/>
        <v>0</v>
      </c>
      <c r="B536">
        <f>IF(G536='Hours Calculation'!$D$7,1,0)</f>
        <v>0</v>
      </c>
      <c r="C536">
        <f>IF(G536='Hours Calculation'!$D$6,1,0)</f>
        <v>0</v>
      </c>
      <c r="D536">
        <f t="shared" si="29"/>
        <v>0</v>
      </c>
      <c r="E536">
        <f>IF(G536&gt;'Hours Calculation'!$D$6,1,0)</f>
        <v>0</v>
      </c>
      <c r="F536">
        <f>IF(G536&lt;'Hours Calculation'!$D$7,1,0)</f>
        <v>1</v>
      </c>
      <c r="G536" s="3"/>
    </row>
    <row r="537" spans="1:7" x14ac:dyDescent="0.2">
      <c r="A537">
        <f t="shared" si="28"/>
        <v>0</v>
      </c>
      <c r="B537">
        <f>IF(G537='Hours Calculation'!$D$7,1,0)</f>
        <v>0</v>
      </c>
      <c r="C537">
        <f>IF(G537='Hours Calculation'!$D$6,1,0)</f>
        <v>0</v>
      </c>
      <c r="D537">
        <f t="shared" si="29"/>
        <v>0</v>
      </c>
      <c r="E537">
        <f>IF(G537&gt;'Hours Calculation'!$D$6,1,0)</f>
        <v>0</v>
      </c>
      <c r="F537">
        <f>IF(G537&lt;'Hours Calculation'!$D$7,1,0)</f>
        <v>1</v>
      </c>
      <c r="G537" s="3"/>
    </row>
    <row r="538" spans="1:7" x14ac:dyDescent="0.2">
      <c r="A538">
        <f t="shared" si="28"/>
        <v>0</v>
      </c>
      <c r="B538">
        <f>IF(G538='Hours Calculation'!$D$7,1,0)</f>
        <v>0</v>
      </c>
      <c r="C538">
        <f>IF(G538='Hours Calculation'!$D$6,1,0)</f>
        <v>0</v>
      </c>
      <c r="D538">
        <f t="shared" si="29"/>
        <v>0</v>
      </c>
      <c r="E538">
        <f>IF(G538&gt;'Hours Calculation'!$D$6,1,0)</f>
        <v>0</v>
      </c>
      <c r="F538">
        <f>IF(G538&lt;'Hours Calculation'!$D$7,1,0)</f>
        <v>1</v>
      </c>
      <c r="G538" s="3"/>
    </row>
    <row r="539" spans="1:7" x14ac:dyDescent="0.2">
      <c r="A539">
        <f t="shared" si="28"/>
        <v>0</v>
      </c>
      <c r="B539">
        <f>IF(G539='Hours Calculation'!$D$7,1,0)</f>
        <v>0</v>
      </c>
      <c r="C539">
        <f>IF(G539='Hours Calculation'!$D$6,1,0)</f>
        <v>0</v>
      </c>
      <c r="D539">
        <f t="shared" si="29"/>
        <v>0</v>
      </c>
      <c r="E539">
        <f>IF(G539&gt;'Hours Calculation'!$D$6,1,0)</f>
        <v>0</v>
      </c>
      <c r="F539">
        <f>IF(G539&lt;'Hours Calculation'!$D$7,1,0)</f>
        <v>1</v>
      </c>
      <c r="G539" s="3"/>
    </row>
    <row r="540" spans="1:7" x14ac:dyDescent="0.2">
      <c r="A540">
        <f t="shared" si="28"/>
        <v>0</v>
      </c>
      <c r="B540">
        <f>IF(G540='Hours Calculation'!$D$7,1,0)</f>
        <v>0</v>
      </c>
      <c r="C540">
        <f>IF(G540='Hours Calculation'!$D$6,1,0)</f>
        <v>0</v>
      </c>
      <c r="D540">
        <f t="shared" si="29"/>
        <v>0</v>
      </c>
      <c r="E540">
        <f>IF(G540&gt;'Hours Calculation'!$D$6,1,0)</f>
        <v>0</v>
      </c>
      <c r="F540">
        <f>IF(G540&lt;'Hours Calculation'!$D$7,1,0)</f>
        <v>1</v>
      </c>
      <c r="G540" s="3"/>
    </row>
    <row r="541" spans="1:7" x14ac:dyDescent="0.2">
      <c r="A541">
        <f t="shared" si="28"/>
        <v>0</v>
      </c>
      <c r="B541">
        <f>IF(G541='Hours Calculation'!$D$7,1,0)</f>
        <v>0</v>
      </c>
      <c r="C541">
        <f>IF(G541='Hours Calculation'!$D$6,1,0)</f>
        <v>0</v>
      </c>
      <c r="D541">
        <f t="shared" si="29"/>
        <v>0</v>
      </c>
      <c r="E541">
        <f>IF(G541&gt;'Hours Calculation'!$D$6,1,0)</f>
        <v>0</v>
      </c>
      <c r="F541">
        <f>IF(G541&lt;'Hours Calculation'!$D$7,1,0)</f>
        <v>1</v>
      </c>
      <c r="G541" s="3"/>
    </row>
    <row r="542" spans="1:7" x14ac:dyDescent="0.2">
      <c r="A542">
        <f t="shared" si="28"/>
        <v>0</v>
      </c>
      <c r="B542">
        <f>IF(G542='Hours Calculation'!$D$7,1,0)</f>
        <v>0</v>
      </c>
      <c r="C542">
        <f>IF(G542='Hours Calculation'!$D$6,1,0)</f>
        <v>0</v>
      </c>
      <c r="D542">
        <f t="shared" si="29"/>
        <v>0</v>
      </c>
      <c r="E542">
        <f>IF(G542&gt;'Hours Calculation'!$D$6,1,0)</f>
        <v>0</v>
      </c>
      <c r="F542">
        <f>IF(G542&lt;'Hours Calculation'!$D$7,1,0)</f>
        <v>1</v>
      </c>
      <c r="G542" s="3"/>
    </row>
    <row r="543" spans="1:7" x14ac:dyDescent="0.2">
      <c r="A543">
        <f t="shared" si="28"/>
        <v>0</v>
      </c>
      <c r="B543">
        <f>IF(G543='Hours Calculation'!$D$7,1,0)</f>
        <v>0</v>
      </c>
      <c r="C543">
        <f>IF(G543='Hours Calculation'!$D$6,1,0)</f>
        <v>0</v>
      </c>
      <c r="D543">
        <f t="shared" si="29"/>
        <v>0</v>
      </c>
      <c r="E543">
        <f>IF(G543&gt;'Hours Calculation'!$D$6,1,0)</f>
        <v>0</v>
      </c>
      <c r="F543">
        <f>IF(G543&lt;'Hours Calculation'!$D$7,1,0)</f>
        <v>1</v>
      </c>
      <c r="G543" s="3"/>
    </row>
    <row r="544" spans="1:7" x14ac:dyDescent="0.2">
      <c r="A544">
        <f t="shared" si="28"/>
        <v>0</v>
      </c>
      <c r="B544">
        <f>IF(G544='Hours Calculation'!$D$7,1,0)</f>
        <v>0</v>
      </c>
      <c r="C544">
        <f>IF(G544='Hours Calculation'!$D$6,1,0)</f>
        <v>0</v>
      </c>
      <c r="D544">
        <f t="shared" si="29"/>
        <v>0</v>
      </c>
      <c r="E544">
        <f>IF(G544&gt;'Hours Calculation'!$D$6,1,0)</f>
        <v>0</v>
      </c>
      <c r="F544">
        <f>IF(G544&lt;'Hours Calculation'!$D$7,1,0)</f>
        <v>1</v>
      </c>
      <c r="G544" s="3"/>
    </row>
    <row r="545" spans="1:7" x14ac:dyDescent="0.2">
      <c r="A545">
        <f t="shared" si="28"/>
        <v>0</v>
      </c>
      <c r="B545">
        <f>IF(G545='Hours Calculation'!$D$7,1,0)</f>
        <v>0</v>
      </c>
      <c r="C545">
        <f>IF(G545='Hours Calculation'!$D$6,1,0)</f>
        <v>0</v>
      </c>
      <c r="D545">
        <f t="shared" si="29"/>
        <v>0</v>
      </c>
      <c r="E545">
        <f>IF(G545&gt;'Hours Calculation'!$D$6,1,0)</f>
        <v>0</v>
      </c>
      <c r="F545">
        <f>IF(G545&lt;'Hours Calculation'!$D$7,1,0)</f>
        <v>1</v>
      </c>
      <c r="G545" s="3"/>
    </row>
    <row r="546" spans="1:7" x14ac:dyDescent="0.2">
      <c r="A546">
        <f t="shared" si="28"/>
        <v>0</v>
      </c>
      <c r="B546">
        <f>IF(G546='Hours Calculation'!$D$7,1,0)</f>
        <v>0</v>
      </c>
      <c r="C546">
        <f>IF(G546='Hours Calculation'!$D$6,1,0)</f>
        <v>0</v>
      </c>
      <c r="D546">
        <f t="shared" si="29"/>
        <v>0</v>
      </c>
      <c r="E546">
        <f>IF(G546&gt;'Hours Calculation'!$D$6,1,0)</f>
        <v>0</v>
      </c>
      <c r="F546">
        <f>IF(G546&lt;'Hours Calculation'!$D$7,1,0)</f>
        <v>1</v>
      </c>
      <c r="G546" s="3"/>
    </row>
    <row r="547" spans="1:7" x14ac:dyDescent="0.2">
      <c r="A547">
        <f t="shared" si="28"/>
        <v>0</v>
      </c>
      <c r="B547">
        <f>IF(G547='Hours Calculation'!$D$7,1,0)</f>
        <v>0</v>
      </c>
      <c r="C547">
        <f>IF(G547='Hours Calculation'!$D$6,1,0)</f>
        <v>0</v>
      </c>
      <c r="D547">
        <f t="shared" si="29"/>
        <v>0</v>
      </c>
      <c r="E547">
        <f>IF(G547&gt;'Hours Calculation'!$D$6,1,0)</f>
        <v>0</v>
      </c>
      <c r="F547">
        <f>IF(G547&lt;'Hours Calculation'!$D$7,1,0)</f>
        <v>1</v>
      </c>
      <c r="G547" s="3"/>
    </row>
    <row r="548" spans="1:7" x14ac:dyDescent="0.2">
      <c r="A548">
        <f t="shared" ref="A548:A611" si="30">SUM(B548:D548)</f>
        <v>0</v>
      </c>
      <c r="B548">
        <f>IF(G548='Hours Calculation'!$D$7,1,0)</f>
        <v>0</v>
      </c>
      <c r="C548">
        <f>IF(G548='Hours Calculation'!$D$6,1,0)</f>
        <v>0</v>
      </c>
      <c r="D548">
        <f t="shared" ref="D548:D611" si="31">IF(E548=F548,1,0)</f>
        <v>0</v>
      </c>
      <c r="E548">
        <f>IF(G548&gt;'Hours Calculation'!$D$6,1,0)</f>
        <v>0</v>
      </c>
      <c r="F548">
        <f>IF(G548&lt;'Hours Calculation'!$D$7,1,0)</f>
        <v>1</v>
      </c>
      <c r="G548" s="3"/>
    </row>
    <row r="549" spans="1:7" x14ac:dyDescent="0.2">
      <c r="A549">
        <f t="shared" si="30"/>
        <v>0</v>
      </c>
      <c r="B549">
        <f>IF(G549='Hours Calculation'!$D$7,1,0)</f>
        <v>0</v>
      </c>
      <c r="C549">
        <f>IF(G549='Hours Calculation'!$D$6,1,0)</f>
        <v>0</v>
      </c>
      <c r="D549">
        <f t="shared" si="31"/>
        <v>0</v>
      </c>
      <c r="E549">
        <f>IF(G549&gt;'Hours Calculation'!$D$6,1,0)</f>
        <v>0</v>
      </c>
      <c r="F549">
        <f>IF(G549&lt;'Hours Calculation'!$D$7,1,0)</f>
        <v>1</v>
      </c>
      <c r="G549" s="3"/>
    </row>
    <row r="550" spans="1:7" x14ac:dyDescent="0.2">
      <c r="A550">
        <f t="shared" si="30"/>
        <v>0</v>
      </c>
      <c r="B550">
        <f>IF(G550='Hours Calculation'!$D$7,1,0)</f>
        <v>0</v>
      </c>
      <c r="C550">
        <f>IF(G550='Hours Calculation'!$D$6,1,0)</f>
        <v>0</v>
      </c>
      <c r="D550">
        <f t="shared" si="31"/>
        <v>0</v>
      </c>
      <c r="E550">
        <f>IF(G550&gt;'Hours Calculation'!$D$6,1,0)</f>
        <v>0</v>
      </c>
      <c r="F550">
        <f>IF(G550&lt;'Hours Calculation'!$D$7,1,0)</f>
        <v>1</v>
      </c>
      <c r="G550" s="3"/>
    </row>
    <row r="551" spans="1:7" x14ac:dyDescent="0.2">
      <c r="A551">
        <f t="shared" si="30"/>
        <v>0</v>
      </c>
      <c r="B551">
        <f>IF(G551='Hours Calculation'!$D$7,1,0)</f>
        <v>0</v>
      </c>
      <c r="C551">
        <f>IF(G551='Hours Calculation'!$D$6,1,0)</f>
        <v>0</v>
      </c>
      <c r="D551">
        <f t="shared" si="31"/>
        <v>0</v>
      </c>
      <c r="E551">
        <f>IF(G551&gt;'Hours Calculation'!$D$6,1,0)</f>
        <v>0</v>
      </c>
      <c r="F551">
        <f>IF(G551&lt;'Hours Calculation'!$D$7,1,0)</f>
        <v>1</v>
      </c>
      <c r="G551" s="3"/>
    </row>
    <row r="552" spans="1:7" x14ac:dyDescent="0.2">
      <c r="A552">
        <f t="shared" si="30"/>
        <v>0</v>
      </c>
      <c r="B552">
        <f>IF(G552='Hours Calculation'!$D$7,1,0)</f>
        <v>0</v>
      </c>
      <c r="C552">
        <f>IF(G552='Hours Calculation'!$D$6,1,0)</f>
        <v>0</v>
      </c>
      <c r="D552">
        <f t="shared" si="31"/>
        <v>0</v>
      </c>
      <c r="E552">
        <f>IF(G552&gt;'Hours Calculation'!$D$6,1,0)</f>
        <v>0</v>
      </c>
      <c r="F552">
        <f>IF(G552&lt;'Hours Calculation'!$D$7,1,0)</f>
        <v>1</v>
      </c>
      <c r="G552" s="3"/>
    </row>
    <row r="553" spans="1:7" x14ac:dyDescent="0.2">
      <c r="A553">
        <f t="shared" si="30"/>
        <v>0</v>
      </c>
      <c r="B553">
        <f>IF(G553='Hours Calculation'!$D$7,1,0)</f>
        <v>0</v>
      </c>
      <c r="C553">
        <f>IF(G553='Hours Calculation'!$D$6,1,0)</f>
        <v>0</v>
      </c>
      <c r="D553">
        <f t="shared" si="31"/>
        <v>0</v>
      </c>
      <c r="E553">
        <f>IF(G553&gt;'Hours Calculation'!$D$6,1,0)</f>
        <v>0</v>
      </c>
      <c r="F553">
        <f>IF(G553&lt;'Hours Calculation'!$D$7,1,0)</f>
        <v>1</v>
      </c>
      <c r="G553" s="3"/>
    </row>
    <row r="554" spans="1:7" x14ac:dyDescent="0.2">
      <c r="A554">
        <f t="shared" si="30"/>
        <v>0</v>
      </c>
      <c r="B554">
        <f>IF(G554='Hours Calculation'!$D$7,1,0)</f>
        <v>0</v>
      </c>
      <c r="C554">
        <f>IF(G554='Hours Calculation'!$D$6,1,0)</f>
        <v>0</v>
      </c>
      <c r="D554">
        <f t="shared" si="31"/>
        <v>0</v>
      </c>
      <c r="E554">
        <f>IF(G554&gt;'Hours Calculation'!$D$6,1,0)</f>
        <v>0</v>
      </c>
      <c r="F554">
        <f>IF(G554&lt;'Hours Calculation'!$D$7,1,0)</f>
        <v>1</v>
      </c>
      <c r="G554" s="3"/>
    </row>
    <row r="555" spans="1:7" x14ac:dyDescent="0.2">
      <c r="A555">
        <f t="shared" si="30"/>
        <v>0</v>
      </c>
      <c r="B555">
        <f>IF(G555='Hours Calculation'!$D$7,1,0)</f>
        <v>0</v>
      </c>
      <c r="C555">
        <f>IF(G555='Hours Calculation'!$D$6,1,0)</f>
        <v>0</v>
      </c>
      <c r="D555">
        <f t="shared" si="31"/>
        <v>0</v>
      </c>
      <c r="E555">
        <f>IF(G555&gt;'Hours Calculation'!$D$6,1,0)</f>
        <v>0</v>
      </c>
      <c r="F555">
        <f>IF(G555&lt;'Hours Calculation'!$D$7,1,0)</f>
        <v>1</v>
      </c>
      <c r="G555" s="3"/>
    </row>
    <row r="556" spans="1:7" x14ac:dyDescent="0.2">
      <c r="A556">
        <f t="shared" si="30"/>
        <v>0</v>
      </c>
      <c r="B556">
        <f>IF(G556='Hours Calculation'!$D$7,1,0)</f>
        <v>0</v>
      </c>
      <c r="C556">
        <f>IF(G556='Hours Calculation'!$D$6,1,0)</f>
        <v>0</v>
      </c>
      <c r="D556">
        <f t="shared" si="31"/>
        <v>0</v>
      </c>
      <c r="E556">
        <f>IF(G556&gt;'Hours Calculation'!$D$6,1,0)</f>
        <v>0</v>
      </c>
      <c r="F556">
        <f>IF(G556&lt;'Hours Calculation'!$D$7,1,0)</f>
        <v>1</v>
      </c>
      <c r="G556" s="3"/>
    </row>
    <row r="557" spans="1:7" x14ac:dyDescent="0.2">
      <c r="A557">
        <f t="shared" si="30"/>
        <v>0</v>
      </c>
      <c r="B557">
        <f>IF(G557='Hours Calculation'!$D$7,1,0)</f>
        <v>0</v>
      </c>
      <c r="C557">
        <f>IF(G557='Hours Calculation'!$D$6,1,0)</f>
        <v>0</v>
      </c>
      <c r="D557">
        <f t="shared" si="31"/>
        <v>0</v>
      </c>
      <c r="E557">
        <f>IF(G557&gt;'Hours Calculation'!$D$6,1,0)</f>
        <v>0</v>
      </c>
      <c r="F557">
        <f>IF(G557&lt;'Hours Calculation'!$D$7,1,0)</f>
        <v>1</v>
      </c>
      <c r="G557" s="3"/>
    </row>
    <row r="558" spans="1:7" x14ac:dyDescent="0.2">
      <c r="A558">
        <f t="shared" si="30"/>
        <v>0</v>
      </c>
      <c r="B558">
        <f>IF(G558='Hours Calculation'!$D$7,1,0)</f>
        <v>0</v>
      </c>
      <c r="C558">
        <f>IF(G558='Hours Calculation'!$D$6,1,0)</f>
        <v>0</v>
      </c>
      <c r="D558">
        <f t="shared" si="31"/>
        <v>0</v>
      </c>
      <c r="E558">
        <f>IF(G558&gt;'Hours Calculation'!$D$6,1,0)</f>
        <v>0</v>
      </c>
      <c r="F558">
        <f>IF(G558&lt;'Hours Calculation'!$D$7,1,0)</f>
        <v>1</v>
      </c>
      <c r="G558" s="3"/>
    </row>
    <row r="559" spans="1:7" x14ac:dyDescent="0.2">
      <c r="A559">
        <f t="shared" si="30"/>
        <v>0</v>
      </c>
      <c r="B559">
        <f>IF(G559='Hours Calculation'!$D$7,1,0)</f>
        <v>0</v>
      </c>
      <c r="C559">
        <f>IF(G559='Hours Calculation'!$D$6,1,0)</f>
        <v>0</v>
      </c>
      <c r="D559">
        <f t="shared" si="31"/>
        <v>0</v>
      </c>
      <c r="E559">
        <f>IF(G559&gt;'Hours Calculation'!$D$6,1,0)</f>
        <v>0</v>
      </c>
      <c r="F559">
        <f>IF(G559&lt;'Hours Calculation'!$D$7,1,0)</f>
        <v>1</v>
      </c>
      <c r="G559" s="3"/>
    </row>
    <row r="560" spans="1:7" x14ac:dyDescent="0.2">
      <c r="A560">
        <f t="shared" si="30"/>
        <v>0</v>
      </c>
      <c r="B560">
        <f>IF(G560='Hours Calculation'!$D$7,1,0)</f>
        <v>0</v>
      </c>
      <c r="C560">
        <f>IF(G560='Hours Calculation'!$D$6,1,0)</f>
        <v>0</v>
      </c>
      <c r="D560">
        <f t="shared" si="31"/>
        <v>0</v>
      </c>
      <c r="E560">
        <f>IF(G560&gt;'Hours Calculation'!$D$6,1,0)</f>
        <v>0</v>
      </c>
      <c r="F560">
        <f>IF(G560&lt;'Hours Calculation'!$D$7,1,0)</f>
        <v>1</v>
      </c>
      <c r="G560" s="3"/>
    </row>
    <row r="561" spans="1:7" x14ac:dyDescent="0.2">
      <c r="A561">
        <f t="shared" si="30"/>
        <v>0</v>
      </c>
      <c r="B561">
        <f>IF(G561='Hours Calculation'!$D$7,1,0)</f>
        <v>0</v>
      </c>
      <c r="C561">
        <f>IF(G561='Hours Calculation'!$D$6,1,0)</f>
        <v>0</v>
      </c>
      <c r="D561">
        <f t="shared" si="31"/>
        <v>0</v>
      </c>
      <c r="E561">
        <f>IF(G561&gt;'Hours Calculation'!$D$6,1,0)</f>
        <v>0</v>
      </c>
      <c r="F561">
        <f>IF(G561&lt;'Hours Calculation'!$D$7,1,0)</f>
        <v>1</v>
      </c>
      <c r="G561" s="3"/>
    </row>
    <row r="562" spans="1:7" x14ac:dyDescent="0.2">
      <c r="A562">
        <f t="shared" si="30"/>
        <v>0</v>
      </c>
      <c r="B562">
        <f>IF(G562='Hours Calculation'!$D$7,1,0)</f>
        <v>0</v>
      </c>
      <c r="C562">
        <f>IF(G562='Hours Calculation'!$D$6,1,0)</f>
        <v>0</v>
      </c>
      <c r="D562">
        <f t="shared" si="31"/>
        <v>0</v>
      </c>
      <c r="E562">
        <f>IF(G562&gt;'Hours Calculation'!$D$6,1,0)</f>
        <v>0</v>
      </c>
      <c r="F562">
        <f>IF(G562&lt;'Hours Calculation'!$D$7,1,0)</f>
        <v>1</v>
      </c>
      <c r="G562" s="3"/>
    </row>
    <row r="563" spans="1:7" x14ac:dyDescent="0.2">
      <c r="A563">
        <f t="shared" si="30"/>
        <v>0</v>
      </c>
      <c r="B563">
        <f>IF(G563='Hours Calculation'!$D$7,1,0)</f>
        <v>0</v>
      </c>
      <c r="C563">
        <f>IF(G563='Hours Calculation'!$D$6,1,0)</f>
        <v>0</v>
      </c>
      <c r="D563">
        <f t="shared" si="31"/>
        <v>0</v>
      </c>
      <c r="E563">
        <f>IF(G563&gt;'Hours Calculation'!$D$6,1,0)</f>
        <v>0</v>
      </c>
      <c r="F563">
        <f>IF(G563&lt;'Hours Calculation'!$D$7,1,0)</f>
        <v>1</v>
      </c>
      <c r="G563" s="3"/>
    </row>
    <row r="564" spans="1:7" x14ac:dyDescent="0.2">
      <c r="A564">
        <f t="shared" si="30"/>
        <v>0</v>
      </c>
      <c r="B564">
        <f>IF(G564='Hours Calculation'!$D$7,1,0)</f>
        <v>0</v>
      </c>
      <c r="C564">
        <f>IF(G564='Hours Calculation'!$D$6,1,0)</f>
        <v>0</v>
      </c>
      <c r="D564">
        <f t="shared" si="31"/>
        <v>0</v>
      </c>
      <c r="E564">
        <f>IF(G564&gt;'Hours Calculation'!$D$6,1,0)</f>
        <v>0</v>
      </c>
      <c r="F564">
        <f>IF(G564&lt;'Hours Calculation'!$D$7,1,0)</f>
        <v>1</v>
      </c>
      <c r="G564" s="3"/>
    </row>
    <row r="565" spans="1:7" x14ac:dyDescent="0.2">
      <c r="A565">
        <f t="shared" si="30"/>
        <v>0</v>
      </c>
      <c r="B565">
        <f>IF(G565='Hours Calculation'!$D$7,1,0)</f>
        <v>0</v>
      </c>
      <c r="C565">
        <f>IF(G565='Hours Calculation'!$D$6,1,0)</f>
        <v>0</v>
      </c>
      <c r="D565">
        <f t="shared" si="31"/>
        <v>0</v>
      </c>
      <c r="E565">
        <f>IF(G565&gt;'Hours Calculation'!$D$6,1,0)</f>
        <v>0</v>
      </c>
      <c r="F565">
        <f>IF(G565&lt;'Hours Calculation'!$D$7,1,0)</f>
        <v>1</v>
      </c>
      <c r="G565" s="3"/>
    </row>
    <row r="566" spans="1:7" x14ac:dyDescent="0.2">
      <c r="A566">
        <f t="shared" si="30"/>
        <v>0</v>
      </c>
      <c r="B566">
        <f>IF(G566='Hours Calculation'!$D$7,1,0)</f>
        <v>0</v>
      </c>
      <c r="C566">
        <f>IF(G566='Hours Calculation'!$D$6,1,0)</f>
        <v>0</v>
      </c>
      <c r="D566">
        <f t="shared" si="31"/>
        <v>0</v>
      </c>
      <c r="E566">
        <f>IF(G566&gt;'Hours Calculation'!$D$6,1,0)</f>
        <v>0</v>
      </c>
      <c r="F566">
        <f>IF(G566&lt;'Hours Calculation'!$D$7,1,0)</f>
        <v>1</v>
      </c>
      <c r="G566" s="3"/>
    </row>
    <row r="567" spans="1:7" x14ac:dyDescent="0.2">
      <c r="A567">
        <f t="shared" si="30"/>
        <v>0</v>
      </c>
      <c r="B567">
        <f>IF(G567='Hours Calculation'!$D$7,1,0)</f>
        <v>0</v>
      </c>
      <c r="C567">
        <f>IF(G567='Hours Calculation'!$D$6,1,0)</f>
        <v>0</v>
      </c>
      <c r="D567">
        <f t="shared" si="31"/>
        <v>0</v>
      </c>
      <c r="E567">
        <f>IF(G567&gt;'Hours Calculation'!$D$6,1,0)</f>
        <v>0</v>
      </c>
      <c r="F567">
        <f>IF(G567&lt;'Hours Calculation'!$D$7,1,0)</f>
        <v>1</v>
      </c>
      <c r="G567" s="3"/>
    </row>
    <row r="568" spans="1:7" x14ac:dyDescent="0.2">
      <c r="A568">
        <f t="shared" si="30"/>
        <v>0</v>
      </c>
      <c r="B568">
        <f>IF(G568='Hours Calculation'!$D$7,1,0)</f>
        <v>0</v>
      </c>
      <c r="C568">
        <f>IF(G568='Hours Calculation'!$D$6,1,0)</f>
        <v>0</v>
      </c>
      <c r="D568">
        <f t="shared" si="31"/>
        <v>0</v>
      </c>
      <c r="E568">
        <f>IF(G568&gt;'Hours Calculation'!$D$6,1,0)</f>
        <v>0</v>
      </c>
      <c r="F568">
        <f>IF(G568&lt;'Hours Calculation'!$D$7,1,0)</f>
        <v>1</v>
      </c>
      <c r="G568" s="3"/>
    </row>
    <row r="569" spans="1:7" x14ac:dyDescent="0.2">
      <c r="A569">
        <f t="shared" si="30"/>
        <v>0</v>
      </c>
      <c r="B569">
        <f>IF(G569='Hours Calculation'!$D$7,1,0)</f>
        <v>0</v>
      </c>
      <c r="C569">
        <f>IF(G569='Hours Calculation'!$D$6,1,0)</f>
        <v>0</v>
      </c>
      <c r="D569">
        <f t="shared" si="31"/>
        <v>0</v>
      </c>
      <c r="E569">
        <f>IF(G569&gt;'Hours Calculation'!$D$6,1,0)</f>
        <v>0</v>
      </c>
      <c r="F569">
        <f>IF(G569&lt;'Hours Calculation'!$D$7,1,0)</f>
        <v>1</v>
      </c>
      <c r="G569" s="3"/>
    </row>
    <row r="570" spans="1:7" x14ac:dyDescent="0.2">
      <c r="A570">
        <f t="shared" si="30"/>
        <v>0</v>
      </c>
      <c r="B570">
        <f>IF(G570='Hours Calculation'!$D$7,1,0)</f>
        <v>0</v>
      </c>
      <c r="C570">
        <f>IF(G570='Hours Calculation'!$D$6,1,0)</f>
        <v>0</v>
      </c>
      <c r="D570">
        <f t="shared" si="31"/>
        <v>0</v>
      </c>
      <c r="E570">
        <f>IF(G570&gt;'Hours Calculation'!$D$6,1,0)</f>
        <v>0</v>
      </c>
      <c r="F570">
        <f>IF(G570&lt;'Hours Calculation'!$D$7,1,0)</f>
        <v>1</v>
      </c>
      <c r="G570" s="3"/>
    </row>
    <row r="571" spans="1:7" x14ac:dyDescent="0.2">
      <c r="A571">
        <f t="shared" si="30"/>
        <v>0</v>
      </c>
      <c r="B571">
        <f>IF(G571='Hours Calculation'!$D$7,1,0)</f>
        <v>0</v>
      </c>
      <c r="C571">
        <f>IF(G571='Hours Calculation'!$D$6,1,0)</f>
        <v>0</v>
      </c>
      <c r="D571">
        <f t="shared" si="31"/>
        <v>0</v>
      </c>
      <c r="E571">
        <f>IF(G571&gt;'Hours Calculation'!$D$6,1,0)</f>
        <v>0</v>
      </c>
      <c r="F571">
        <f>IF(G571&lt;'Hours Calculation'!$D$7,1,0)</f>
        <v>1</v>
      </c>
      <c r="G571" s="3"/>
    </row>
    <row r="572" spans="1:7" x14ac:dyDescent="0.2">
      <c r="A572">
        <f t="shared" si="30"/>
        <v>0</v>
      </c>
      <c r="B572">
        <f>IF(G572='Hours Calculation'!$D$7,1,0)</f>
        <v>0</v>
      </c>
      <c r="C572">
        <f>IF(G572='Hours Calculation'!$D$6,1,0)</f>
        <v>0</v>
      </c>
      <c r="D572">
        <f t="shared" si="31"/>
        <v>0</v>
      </c>
      <c r="E572">
        <f>IF(G572&gt;'Hours Calculation'!$D$6,1,0)</f>
        <v>0</v>
      </c>
      <c r="F572">
        <f>IF(G572&lt;'Hours Calculation'!$D$7,1,0)</f>
        <v>1</v>
      </c>
      <c r="G572" s="3"/>
    </row>
    <row r="573" spans="1:7" x14ac:dyDescent="0.2">
      <c r="A573">
        <f t="shared" si="30"/>
        <v>0</v>
      </c>
      <c r="B573">
        <f>IF(G573='Hours Calculation'!$D$7,1,0)</f>
        <v>0</v>
      </c>
      <c r="C573">
        <f>IF(G573='Hours Calculation'!$D$6,1,0)</f>
        <v>0</v>
      </c>
      <c r="D573">
        <f t="shared" si="31"/>
        <v>0</v>
      </c>
      <c r="E573">
        <f>IF(G573&gt;'Hours Calculation'!$D$6,1,0)</f>
        <v>0</v>
      </c>
      <c r="F573">
        <f>IF(G573&lt;'Hours Calculation'!$D$7,1,0)</f>
        <v>1</v>
      </c>
      <c r="G573" s="3"/>
    </row>
    <row r="574" spans="1:7" x14ac:dyDescent="0.2">
      <c r="A574">
        <f t="shared" si="30"/>
        <v>0</v>
      </c>
      <c r="B574">
        <f>IF(G574='Hours Calculation'!$D$7,1,0)</f>
        <v>0</v>
      </c>
      <c r="C574">
        <f>IF(G574='Hours Calculation'!$D$6,1,0)</f>
        <v>0</v>
      </c>
      <c r="D574">
        <f t="shared" si="31"/>
        <v>0</v>
      </c>
      <c r="E574">
        <f>IF(G574&gt;'Hours Calculation'!$D$6,1,0)</f>
        <v>0</v>
      </c>
      <c r="F574">
        <f>IF(G574&lt;'Hours Calculation'!$D$7,1,0)</f>
        <v>1</v>
      </c>
      <c r="G574" s="3"/>
    </row>
    <row r="575" spans="1:7" x14ac:dyDescent="0.2">
      <c r="A575">
        <f t="shared" si="30"/>
        <v>0</v>
      </c>
      <c r="B575">
        <f>IF(G575='Hours Calculation'!$D$7,1,0)</f>
        <v>0</v>
      </c>
      <c r="C575">
        <f>IF(G575='Hours Calculation'!$D$6,1,0)</f>
        <v>0</v>
      </c>
      <c r="D575">
        <f t="shared" si="31"/>
        <v>0</v>
      </c>
      <c r="E575">
        <f>IF(G575&gt;'Hours Calculation'!$D$6,1,0)</f>
        <v>0</v>
      </c>
      <c r="F575">
        <f>IF(G575&lt;'Hours Calculation'!$D$7,1,0)</f>
        <v>1</v>
      </c>
      <c r="G575" s="3"/>
    </row>
    <row r="576" spans="1:7" x14ac:dyDescent="0.2">
      <c r="A576">
        <f t="shared" si="30"/>
        <v>0</v>
      </c>
      <c r="B576">
        <f>IF(G576='Hours Calculation'!$D$7,1,0)</f>
        <v>0</v>
      </c>
      <c r="C576">
        <f>IF(G576='Hours Calculation'!$D$6,1,0)</f>
        <v>0</v>
      </c>
      <c r="D576">
        <f t="shared" si="31"/>
        <v>0</v>
      </c>
      <c r="E576">
        <f>IF(G576&gt;'Hours Calculation'!$D$6,1,0)</f>
        <v>0</v>
      </c>
      <c r="F576">
        <f>IF(G576&lt;'Hours Calculation'!$D$7,1,0)</f>
        <v>1</v>
      </c>
      <c r="G576" s="3"/>
    </row>
    <row r="577" spans="1:7" x14ac:dyDescent="0.2">
      <c r="A577">
        <f t="shared" si="30"/>
        <v>0</v>
      </c>
      <c r="B577">
        <f>IF(G577='Hours Calculation'!$D$7,1,0)</f>
        <v>0</v>
      </c>
      <c r="C577">
        <f>IF(G577='Hours Calculation'!$D$6,1,0)</f>
        <v>0</v>
      </c>
      <c r="D577">
        <f t="shared" si="31"/>
        <v>0</v>
      </c>
      <c r="E577">
        <f>IF(G577&gt;'Hours Calculation'!$D$6,1,0)</f>
        <v>0</v>
      </c>
      <c r="F577">
        <f>IF(G577&lt;'Hours Calculation'!$D$7,1,0)</f>
        <v>1</v>
      </c>
      <c r="G577" s="3"/>
    </row>
    <row r="578" spans="1:7" x14ac:dyDescent="0.2">
      <c r="A578">
        <f t="shared" si="30"/>
        <v>0</v>
      </c>
      <c r="B578">
        <f>IF(G578='Hours Calculation'!$D$7,1,0)</f>
        <v>0</v>
      </c>
      <c r="C578">
        <f>IF(G578='Hours Calculation'!$D$6,1,0)</f>
        <v>0</v>
      </c>
      <c r="D578">
        <f t="shared" si="31"/>
        <v>0</v>
      </c>
      <c r="E578">
        <f>IF(G578&gt;'Hours Calculation'!$D$6,1,0)</f>
        <v>0</v>
      </c>
      <c r="F578">
        <f>IF(G578&lt;'Hours Calculation'!$D$7,1,0)</f>
        <v>1</v>
      </c>
      <c r="G578" s="3"/>
    </row>
    <row r="579" spans="1:7" x14ac:dyDescent="0.2">
      <c r="A579">
        <f t="shared" si="30"/>
        <v>0</v>
      </c>
      <c r="B579">
        <f>IF(G579='Hours Calculation'!$D$7,1,0)</f>
        <v>0</v>
      </c>
      <c r="C579">
        <f>IF(G579='Hours Calculation'!$D$6,1,0)</f>
        <v>0</v>
      </c>
      <c r="D579">
        <f t="shared" si="31"/>
        <v>0</v>
      </c>
      <c r="E579">
        <f>IF(G579&gt;'Hours Calculation'!$D$6,1,0)</f>
        <v>0</v>
      </c>
      <c r="F579">
        <f>IF(G579&lt;'Hours Calculation'!$D$7,1,0)</f>
        <v>1</v>
      </c>
      <c r="G579" s="3"/>
    </row>
    <row r="580" spans="1:7" x14ac:dyDescent="0.2">
      <c r="A580">
        <f t="shared" si="30"/>
        <v>0</v>
      </c>
      <c r="B580">
        <f>IF(G580='Hours Calculation'!$D$7,1,0)</f>
        <v>0</v>
      </c>
      <c r="C580">
        <f>IF(G580='Hours Calculation'!$D$6,1,0)</f>
        <v>0</v>
      </c>
      <c r="D580">
        <f t="shared" si="31"/>
        <v>0</v>
      </c>
      <c r="E580">
        <f>IF(G580&gt;'Hours Calculation'!$D$6,1,0)</f>
        <v>0</v>
      </c>
      <c r="F580">
        <f>IF(G580&lt;'Hours Calculation'!$D$7,1,0)</f>
        <v>1</v>
      </c>
      <c r="G580" s="3"/>
    </row>
    <row r="581" spans="1:7" x14ac:dyDescent="0.2">
      <c r="A581">
        <f t="shared" si="30"/>
        <v>0</v>
      </c>
      <c r="B581">
        <f>IF(G581='Hours Calculation'!$D$7,1,0)</f>
        <v>0</v>
      </c>
      <c r="C581">
        <f>IF(G581='Hours Calculation'!$D$6,1,0)</f>
        <v>0</v>
      </c>
      <c r="D581">
        <f t="shared" si="31"/>
        <v>0</v>
      </c>
      <c r="E581">
        <f>IF(G581&gt;'Hours Calculation'!$D$6,1,0)</f>
        <v>0</v>
      </c>
      <c r="F581">
        <f>IF(G581&lt;'Hours Calculation'!$D$7,1,0)</f>
        <v>1</v>
      </c>
      <c r="G581" s="3"/>
    </row>
    <row r="582" spans="1:7" x14ac:dyDescent="0.2">
      <c r="A582">
        <f t="shared" si="30"/>
        <v>0</v>
      </c>
      <c r="B582">
        <f>IF(G582='Hours Calculation'!$D$7,1,0)</f>
        <v>0</v>
      </c>
      <c r="C582">
        <f>IF(G582='Hours Calculation'!$D$6,1,0)</f>
        <v>0</v>
      </c>
      <c r="D582">
        <f t="shared" si="31"/>
        <v>0</v>
      </c>
      <c r="E582">
        <f>IF(G582&gt;'Hours Calculation'!$D$6,1,0)</f>
        <v>0</v>
      </c>
      <c r="F582">
        <f>IF(G582&lt;'Hours Calculation'!$D$7,1,0)</f>
        <v>1</v>
      </c>
      <c r="G582" s="3"/>
    </row>
    <row r="583" spans="1:7" x14ac:dyDescent="0.2">
      <c r="A583">
        <f t="shared" si="30"/>
        <v>0</v>
      </c>
      <c r="B583">
        <f>IF(G583='Hours Calculation'!$D$7,1,0)</f>
        <v>0</v>
      </c>
      <c r="C583">
        <f>IF(G583='Hours Calculation'!$D$6,1,0)</f>
        <v>0</v>
      </c>
      <c r="D583">
        <f t="shared" si="31"/>
        <v>0</v>
      </c>
      <c r="E583">
        <f>IF(G583&gt;'Hours Calculation'!$D$6,1,0)</f>
        <v>0</v>
      </c>
      <c r="F583">
        <f>IF(G583&lt;'Hours Calculation'!$D$7,1,0)</f>
        <v>1</v>
      </c>
      <c r="G583" s="3"/>
    </row>
    <row r="584" spans="1:7" x14ac:dyDescent="0.2">
      <c r="A584">
        <f t="shared" si="30"/>
        <v>0</v>
      </c>
      <c r="B584">
        <f>IF(G584='Hours Calculation'!$D$7,1,0)</f>
        <v>0</v>
      </c>
      <c r="C584">
        <f>IF(G584='Hours Calculation'!$D$6,1,0)</f>
        <v>0</v>
      </c>
      <c r="D584">
        <f t="shared" si="31"/>
        <v>0</v>
      </c>
      <c r="E584">
        <f>IF(G584&gt;'Hours Calculation'!$D$6,1,0)</f>
        <v>0</v>
      </c>
      <c r="F584">
        <f>IF(G584&lt;'Hours Calculation'!$D$7,1,0)</f>
        <v>1</v>
      </c>
      <c r="G584" s="3"/>
    </row>
    <row r="585" spans="1:7" x14ac:dyDescent="0.2">
      <c r="A585">
        <f t="shared" si="30"/>
        <v>0</v>
      </c>
      <c r="B585">
        <f>IF(G585='Hours Calculation'!$D$7,1,0)</f>
        <v>0</v>
      </c>
      <c r="C585">
        <f>IF(G585='Hours Calculation'!$D$6,1,0)</f>
        <v>0</v>
      </c>
      <c r="D585">
        <f t="shared" si="31"/>
        <v>0</v>
      </c>
      <c r="E585">
        <f>IF(G585&gt;'Hours Calculation'!$D$6,1,0)</f>
        <v>0</v>
      </c>
      <c r="F585">
        <f>IF(G585&lt;'Hours Calculation'!$D$7,1,0)</f>
        <v>1</v>
      </c>
      <c r="G585" s="3"/>
    </row>
    <row r="586" spans="1:7" x14ac:dyDescent="0.2">
      <c r="A586">
        <f t="shared" si="30"/>
        <v>0</v>
      </c>
      <c r="B586">
        <f>IF(G586='Hours Calculation'!$D$7,1,0)</f>
        <v>0</v>
      </c>
      <c r="C586">
        <f>IF(G586='Hours Calculation'!$D$6,1,0)</f>
        <v>0</v>
      </c>
      <c r="D586">
        <f t="shared" si="31"/>
        <v>0</v>
      </c>
      <c r="E586">
        <f>IF(G586&gt;'Hours Calculation'!$D$6,1,0)</f>
        <v>0</v>
      </c>
      <c r="F586">
        <f>IF(G586&lt;'Hours Calculation'!$D$7,1,0)</f>
        <v>1</v>
      </c>
      <c r="G586" s="3"/>
    </row>
    <row r="587" spans="1:7" x14ac:dyDescent="0.2">
      <c r="A587">
        <f t="shared" si="30"/>
        <v>0</v>
      </c>
      <c r="B587">
        <f>IF(G587='Hours Calculation'!$D$7,1,0)</f>
        <v>0</v>
      </c>
      <c r="C587">
        <f>IF(G587='Hours Calculation'!$D$6,1,0)</f>
        <v>0</v>
      </c>
      <c r="D587">
        <f t="shared" si="31"/>
        <v>0</v>
      </c>
      <c r="E587">
        <f>IF(G587&gt;'Hours Calculation'!$D$6,1,0)</f>
        <v>0</v>
      </c>
      <c r="F587">
        <f>IF(G587&lt;'Hours Calculation'!$D$7,1,0)</f>
        <v>1</v>
      </c>
      <c r="G587" s="3"/>
    </row>
    <row r="588" spans="1:7" x14ac:dyDescent="0.2">
      <c r="A588">
        <f t="shared" si="30"/>
        <v>0</v>
      </c>
      <c r="B588">
        <f>IF(G588='Hours Calculation'!$D$7,1,0)</f>
        <v>0</v>
      </c>
      <c r="C588">
        <f>IF(G588='Hours Calculation'!$D$6,1,0)</f>
        <v>0</v>
      </c>
      <c r="D588">
        <f t="shared" si="31"/>
        <v>0</v>
      </c>
      <c r="E588">
        <f>IF(G588&gt;'Hours Calculation'!$D$6,1,0)</f>
        <v>0</v>
      </c>
      <c r="F588">
        <f>IF(G588&lt;'Hours Calculation'!$D$7,1,0)</f>
        <v>1</v>
      </c>
      <c r="G588" s="3"/>
    </row>
    <row r="589" spans="1:7" x14ac:dyDescent="0.2">
      <c r="A589">
        <f t="shared" si="30"/>
        <v>0</v>
      </c>
      <c r="B589">
        <f>IF(G589='Hours Calculation'!$D$7,1,0)</f>
        <v>0</v>
      </c>
      <c r="C589">
        <f>IF(G589='Hours Calculation'!$D$6,1,0)</f>
        <v>0</v>
      </c>
      <c r="D589">
        <f t="shared" si="31"/>
        <v>0</v>
      </c>
      <c r="E589">
        <f>IF(G589&gt;'Hours Calculation'!$D$6,1,0)</f>
        <v>0</v>
      </c>
      <c r="F589">
        <f>IF(G589&lt;'Hours Calculation'!$D$7,1,0)</f>
        <v>1</v>
      </c>
      <c r="G589" s="3"/>
    </row>
    <row r="590" spans="1:7" x14ac:dyDescent="0.2">
      <c r="A590">
        <f t="shared" si="30"/>
        <v>0</v>
      </c>
      <c r="B590">
        <f>IF(G590='Hours Calculation'!$D$7,1,0)</f>
        <v>0</v>
      </c>
      <c r="C590">
        <f>IF(G590='Hours Calculation'!$D$6,1,0)</f>
        <v>0</v>
      </c>
      <c r="D590">
        <f t="shared" si="31"/>
        <v>0</v>
      </c>
      <c r="E590">
        <f>IF(G590&gt;'Hours Calculation'!$D$6,1,0)</f>
        <v>0</v>
      </c>
      <c r="F590">
        <f>IF(G590&lt;'Hours Calculation'!$D$7,1,0)</f>
        <v>1</v>
      </c>
      <c r="G590" s="3"/>
    </row>
    <row r="591" spans="1:7" x14ac:dyDescent="0.2">
      <c r="A591">
        <f t="shared" si="30"/>
        <v>0</v>
      </c>
      <c r="B591">
        <f>IF(G591='Hours Calculation'!$D$7,1,0)</f>
        <v>0</v>
      </c>
      <c r="C591">
        <f>IF(G591='Hours Calculation'!$D$6,1,0)</f>
        <v>0</v>
      </c>
      <c r="D591">
        <f t="shared" si="31"/>
        <v>0</v>
      </c>
      <c r="E591">
        <f>IF(G591&gt;'Hours Calculation'!$D$6,1,0)</f>
        <v>0</v>
      </c>
      <c r="F591">
        <f>IF(G591&lt;'Hours Calculation'!$D$7,1,0)</f>
        <v>1</v>
      </c>
      <c r="G591" s="3"/>
    </row>
    <row r="592" spans="1:7" x14ac:dyDescent="0.2">
      <c r="A592">
        <f t="shared" si="30"/>
        <v>0</v>
      </c>
      <c r="B592">
        <f>IF(G592='Hours Calculation'!$D$7,1,0)</f>
        <v>0</v>
      </c>
      <c r="C592">
        <f>IF(G592='Hours Calculation'!$D$6,1,0)</f>
        <v>0</v>
      </c>
      <c r="D592">
        <f t="shared" si="31"/>
        <v>0</v>
      </c>
      <c r="E592">
        <f>IF(G592&gt;'Hours Calculation'!$D$6,1,0)</f>
        <v>0</v>
      </c>
      <c r="F592">
        <f>IF(G592&lt;'Hours Calculation'!$D$7,1,0)</f>
        <v>1</v>
      </c>
      <c r="G592" s="3"/>
    </row>
    <row r="593" spans="1:7" x14ac:dyDescent="0.2">
      <c r="A593">
        <f t="shared" si="30"/>
        <v>0</v>
      </c>
      <c r="B593">
        <f>IF(G593='Hours Calculation'!$D$7,1,0)</f>
        <v>0</v>
      </c>
      <c r="C593">
        <f>IF(G593='Hours Calculation'!$D$6,1,0)</f>
        <v>0</v>
      </c>
      <c r="D593">
        <f t="shared" si="31"/>
        <v>0</v>
      </c>
      <c r="E593">
        <f>IF(G593&gt;'Hours Calculation'!$D$6,1,0)</f>
        <v>0</v>
      </c>
      <c r="F593">
        <f>IF(G593&lt;'Hours Calculation'!$D$7,1,0)</f>
        <v>1</v>
      </c>
      <c r="G593" s="3"/>
    </row>
    <row r="594" spans="1:7" x14ac:dyDescent="0.2">
      <c r="A594">
        <f t="shared" si="30"/>
        <v>0</v>
      </c>
      <c r="B594">
        <f>IF(G594='Hours Calculation'!$D$7,1,0)</f>
        <v>0</v>
      </c>
      <c r="C594">
        <f>IF(G594='Hours Calculation'!$D$6,1,0)</f>
        <v>0</v>
      </c>
      <c r="D594">
        <f t="shared" si="31"/>
        <v>0</v>
      </c>
      <c r="E594">
        <f>IF(G594&gt;'Hours Calculation'!$D$6,1,0)</f>
        <v>0</v>
      </c>
      <c r="F594">
        <f>IF(G594&lt;'Hours Calculation'!$D$7,1,0)</f>
        <v>1</v>
      </c>
      <c r="G594" s="3"/>
    </row>
    <row r="595" spans="1:7" x14ac:dyDescent="0.2">
      <c r="A595">
        <f t="shared" si="30"/>
        <v>0</v>
      </c>
      <c r="B595">
        <f>IF(G595='Hours Calculation'!$D$7,1,0)</f>
        <v>0</v>
      </c>
      <c r="C595">
        <f>IF(G595='Hours Calculation'!$D$6,1,0)</f>
        <v>0</v>
      </c>
      <c r="D595">
        <f t="shared" si="31"/>
        <v>0</v>
      </c>
      <c r="E595">
        <f>IF(G595&gt;'Hours Calculation'!$D$6,1,0)</f>
        <v>0</v>
      </c>
      <c r="F595">
        <f>IF(G595&lt;'Hours Calculation'!$D$7,1,0)</f>
        <v>1</v>
      </c>
      <c r="G595" s="3"/>
    </row>
    <row r="596" spans="1:7" x14ac:dyDescent="0.2">
      <c r="A596">
        <f t="shared" si="30"/>
        <v>0</v>
      </c>
      <c r="B596">
        <f>IF(G596='Hours Calculation'!$D$7,1,0)</f>
        <v>0</v>
      </c>
      <c r="C596">
        <f>IF(G596='Hours Calculation'!$D$6,1,0)</f>
        <v>0</v>
      </c>
      <c r="D596">
        <f t="shared" si="31"/>
        <v>0</v>
      </c>
      <c r="E596">
        <f>IF(G596&gt;'Hours Calculation'!$D$6,1,0)</f>
        <v>0</v>
      </c>
      <c r="F596">
        <f>IF(G596&lt;'Hours Calculation'!$D$7,1,0)</f>
        <v>1</v>
      </c>
      <c r="G596" s="3"/>
    </row>
    <row r="597" spans="1:7" x14ac:dyDescent="0.2">
      <c r="A597">
        <f t="shared" si="30"/>
        <v>0</v>
      </c>
      <c r="B597">
        <f>IF(G597='Hours Calculation'!$D$7,1,0)</f>
        <v>0</v>
      </c>
      <c r="C597">
        <f>IF(G597='Hours Calculation'!$D$6,1,0)</f>
        <v>0</v>
      </c>
      <c r="D597">
        <f t="shared" si="31"/>
        <v>0</v>
      </c>
      <c r="E597">
        <f>IF(G597&gt;'Hours Calculation'!$D$6,1,0)</f>
        <v>0</v>
      </c>
      <c r="F597">
        <f>IF(G597&lt;'Hours Calculation'!$D$7,1,0)</f>
        <v>1</v>
      </c>
      <c r="G597" s="3"/>
    </row>
    <row r="598" spans="1:7" x14ac:dyDescent="0.2">
      <c r="A598">
        <f t="shared" si="30"/>
        <v>0</v>
      </c>
      <c r="B598">
        <f>IF(G598='Hours Calculation'!$D$7,1,0)</f>
        <v>0</v>
      </c>
      <c r="C598">
        <f>IF(G598='Hours Calculation'!$D$6,1,0)</f>
        <v>0</v>
      </c>
      <c r="D598">
        <f t="shared" si="31"/>
        <v>0</v>
      </c>
      <c r="E598">
        <f>IF(G598&gt;'Hours Calculation'!$D$6,1,0)</f>
        <v>0</v>
      </c>
      <c r="F598">
        <f>IF(G598&lt;'Hours Calculation'!$D$7,1,0)</f>
        <v>1</v>
      </c>
      <c r="G598" s="3"/>
    </row>
    <row r="599" spans="1:7" x14ac:dyDescent="0.2">
      <c r="A599">
        <f t="shared" si="30"/>
        <v>0</v>
      </c>
      <c r="B599">
        <f>IF(G599='Hours Calculation'!$D$7,1,0)</f>
        <v>0</v>
      </c>
      <c r="C599">
        <f>IF(G599='Hours Calculation'!$D$6,1,0)</f>
        <v>0</v>
      </c>
      <c r="D599">
        <f t="shared" si="31"/>
        <v>0</v>
      </c>
      <c r="E599">
        <f>IF(G599&gt;'Hours Calculation'!$D$6,1,0)</f>
        <v>0</v>
      </c>
      <c r="F599">
        <f>IF(G599&lt;'Hours Calculation'!$D$7,1,0)</f>
        <v>1</v>
      </c>
      <c r="G599" s="3"/>
    </row>
    <row r="600" spans="1:7" x14ac:dyDescent="0.2">
      <c r="A600">
        <f t="shared" si="30"/>
        <v>0</v>
      </c>
      <c r="B600">
        <f>IF(G600='Hours Calculation'!$D$7,1,0)</f>
        <v>0</v>
      </c>
      <c r="C600">
        <f>IF(G600='Hours Calculation'!$D$6,1,0)</f>
        <v>0</v>
      </c>
      <c r="D600">
        <f t="shared" si="31"/>
        <v>0</v>
      </c>
      <c r="E600">
        <f>IF(G600&gt;'Hours Calculation'!$D$6,1,0)</f>
        <v>0</v>
      </c>
      <c r="F600">
        <f>IF(G600&lt;'Hours Calculation'!$D$7,1,0)</f>
        <v>1</v>
      </c>
      <c r="G600" s="3"/>
    </row>
    <row r="601" spans="1:7" x14ac:dyDescent="0.2">
      <c r="A601">
        <f t="shared" si="30"/>
        <v>0</v>
      </c>
      <c r="B601">
        <f>IF(G601='Hours Calculation'!$D$7,1,0)</f>
        <v>0</v>
      </c>
      <c r="C601">
        <f>IF(G601='Hours Calculation'!$D$6,1,0)</f>
        <v>0</v>
      </c>
      <c r="D601">
        <f t="shared" si="31"/>
        <v>0</v>
      </c>
      <c r="E601">
        <f>IF(G601&gt;'Hours Calculation'!$D$6,1,0)</f>
        <v>0</v>
      </c>
      <c r="F601">
        <f>IF(G601&lt;'Hours Calculation'!$D$7,1,0)</f>
        <v>1</v>
      </c>
      <c r="G601" s="3"/>
    </row>
    <row r="602" spans="1:7" x14ac:dyDescent="0.2">
      <c r="A602">
        <f t="shared" si="30"/>
        <v>0</v>
      </c>
      <c r="B602">
        <f>IF(G602='Hours Calculation'!$D$7,1,0)</f>
        <v>0</v>
      </c>
      <c r="C602">
        <f>IF(G602='Hours Calculation'!$D$6,1,0)</f>
        <v>0</v>
      </c>
      <c r="D602">
        <f t="shared" si="31"/>
        <v>0</v>
      </c>
      <c r="E602">
        <f>IF(G602&gt;'Hours Calculation'!$D$6,1,0)</f>
        <v>0</v>
      </c>
      <c r="F602">
        <f>IF(G602&lt;'Hours Calculation'!$D$7,1,0)</f>
        <v>1</v>
      </c>
      <c r="G602" s="3"/>
    </row>
    <row r="603" spans="1:7" x14ac:dyDescent="0.2">
      <c r="A603">
        <f t="shared" si="30"/>
        <v>0</v>
      </c>
      <c r="B603">
        <f>IF(G603='Hours Calculation'!$D$7,1,0)</f>
        <v>0</v>
      </c>
      <c r="C603">
        <f>IF(G603='Hours Calculation'!$D$6,1,0)</f>
        <v>0</v>
      </c>
      <c r="D603">
        <f t="shared" si="31"/>
        <v>0</v>
      </c>
      <c r="E603">
        <f>IF(G603&gt;'Hours Calculation'!$D$6,1,0)</f>
        <v>0</v>
      </c>
      <c r="F603">
        <f>IF(G603&lt;'Hours Calculation'!$D$7,1,0)</f>
        <v>1</v>
      </c>
      <c r="G603" s="3"/>
    </row>
    <row r="604" spans="1:7" x14ac:dyDescent="0.2">
      <c r="A604">
        <f t="shared" si="30"/>
        <v>0</v>
      </c>
      <c r="B604">
        <f>IF(G604='Hours Calculation'!$D$7,1,0)</f>
        <v>0</v>
      </c>
      <c r="C604">
        <f>IF(G604='Hours Calculation'!$D$6,1,0)</f>
        <v>0</v>
      </c>
      <c r="D604">
        <f t="shared" si="31"/>
        <v>0</v>
      </c>
      <c r="E604">
        <f>IF(G604&gt;'Hours Calculation'!$D$6,1,0)</f>
        <v>0</v>
      </c>
      <c r="F604">
        <f>IF(G604&lt;'Hours Calculation'!$D$7,1,0)</f>
        <v>1</v>
      </c>
      <c r="G604" s="3"/>
    </row>
    <row r="605" spans="1:7" x14ac:dyDescent="0.2">
      <c r="A605">
        <f t="shared" si="30"/>
        <v>0</v>
      </c>
      <c r="B605">
        <f>IF(G605='Hours Calculation'!$D$7,1,0)</f>
        <v>0</v>
      </c>
      <c r="C605">
        <f>IF(G605='Hours Calculation'!$D$6,1,0)</f>
        <v>0</v>
      </c>
      <c r="D605">
        <f t="shared" si="31"/>
        <v>0</v>
      </c>
      <c r="E605">
        <f>IF(G605&gt;'Hours Calculation'!$D$6,1,0)</f>
        <v>0</v>
      </c>
      <c r="F605">
        <f>IF(G605&lt;'Hours Calculation'!$D$7,1,0)</f>
        <v>1</v>
      </c>
      <c r="G605" s="3"/>
    </row>
    <row r="606" spans="1:7" x14ac:dyDescent="0.2">
      <c r="A606">
        <f t="shared" si="30"/>
        <v>0</v>
      </c>
      <c r="B606">
        <f>IF(G606='Hours Calculation'!$D$7,1,0)</f>
        <v>0</v>
      </c>
      <c r="C606">
        <f>IF(G606='Hours Calculation'!$D$6,1,0)</f>
        <v>0</v>
      </c>
      <c r="D606">
        <f t="shared" si="31"/>
        <v>0</v>
      </c>
      <c r="E606">
        <f>IF(G606&gt;'Hours Calculation'!$D$6,1,0)</f>
        <v>0</v>
      </c>
      <c r="F606">
        <f>IF(G606&lt;'Hours Calculation'!$D$7,1,0)</f>
        <v>1</v>
      </c>
      <c r="G606" s="3"/>
    </row>
    <row r="607" spans="1:7" x14ac:dyDescent="0.2">
      <c r="A607">
        <f t="shared" si="30"/>
        <v>0</v>
      </c>
      <c r="B607">
        <f>IF(G607='Hours Calculation'!$D$7,1,0)</f>
        <v>0</v>
      </c>
      <c r="C607">
        <f>IF(G607='Hours Calculation'!$D$6,1,0)</f>
        <v>0</v>
      </c>
      <c r="D607">
        <f t="shared" si="31"/>
        <v>0</v>
      </c>
      <c r="E607">
        <f>IF(G607&gt;'Hours Calculation'!$D$6,1,0)</f>
        <v>0</v>
      </c>
      <c r="F607">
        <f>IF(G607&lt;'Hours Calculation'!$D$7,1,0)</f>
        <v>1</v>
      </c>
      <c r="G607" s="3"/>
    </row>
    <row r="608" spans="1:7" x14ac:dyDescent="0.2">
      <c r="A608">
        <f t="shared" si="30"/>
        <v>0</v>
      </c>
      <c r="B608">
        <f>IF(G608='Hours Calculation'!$D$7,1,0)</f>
        <v>0</v>
      </c>
      <c r="C608">
        <f>IF(G608='Hours Calculation'!$D$6,1,0)</f>
        <v>0</v>
      </c>
      <c r="D608">
        <f t="shared" si="31"/>
        <v>0</v>
      </c>
      <c r="E608">
        <f>IF(G608&gt;'Hours Calculation'!$D$6,1,0)</f>
        <v>0</v>
      </c>
      <c r="F608">
        <f>IF(G608&lt;'Hours Calculation'!$D$7,1,0)</f>
        <v>1</v>
      </c>
      <c r="G608" s="3"/>
    </row>
    <row r="609" spans="1:7" x14ac:dyDescent="0.2">
      <c r="A609">
        <f t="shared" si="30"/>
        <v>0</v>
      </c>
      <c r="B609">
        <f>IF(G609='Hours Calculation'!$D$7,1,0)</f>
        <v>0</v>
      </c>
      <c r="C609">
        <f>IF(G609='Hours Calculation'!$D$6,1,0)</f>
        <v>0</v>
      </c>
      <c r="D609">
        <f t="shared" si="31"/>
        <v>0</v>
      </c>
      <c r="E609">
        <f>IF(G609&gt;'Hours Calculation'!$D$6,1,0)</f>
        <v>0</v>
      </c>
      <c r="F609">
        <f>IF(G609&lt;'Hours Calculation'!$D$7,1,0)</f>
        <v>1</v>
      </c>
      <c r="G609" s="3"/>
    </row>
    <row r="610" spans="1:7" x14ac:dyDescent="0.2">
      <c r="A610">
        <f t="shared" si="30"/>
        <v>0</v>
      </c>
      <c r="B610">
        <f>IF(G610='Hours Calculation'!$D$7,1,0)</f>
        <v>0</v>
      </c>
      <c r="C610">
        <f>IF(G610='Hours Calculation'!$D$6,1,0)</f>
        <v>0</v>
      </c>
      <c r="D610">
        <f t="shared" si="31"/>
        <v>0</v>
      </c>
      <c r="E610">
        <f>IF(G610&gt;'Hours Calculation'!$D$6,1,0)</f>
        <v>0</v>
      </c>
      <c r="F610">
        <f>IF(G610&lt;'Hours Calculation'!$D$7,1,0)</f>
        <v>1</v>
      </c>
      <c r="G610" s="3"/>
    </row>
    <row r="611" spans="1:7" x14ac:dyDescent="0.2">
      <c r="A611">
        <f t="shared" si="30"/>
        <v>0</v>
      </c>
      <c r="B611">
        <f>IF(G611='Hours Calculation'!$D$7,1,0)</f>
        <v>0</v>
      </c>
      <c r="C611">
        <f>IF(G611='Hours Calculation'!$D$6,1,0)</f>
        <v>0</v>
      </c>
      <c r="D611">
        <f t="shared" si="31"/>
        <v>0</v>
      </c>
      <c r="E611">
        <f>IF(G611&gt;'Hours Calculation'!$D$6,1,0)</f>
        <v>0</v>
      </c>
      <c r="F611">
        <f>IF(G611&lt;'Hours Calculation'!$D$7,1,0)</f>
        <v>1</v>
      </c>
      <c r="G611" s="3"/>
    </row>
    <row r="612" spans="1:7" x14ac:dyDescent="0.2">
      <c r="A612">
        <f t="shared" ref="A612:A675" si="32">SUM(B612:D612)</f>
        <v>0</v>
      </c>
      <c r="B612">
        <f>IF(G612='Hours Calculation'!$D$7,1,0)</f>
        <v>0</v>
      </c>
      <c r="C612">
        <f>IF(G612='Hours Calculation'!$D$6,1,0)</f>
        <v>0</v>
      </c>
      <c r="D612">
        <f t="shared" ref="D612:D675" si="33">IF(E612=F612,1,0)</f>
        <v>0</v>
      </c>
      <c r="E612">
        <f>IF(G612&gt;'Hours Calculation'!$D$6,1,0)</f>
        <v>0</v>
      </c>
      <c r="F612">
        <f>IF(G612&lt;'Hours Calculation'!$D$7,1,0)</f>
        <v>1</v>
      </c>
      <c r="G612" s="3"/>
    </row>
    <row r="613" spans="1:7" x14ac:dyDescent="0.2">
      <c r="A613">
        <f t="shared" si="32"/>
        <v>0</v>
      </c>
      <c r="B613">
        <f>IF(G613='Hours Calculation'!$D$7,1,0)</f>
        <v>0</v>
      </c>
      <c r="C613">
        <f>IF(G613='Hours Calculation'!$D$6,1,0)</f>
        <v>0</v>
      </c>
      <c r="D613">
        <f t="shared" si="33"/>
        <v>0</v>
      </c>
      <c r="E613">
        <f>IF(G613&gt;'Hours Calculation'!$D$6,1,0)</f>
        <v>0</v>
      </c>
      <c r="F613">
        <f>IF(G613&lt;'Hours Calculation'!$D$7,1,0)</f>
        <v>1</v>
      </c>
      <c r="G613" s="3"/>
    </row>
    <row r="614" spans="1:7" x14ac:dyDescent="0.2">
      <c r="A614">
        <f t="shared" si="32"/>
        <v>0</v>
      </c>
      <c r="B614">
        <f>IF(G614='Hours Calculation'!$D$7,1,0)</f>
        <v>0</v>
      </c>
      <c r="C614">
        <f>IF(G614='Hours Calculation'!$D$6,1,0)</f>
        <v>0</v>
      </c>
      <c r="D614">
        <f t="shared" si="33"/>
        <v>0</v>
      </c>
      <c r="E614">
        <f>IF(G614&gt;'Hours Calculation'!$D$6,1,0)</f>
        <v>0</v>
      </c>
      <c r="F614">
        <f>IF(G614&lt;'Hours Calculation'!$D$7,1,0)</f>
        <v>1</v>
      </c>
      <c r="G614" s="3"/>
    </row>
    <row r="615" spans="1:7" x14ac:dyDescent="0.2">
      <c r="A615">
        <f t="shared" si="32"/>
        <v>0</v>
      </c>
      <c r="B615">
        <f>IF(G615='Hours Calculation'!$D$7,1,0)</f>
        <v>0</v>
      </c>
      <c r="C615">
        <f>IF(G615='Hours Calculation'!$D$6,1,0)</f>
        <v>0</v>
      </c>
      <c r="D615">
        <f t="shared" si="33"/>
        <v>0</v>
      </c>
      <c r="E615">
        <f>IF(G615&gt;'Hours Calculation'!$D$6,1,0)</f>
        <v>0</v>
      </c>
      <c r="F615">
        <f>IF(G615&lt;'Hours Calculation'!$D$7,1,0)</f>
        <v>1</v>
      </c>
      <c r="G615" s="3"/>
    </row>
    <row r="616" spans="1:7" x14ac:dyDescent="0.2">
      <c r="A616">
        <f t="shared" si="32"/>
        <v>0</v>
      </c>
      <c r="B616">
        <f>IF(G616='Hours Calculation'!$D$7,1,0)</f>
        <v>0</v>
      </c>
      <c r="C616">
        <f>IF(G616='Hours Calculation'!$D$6,1,0)</f>
        <v>0</v>
      </c>
      <c r="D616">
        <f t="shared" si="33"/>
        <v>0</v>
      </c>
      <c r="E616">
        <f>IF(G616&gt;'Hours Calculation'!$D$6,1,0)</f>
        <v>0</v>
      </c>
      <c r="F616">
        <f>IF(G616&lt;'Hours Calculation'!$D$7,1,0)</f>
        <v>1</v>
      </c>
      <c r="G616" s="3"/>
    </row>
    <row r="617" spans="1:7" x14ac:dyDescent="0.2">
      <c r="A617">
        <f t="shared" si="32"/>
        <v>0</v>
      </c>
      <c r="B617">
        <f>IF(G617='Hours Calculation'!$D$7,1,0)</f>
        <v>0</v>
      </c>
      <c r="C617">
        <f>IF(G617='Hours Calculation'!$D$6,1,0)</f>
        <v>0</v>
      </c>
      <c r="D617">
        <f t="shared" si="33"/>
        <v>0</v>
      </c>
      <c r="E617">
        <f>IF(G617&gt;'Hours Calculation'!$D$6,1,0)</f>
        <v>0</v>
      </c>
      <c r="F617">
        <f>IF(G617&lt;'Hours Calculation'!$D$7,1,0)</f>
        <v>1</v>
      </c>
      <c r="G617" s="3"/>
    </row>
    <row r="618" spans="1:7" x14ac:dyDescent="0.2">
      <c r="A618">
        <f t="shared" si="32"/>
        <v>0</v>
      </c>
      <c r="B618">
        <f>IF(G618='Hours Calculation'!$D$7,1,0)</f>
        <v>0</v>
      </c>
      <c r="C618">
        <f>IF(G618='Hours Calculation'!$D$6,1,0)</f>
        <v>0</v>
      </c>
      <c r="D618">
        <f t="shared" si="33"/>
        <v>0</v>
      </c>
      <c r="E618">
        <f>IF(G618&gt;'Hours Calculation'!$D$6,1,0)</f>
        <v>0</v>
      </c>
      <c r="F618">
        <f>IF(G618&lt;'Hours Calculation'!$D$7,1,0)</f>
        <v>1</v>
      </c>
      <c r="G618" s="3"/>
    </row>
    <row r="619" spans="1:7" x14ac:dyDescent="0.2">
      <c r="A619">
        <f t="shared" si="32"/>
        <v>0</v>
      </c>
      <c r="B619">
        <f>IF(G619='Hours Calculation'!$D$7,1,0)</f>
        <v>0</v>
      </c>
      <c r="C619">
        <f>IF(G619='Hours Calculation'!$D$6,1,0)</f>
        <v>0</v>
      </c>
      <c r="D619">
        <f t="shared" si="33"/>
        <v>0</v>
      </c>
      <c r="E619">
        <f>IF(G619&gt;'Hours Calculation'!$D$6,1,0)</f>
        <v>0</v>
      </c>
      <c r="F619">
        <f>IF(G619&lt;'Hours Calculation'!$D$7,1,0)</f>
        <v>1</v>
      </c>
      <c r="G619" s="3"/>
    </row>
    <row r="620" spans="1:7" x14ac:dyDescent="0.2">
      <c r="A620">
        <f t="shared" si="32"/>
        <v>0</v>
      </c>
      <c r="B620">
        <f>IF(G620='Hours Calculation'!$D$7,1,0)</f>
        <v>0</v>
      </c>
      <c r="C620">
        <f>IF(G620='Hours Calculation'!$D$6,1,0)</f>
        <v>0</v>
      </c>
      <c r="D620">
        <f t="shared" si="33"/>
        <v>0</v>
      </c>
      <c r="E620">
        <f>IF(G620&gt;'Hours Calculation'!$D$6,1,0)</f>
        <v>0</v>
      </c>
      <c r="F620">
        <f>IF(G620&lt;'Hours Calculation'!$D$7,1,0)</f>
        <v>1</v>
      </c>
      <c r="G620" s="3"/>
    </row>
    <row r="621" spans="1:7" x14ac:dyDescent="0.2">
      <c r="A621">
        <f t="shared" si="32"/>
        <v>0</v>
      </c>
      <c r="B621">
        <f>IF(G621='Hours Calculation'!$D$7,1,0)</f>
        <v>0</v>
      </c>
      <c r="C621">
        <f>IF(G621='Hours Calculation'!$D$6,1,0)</f>
        <v>0</v>
      </c>
      <c r="D621">
        <f t="shared" si="33"/>
        <v>0</v>
      </c>
      <c r="E621">
        <f>IF(G621&gt;'Hours Calculation'!$D$6,1,0)</f>
        <v>0</v>
      </c>
      <c r="F621">
        <f>IF(G621&lt;'Hours Calculation'!$D$7,1,0)</f>
        <v>1</v>
      </c>
      <c r="G621" s="3"/>
    </row>
    <row r="622" spans="1:7" x14ac:dyDescent="0.2">
      <c r="A622">
        <f t="shared" si="32"/>
        <v>0</v>
      </c>
      <c r="B622">
        <f>IF(G622='Hours Calculation'!$D$7,1,0)</f>
        <v>0</v>
      </c>
      <c r="C622">
        <f>IF(G622='Hours Calculation'!$D$6,1,0)</f>
        <v>0</v>
      </c>
      <c r="D622">
        <f t="shared" si="33"/>
        <v>0</v>
      </c>
      <c r="E622">
        <f>IF(G622&gt;'Hours Calculation'!$D$6,1,0)</f>
        <v>0</v>
      </c>
      <c r="F622">
        <f>IF(G622&lt;'Hours Calculation'!$D$7,1,0)</f>
        <v>1</v>
      </c>
      <c r="G622" s="3"/>
    </row>
    <row r="623" spans="1:7" x14ac:dyDescent="0.2">
      <c r="A623">
        <f t="shared" si="32"/>
        <v>0</v>
      </c>
      <c r="B623">
        <f>IF(G623='Hours Calculation'!$D$7,1,0)</f>
        <v>0</v>
      </c>
      <c r="C623">
        <f>IF(G623='Hours Calculation'!$D$6,1,0)</f>
        <v>0</v>
      </c>
      <c r="D623">
        <f t="shared" si="33"/>
        <v>0</v>
      </c>
      <c r="E623">
        <f>IF(G623&gt;'Hours Calculation'!$D$6,1,0)</f>
        <v>0</v>
      </c>
      <c r="F623">
        <f>IF(G623&lt;'Hours Calculation'!$D$7,1,0)</f>
        <v>1</v>
      </c>
      <c r="G623" s="3"/>
    </row>
    <row r="624" spans="1:7" x14ac:dyDescent="0.2">
      <c r="A624">
        <f t="shared" si="32"/>
        <v>0</v>
      </c>
      <c r="B624">
        <f>IF(G624='Hours Calculation'!$D$7,1,0)</f>
        <v>0</v>
      </c>
      <c r="C624">
        <f>IF(G624='Hours Calculation'!$D$6,1,0)</f>
        <v>0</v>
      </c>
      <c r="D624">
        <f t="shared" si="33"/>
        <v>0</v>
      </c>
      <c r="E624">
        <f>IF(G624&gt;'Hours Calculation'!$D$6,1,0)</f>
        <v>0</v>
      </c>
      <c r="F624">
        <f>IF(G624&lt;'Hours Calculation'!$D$7,1,0)</f>
        <v>1</v>
      </c>
      <c r="G624" s="3"/>
    </row>
    <row r="625" spans="1:7" x14ac:dyDescent="0.2">
      <c r="A625">
        <f t="shared" si="32"/>
        <v>0</v>
      </c>
      <c r="B625">
        <f>IF(G625='Hours Calculation'!$D$7,1,0)</f>
        <v>0</v>
      </c>
      <c r="C625">
        <f>IF(G625='Hours Calculation'!$D$6,1,0)</f>
        <v>0</v>
      </c>
      <c r="D625">
        <f t="shared" si="33"/>
        <v>0</v>
      </c>
      <c r="E625">
        <f>IF(G625&gt;'Hours Calculation'!$D$6,1,0)</f>
        <v>0</v>
      </c>
      <c r="F625">
        <f>IF(G625&lt;'Hours Calculation'!$D$7,1,0)</f>
        <v>1</v>
      </c>
      <c r="G625" s="3"/>
    </row>
    <row r="626" spans="1:7" x14ac:dyDescent="0.2">
      <c r="A626">
        <f t="shared" si="32"/>
        <v>0</v>
      </c>
      <c r="B626">
        <f>IF(G626='Hours Calculation'!$D$7,1,0)</f>
        <v>0</v>
      </c>
      <c r="C626">
        <f>IF(G626='Hours Calculation'!$D$6,1,0)</f>
        <v>0</v>
      </c>
      <c r="D626">
        <f t="shared" si="33"/>
        <v>0</v>
      </c>
      <c r="E626">
        <f>IF(G626&gt;'Hours Calculation'!$D$6,1,0)</f>
        <v>0</v>
      </c>
      <c r="F626">
        <f>IF(G626&lt;'Hours Calculation'!$D$7,1,0)</f>
        <v>1</v>
      </c>
      <c r="G626" s="3"/>
    </row>
    <row r="627" spans="1:7" x14ac:dyDescent="0.2">
      <c r="A627">
        <f t="shared" si="32"/>
        <v>0</v>
      </c>
      <c r="B627">
        <f>IF(G627='Hours Calculation'!$D$7,1,0)</f>
        <v>0</v>
      </c>
      <c r="C627">
        <f>IF(G627='Hours Calculation'!$D$6,1,0)</f>
        <v>0</v>
      </c>
      <c r="D627">
        <f t="shared" si="33"/>
        <v>0</v>
      </c>
      <c r="E627">
        <f>IF(G627&gt;'Hours Calculation'!$D$6,1,0)</f>
        <v>0</v>
      </c>
      <c r="F627">
        <f>IF(G627&lt;'Hours Calculation'!$D$7,1,0)</f>
        <v>1</v>
      </c>
      <c r="G627" s="3"/>
    </row>
    <row r="628" spans="1:7" x14ac:dyDescent="0.2">
      <c r="A628">
        <f t="shared" si="32"/>
        <v>0</v>
      </c>
      <c r="B628">
        <f>IF(G628='Hours Calculation'!$D$7,1,0)</f>
        <v>0</v>
      </c>
      <c r="C628">
        <f>IF(G628='Hours Calculation'!$D$6,1,0)</f>
        <v>0</v>
      </c>
      <c r="D628">
        <f t="shared" si="33"/>
        <v>0</v>
      </c>
      <c r="E628">
        <f>IF(G628&gt;'Hours Calculation'!$D$6,1,0)</f>
        <v>0</v>
      </c>
      <c r="F628">
        <f>IF(G628&lt;'Hours Calculation'!$D$7,1,0)</f>
        <v>1</v>
      </c>
      <c r="G628" s="3"/>
    </row>
    <row r="629" spans="1:7" x14ac:dyDescent="0.2">
      <c r="A629">
        <f t="shared" si="32"/>
        <v>0</v>
      </c>
      <c r="B629">
        <f>IF(G629='Hours Calculation'!$D$7,1,0)</f>
        <v>0</v>
      </c>
      <c r="C629">
        <f>IF(G629='Hours Calculation'!$D$6,1,0)</f>
        <v>0</v>
      </c>
      <c r="D629">
        <f t="shared" si="33"/>
        <v>0</v>
      </c>
      <c r="E629">
        <f>IF(G629&gt;'Hours Calculation'!$D$6,1,0)</f>
        <v>0</v>
      </c>
      <c r="F629">
        <f>IF(G629&lt;'Hours Calculation'!$D$7,1,0)</f>
        <v>1</v>
      </c>
      <c r="G629" s="3"/>
    </row>
    <row r="630" spans="1:7" x14ac:dyDescent="0.2">
      <c r="A630">
        <f t="shared" si="32"/>
        <v>0</v>
      </c>
      <c r="B630">
        <f>IF(G630='Hours Calculation'!$D$7,1,0)</f>
        <v>0</v>
      </c>
      <c r="C630">
        <f>IF(G630='Hours Calculation'!$D$6,1,0)</f>
        <v>0</v>
      </c>
      <c r="D630">
        <f t="shared" si="33"/>
        <v>0</v>
      </c>
      <c r="E630">
        <f>IF(G630&gt;'Hours Calculation'!$D$6,1,0)</f>
        <v>0</v>
      </c>
      <c r="F630">
        <f>IF(G630&lt;'Hours Calculation'!$D$7,1,0)</f>
        <v>1</v>
      </c>
      <c r="G630" s="3"/>
    </row>
    <row r="631" spans="1:7" x14ac:dyDescent="0.2">
      <c r="A631">
        <f t="shared" si="32"/>
        <v>0</v>
      </c>
      <c r="B631">
        <f>IF(G631='Hours Calculation'!$D$7,1,0)</f>
        <v>0</v>
      </c>
      <c r="C631">
        <f>IF(G631='Hours Calculation'!$D$6,1,0)</f>
        <v>0</v>
      </c>
      <c r="D631">
        <f t="shared" si="33"/>
        <v>0</v>
      </c>
      <c r="E631">
        <f>IF(G631&gt;'Hours Calculation'!$D$6,1,0)</f>
        <v>0</v>
      </c>
      <c r="F631">
        <f>IF(G631&lt;'Hours Calculation'!$D$7,1,0)</f>
        <v>1</v>
      </c>
      <c r="G631" s="3"/>
    </row>
    <row r="632" spans="1:7" x14ac:dyDescent="0.2">
      <c r="A632">
        <f t="shared" si="32"/>
        <v>0</v>
      </c>
      <c r="B632">
        <f>IF(G632='Hours Calculation'!$D$7,1,0)</f>
        <v>0</v>
      </c>
      <c r="C632">
        <f>IF(G632='Hours Calculation'!$D$6,1,0)</f>
        <v>0</v>
      </c>
      <c r="D632">
        <f t="shared" si="33"/>
        <v>0</v>
      </c>
      <c r="E632">
        <f>IF(G632&gt;'Hours Calculation'!$D$6,1,0)</f>
        <v>0</v>
      </c>
      <c r="F632">
        <f>IF(G632&lt;'Hours Calculation'!$D$7,1,0)</f>
        <v>1</v>
      </c>
      <c r="G632" s="3"/>
    </row>
    <row r="633" spans="1:7" x14ac:dyDescent="0.2">
      <c r="A633">
        <f t="shared" si="32"/>
        <v>0</v>
      </c>
      <c r="B633">
        <f>IF(G633='Hours Calculation'!$D$7,1,0)</f>
        <v>0</v>
      </c>
      <c r="C633">
        <f>IF(G633='Hours Calculation'!$D$6,1,0)</f>
        <v>0</v>
      </c>
      <c r="D633">
        <f t="shared" si="33"/>
        <v>0</v>
      </c>
      <c r="E633">
        <f>IF(G633&gt;'Hours Calculation'!$D$6,1,0)</f>
        <v>0</v>
      </c>
      <c r="F633">
        <f>IF(G633&lt;'Hours Calculation'!$D$7,1,0)</f>
        <v>1</v>
      </c>
      <c r="G633" s="3"/>
    </row>
    <row r="634" spans="1:7" x14ac:dyDescent="0.2">
      <c r="A634">
        <f t="shared" si="32"/>
        <v>0</v>
      </c>
      <c r="B634">
        <f>IF(G634='Hours Calculation'!$D$7,1,0)</f>
        <v>0</v>
      </c>
      <c r="C634">
        <f>IF(G634='Hours Calculation'!$D$6,1,0)</f>
        <v>0</v>
      </c>
      <c r="D634">
        <f t="shared" si="33"/>
        <v>0</v>
      </c>
      <c r="E634">
        <f>IF(G634&gt;'Hours Calculation'!$D$6,1,0)</f>
        <v>0</v>
      </c>
      <c r="F634">
        <f>IF(G634&lt;'Hours Calculation'!$D$7,1,0)</f>
        <v>1</v>
      </c>
      <c r="G634" s="3"/>
    </row>
    <row r="635" spans="1:7" x14ac:dyDescent="0.2">
      <c r="A635">
        <f t="shared" si="32"/>
        <v>0</v>
      </c>
      <c r="B635">
        <f>IF(G635='Hours Calculation'!$D$7,1,0)</f>
        <v>0</v>
      </c>
      <c r="C635">
        <f>IF(G635='Hours Calculation'!$D$6,1,0)</f>
        <v>0</v>
      </c>
      <c r="D635">
        <f t="shared" si="33"/>
        <v>0</v>
      </c>
      <c r="E635">
        <f>IF(G635&gt;'Hours Calculation'!$D$6,1,0)</f>
        <v>0</v>
      </c>
      <c r="F635">
        <f>IF(G635&lt;'Hours Calculation'!$D$7,1,0)</f>
        <v>1</v>
      </c>
      <c r="G635" s="3"/>
    </row>
    <row r="636" spans="1:7" x14ac:dyDescent="0.2">
      <c r="A636">
        <f t="shared" si="32"/>
        <v>0</v>
      </c>
      <c r="B636">
        <f>IF(G636='Hours Calculation'!$D$7,1,0)</f>
        <v>0</v>
      </c>
      <c r="C636">
        <f>IF(G636='Hours Calculation'!$D$6,1,0)</f>
        <v>0</v>
      </c>
      <c r="D636">
        <f t="shared" si="33"/>
        <v>0</v>
      </c>
      <c r="E636">
        <f>IF(G636&gt;'Hours Calculation'!$D$6,1,0)</f>
        <v>0</v>
      </c>
      <c r="F636">
        <f>IF(G636&lt;'Hours Calculation'!$D$7,1,0)</f>
        <v>1</v>
      </c>
      <c r="G636" s="3"/>
    </row>
    <row r="637" spans="1:7" x14ac:dyDescent="0.2">
      <c r="A637">
        <f t="shared" si="32"/>
        <v>0</v>
      </c>
      <c r="B637">
        <f>IF(G637='Hours Calculation'!$D$7,1,0)</f>
        <v>0</v>
      </c>
      <c r="C637">
        <f>IF(G637='Hours Calculation'!$D$6,1,0)</f>
        <v>0</v>
      </c>
      <c r="D637">
        <f t="shared" si="33"/>
        <v>0</v>
      </c>
      <c r="E637">
        <f>IF(G637&gt;'Hours Calculation'!$D$6,1,0)</f>
        <v>0</v>
      </c>
      <c r="F637">
        <f>IF(G637&lt;'Hours Calculation'!$D$7,1,0)</f>
        <v>1</v>
      </c>
      <c r="G637" s="3"/>
    </row>
    <row r="638" spans="1:7" x14ac:dyDescent="0.2">
      <c r="A638">
        <f t="shared" si="32"/>
        <v>0</v>
      </c>
      <c r="B638">
        <f>IF(G638='Hours Calculation'!$D$7,1,0)</f>
        <v>0</v>
      </c>
      <c r="C638">
        <f>IF(G638='Hours Calculation'!$D$6,1,0)</f>
        <v>0</v>
      </c>
      <c r="D638">
        <f t="shared" si="33"/>
        <v>0</v>
      </c>
      <c r="E638">
        <f>IF(G638&gt;'Hours Calculation'!$D$6,1,0)</f>
        <v>0</v>
      </c>
      <c r="F638">
        <f>IF(G638&lt;'Hours Calculation'!$D$7,1,0)</f>
        <v>1</v>
      </c>
      <c r="G638" s="3"/>
    </row>
    <row r="639" spans="1:7" x14ac:dyDescent="0.2">
      <c r="A639">
        <f t="shared" si="32"/>
        <v>0</v>
      </c>
      <c r="B639">
        <f>IF(G639='Hours Calculation'!$D$7,1,0)</f>
        <v>0</v>
      </c>
      <c r="C639">
        <f>IF(G639='Hours Calculation'!$D$6,1,0)</f>
        <v>0</v>
      </c>
      <c r="D639">
        <f t="shared" si="33"/>
        <v>0</v>
      </c>
      <c r="E639">
        <f>IF(G639&gt;'Hours Calculation'!$D$6,1,0)</f>
        <v>0</v>
      </c>
      <c r="F639">
        <f>IF(G639&lt;'Hours Calculation'!$D$7,1,0)</f>
        <v>1</v>
      </c>
      <c r="G639" s="3"/>
    </row>
    <row r="640" spans="1:7" x14ac:dyDescent="0.2">
      <c r="A640">
        <f t="shared" si="32"/>
        <v>0</v>
      </c>
      <c r="B640">
        <f>IF(G640='Hours Calculation'!$D$7,1,0)</f>
        <v>0</v>
      </c>
      <c r="C640">
        <f>IF(G640='Hours Calculation'!$D$6,1,0)</f>
        <v>0</v>
      </c>
      <c r="D640">
        <f t="shared" si="33"/>
        <v>0</v>
      </c>
      <c r="E640">
        <f>IF(G640&gt;'Hours Calculation'!$D$6,1,0)</f>
        <v>0</v>
      </c>
      <c r="F640">
        <f>IF(G640&lt;'Hours Calculation'!$D$7,1,0)</f>
        <v>1</v>
      </c>
      <c r="G640" s="3"/>
    </row>
    <row r="641" spans="1:7" x14ac:dyDescent="0.2">
      <c r="A641">
        <f t="shared" si="32"/>
        <v>0</v>
      </c>
      <c r="B641">
        <f>IF(G641='Hours Calculation'!$D$7,1,0)</f>
        <v>0</v>
      </c>
      <c r="C641">
        <f>IF(G641='Hours Calculation'!$D$6,1,0)</f>
        <v>0</v>
      </c>
      <c r="D641">
        <f t="shared" si="33"/>
        <v>0</v>
      </c>
      <c r="E641">
        <f>IF(G641&gt;'Hours Calculation'!$D$6,1,0)</f>
        <v>0</v>
      </c>
      <c r="F641">
        <f>IF(G641&lt;'Hours Calculation'!$D$7,1,0)</f>
        <v>1</v>
      </c>
      <c r="G641" s="3"/>
    </row>
    <row r="642" spans="1:7" x14ac:dyDescent="0.2">
      <c r="A642">
        <f t="shared" si="32"/>
        <v>0</v>
      </c>
      <c r="B642">
        <f>IF(G642='Hours Calculation'!$D$7,1,0)</f>
        <v>0</v>
      </c>
      <c r="C642">
        <f>IF(G642='Hours Calculation'!$D$6,1,0)</f>
        <v>0</v>
      </c>
      <c r="D642">
        <f t="shared" si="33"/>
        <v>0</v>
      </c>
      <c r="E642">
        <f>IF(G642&gt;'Hours Calculation'!$D$6,1,0)</f>
        <v>0</v>
      </c>
      <c r="F642">
        <f>IF(G642&lt;'Hours Calculation'!$D$7,1,0)</f>
        <v>1</v>
      </c>
      <c r="G642" s="3"/>
    </row>
    <row r="643" spans="1:7" x14ac:dyDescent="0.2">
      <c r="A643">
        <f t="shared" si="32"/>
        <v>0</v>
      </c>
      <c r="B643">
        <f>IF(G643='Hours Calculation'!$D$7,1,0)</f>
        <v>0</v>
      </c>
      <c r="C643">
        <f>IF(G643='Hours Calculation'!$D$6,1,0)</f>
        <v>0</v>
      </c>
      <c r="D643">
        <f t="shared" si="33"/>
        <v>0</v>
      </c>
      <c r="E643">
        <f>IF(G643&gt;'Hours Calculation'!$D$6,1,0)</f>
        <v>0</v>
      </c>
      <c r="F643">
        <f>IF(G643&lt;'Hours Calculation'!$D$7,1,0)</f>
        <v>1</v>
      </c>
      <c r="G643" s="3"/>
    </row>
    <row r="644" spans="1:7" x14ac:dyDescent="0.2">
      <c r="A644">
        <f t="shared" si="32"/>
        <v>0</v>
      </c>
      <c r="B644">
        <f>IF(G644='Hours Calculation'!$D$7,1,0)</f>
        <v>0</v>
      </c>
      <c r="C644">
        <f>IF(G644='Hours Calculation'!$D$6,1,0)</f>
        <v>0</v>
      </c>
      <c r="D644">
        <f t="shared" si="33"/>
        <v>0</v>
      </c>
      <c r="E644">
        <f>IF(G644&gt;'Hours Calculation'!$D$6,1,0)</f>
        <v>0</v>
      </c>
      <c r="F644">
        <f>IF(G644&lt;'Hours Calculation'!$D$7,1,0)</f>
        <v>1</v>
      </c>
      <c r="G644" s="3"/>
    </row>
    <row r="645" spans="1:7" x14ac:dyDescent="0.2">
      <c r="A645">
        <f t="shared" si="32"/>
        <v>0</v>
      </c>
      <c r="B645">
        <f>IF(G645='Hours Calculation'!$D$7,1,0)</f>
        <v>0</v>
      </c>
      <c r="C645">
        <f>IF(G645='Hours Calculation'!$D$6,1,0)</f>
        <v>0</v>
      </c>
      <c r="D645">
        <f t="shared" si="33"/>
        <v>0</v>
      </c>
      <c r="E645">
        <f>IF(G645&gt;'Hours Calculation'!$D$6,1,0)</f>
        <v>0</v>
      </c>
      <c r="F645">
        <f>IF(G645&lt;'Hours Calculation'!$D$7,1,0)</f>
        <v>1</v>
      </c>
      <c r="G645" s="3"/>
    </row>
    <row r="646" spans="1:7" x14ac:dyDescent="0.2">
      <c r="A646">
        <f t="shared" si="32"/>
        <v>0</v>
      </c>
      <c r="B646">
        <f>IF(G646='Hours Calculation'!$D$7,1,0)</f>
        <v>0</v>
      </c>
      <c r="C646">
        <f>IF(G646='Hours Calculation'!$D$6,1,0)</f>
        <v>0</v>
      </c>
      <c r="D646">
        <f t="shared" si="33"/>
        <v>0</v>
      </c>
      <c r="E646">
        <f>IF(G646&gt;'Hours Calculation'!$D$6,1,0)</f>
        <v>0</v>
      </c>
      <c r="F646">
        <f>IF(G646&lt;'Hours Calculation'!$D$7,1,0)</f>
        <v>1</v>
      </c>
      <c r="G646" s="3"/>
    </row>
    <row r="647" spans="1:7" x14ac:dyDescent="0.2">
      <c r="A647">
        <f t="shared" si="32"/>
        <v>0</v>
      </c>
      <c r="B647">
        <f>IF(G647='Hours Calculation'!$D$7,1,0)</f>
        <v>0</v>
      </c>
      <c r="C647">
        <f>IF(G647='Hours Calculation'!$D$6,1,0)</f>
        <v>0</v>
      </c>
      <c r="D647">
        <f t="shared" si="33"/>
        <v>0</v>
      </c>
      <c r="E647">
        <f>IF(G647&gt;'Hours Calculation'!$D$6,1,0)</f>
        <v>0</v>
      </c>
      <c r="F647">
        <f>IF(G647&lt;'Hours Calculation'!$D$7,1,0)</f>
        <v>1</v>
      </c>
      <c r="G647" s="3"/>
    </row>
    <row r="648" spans="1:7" x14ac:dyDescent="0.2">
      <c r="A648">
        <f t="shared" si="32"/>
        <v>0</v>
      </c>
      <c r="B648">
        <f>IF(G648='Hours Calculation'!$D$7,1,0)</f>
        <v>0</v>
      </c>
      <c r="C648">
        <f>IF(G648='Hours Calculation'!$D$6,1,0)</f>
        <v>0</v>
      </c>
      <c r="D648">
        <f t="shared" si="33"/>
        <v>0</v>
      </c>
      <c r="E648">
        <f>IF(G648&gt;'Hours Calculation'!$D$6,1,0)</f>
        <v>0</v>
      </c>
      <c r="F648">
        <f>IF(G648&lt;'Hours Calculation'!$D$7,1,0)</f>
        <v>1</v>
      </c>
      <c r="G648" s="3"/>
    </row>
    <row r="649" spans="1:7" x14ac:dyDescent="0.2">
      <c r="A649">
        <f t="shared" si="32"/>
        <v>0</v>
      </c>
      <c r="B649">
        <f>IF(G649='Hours Calculation'!$D$7,1,0)</f>
        <v>0</v>
      </c>
      <c r="C649">
        <f>IF(G649='Hours Calculation'!$D$6,1,0)</f>
        <v>0</v>
      </c>
      <c r="D649">
        <f t="shared" si="33"/>
        <v>0</v>
      </c>
      <c r="E649">
        <f>IF(G649&gt;'Hours Calculation'!$D$6,1,0)</f>
        <v>0</v>
      </c>
      <c r="F649">
        <f>IF(G649&lt;'Hours Calculation'!$D$7,1,0)</f>
        <v>1</v>
      </c>
      <c r="G649" s="3"/>
    </row>
    <row r="650" spans="1:7" x14ac:dyDescent="0.2">
      <c r="A650">
        <f t="shared" si="32"/>
        <v>0</v>
      </c>
      <c r="B650">
        <f>IF(G650='Hours Calculation'!$D$7,1,0)</f>
        <v>0</v>
      </c>
      <c r="C650">
        <f>IF(G650='Hours Calculation'!$D$6,1,0)</f>
        <v>0</v>
      </c>
      <c r="D650">
        <f t="shared" si="33"/>
        <v>0</v>
      </c>
      <c r="E650">
        <f>IF(G650&gt;'Hours Calculation'!$D$6,1,0)</f>
        <v>0</v>
      </c>
      <c r="F650">
        <f>IF(G650&lt;'Hours Calculation'!$D$7,1,0)</f>
        <v>1</v>
      </c>
      <c r="G650" s="3"/>
    </row>
    <row r="651" spans="1:7" x14ac:dyDescent="0.2">
      <c r="A651">
        <f t="shared" si="32"/>
        <v>0</v>
      </c>
      <c r="B651">
        <f>IF(G651='Hours Calculation'!$D$7,1,0)</f>
        <v>0</v>
      </c>
      <c r="C651">
        <f>IF(G651='Hours Calculation'!$D$6,1,0)</f>
        <v>0</v>
      </c>
      <c r="D651">
        <f t="shared" si="33"/>
        <v>0</v>
      </c>
      <c r="E651">
        <f>IF(G651&gt;'Hours Calculation'!$D$6,1,0)</f>
        <v>0</v>
      </c>
      <c r="F651">
        <f>IF(G651&lt;'Hours Calculation'!$D$7,1,0)</f>
        <v>1</v>
      </c>
      <c r="G651" s="3"/>
    </row>
    <row r="652" spans="1:7" x14ac:dyDescent="0.2">
      <c r="A652">
        <f t="shared" si="32"/>
        <v>0</v>
      </c>
      <c r="B652">
        <f>IF(G652='Hours Calculation'!$D$7,1,0)</f>
        <v>0</v>
      </c>
      <c r="C652">
        <f>IF(G652='Hours Calculation'!$D$6,1,0)</f>
        <v>0</v>
      </c>
      <c r="D652">
        <f t="shared" si="33"/>
        <v>0</v>
      </c>
      <c r="E652">
        <f>IF(G652&gt;'Hours Calculation'!$D$6,1,0)</f>
        <v>0</v>
      </c>
      <c r="F652">
        <f>IF(G652&lt;'Hours Calculation'!$D$7,1,0)</f>
        <v>1</v>
      </c>
      <c r="G652" s="3"/>
    </row>
    <row r="653" spans="1:7" x14ac:dyDescent="0.2">
      <c r="A653">
        <f t="shared" si="32"/>
        <v>0</v>
      </c>
      <c r="B653">
        <f>IF(G653='Hours Calculation'!$D$7,1,0)</f>
        <v>0</v>
      </c>
      <c r="C653">
        <f>IF(G653='Hours Calculation'!$D$6,1,0)</f>
        <v>0</v>
      </c>
      <c r="D653">
        <f t="shared" si="33"/>
        <v>0</v>
      </c>
      <c r="E653">
        <f>IF(G653&gt;'Hours Calculation'!$D$6,1,0)</f>
        <v>0</v>
      </c>
      <c r="F653">
        <f>IF(G653&lt;'Hours Calculation'!$D$7,1,0)</f>
        <v>1</v>
      </c>
      <c r="G653" s="3"/>
    </row>
    <row r="654" spans="1:7" x14ac:dyDescent="0.2">
      <c r="A654">
        <f t="shared" si="32"/>
        <v>0</v>
      </c>
      <c r="B654">
        <f>IF(G654='Hours Calculation'!$D$7,1,0)</f>
        <v>0</v>
      </c>
      <c r="C654">
        <f>IF(G654='Hours Calculation'!$D$6,1,0)</f>
        <v>0</v>
      </c>
      <c r="D654">
        <f t="shared" si="33"/>
        <v>0</v>
      </c>
      <c r="E654">
        <f>IF(G654&gt;'Hours Calculation'!$D$6,1,0)</f>
        <v>0</v>
      </c>
      <c r="F654">
        <f>IF(G654&lt;'Hours Calculation'!$D$7,1,0)</f>
        <v>1</v>
      </c>
      <c r="G654" s="3"/>
    </row>
    <row r="655" spans="1:7" x14ac:dyDescent="0.2">
      <c r="A655">
        <f t="shared" si="32"/>
        <v>0</v>
      </c>
      <c r="B655">
        <f>IF(G655='Hours Calculation'!$D$7,1,0)</f>
        <v>0</v>
      </c>
      <c r="C655">
        <f>IF(G655='Hours Calculation'!$D$6,1,0)</f>
        <v>0</v>
      </c>
      <c r="D655">
        <f t="shared" si="33"/>
        <v>0</v>
      </c>
      <c r="E655">
        <f>IF(G655&gt;'Hours Calculation'!$D$6,1,0)</f>
        <v>0</v>
      </c>
      <c r="F655">
        <f>IF(G655&lt;'Hours Calculation'!$D$7,1,0)</f>
        <v>1</v>
      </c>
      <c r="G655" s="3"/>
    </row>
    <row r="656" spans="1:7" x14ac:dyDescent="0.2">
      <c r="A656">
        <f t="shared" si="32"/>
        <v>0</v>
      </c>
      <c r="B656">
        <f>IF(G656='Hours Calculation'!$D$7,1,0)</f>
        <v>0</v>
      </c>
      <c r="C656">
        <f>IF(G656='Hours Calculation'!$D$6,1,0)</f>
        <v>0</v>
      </c>
      <c r="D656">
        <f t="shared" si="33"/>
        <v>0</v>
      </c>
      <c r="E656">
        <f>IF(G656&gt;'Hours Calculation'!$D$6,1,0)</f>
        <v>0</v>
      </c>
      <c r="F656">
        <f>IF(G656&lt;'Hours Calculation'!$D$7,1,0)</f>
        <v>1</v>
      </c>
      <c r="G656" s="3"/>
    </row>
    <row r="657" spans="1:7" x14ac:dyDescent="0.2">
      <c r="A657">
        <f t="shared" si="32"/>
        <v>0</v>
      </c>
      <c r="B657">
        <f>IF(G657='Hours Calculation'!$D$7,1,0)</f>
        <v>0</v>
      </c>
      <c r="C657">
        <f>IF(G657='Hours Calculation'!$D$6,1,0)</f>
        <v>0</v>
      </c>
      <c r="D657">
        <f t="shared" si="33"/>
        <v>0</v>
      </c>
      <c r="E657">
        <f>IF(G657&gt;'Hours Calculation'!$D$6,1,0)</f>
        <v>0</v>
      </c>
      <c r="F657">
        <f>IF(G657&lt;'Hours Calculation'!$D$7,1,0)</f>
        <v>1</v>
      </c>
      <c r="G657" s="3"/>
    </row>
    <row r="658" spans="1:7" x14ac:dyDescent="0.2">
      <c r="A658">
        <f t="shared" si="32"/>
        <v>0</v>
      </c>
      <c r="B658">
        <f>IF(G658='Hours Calculation'!$D$7,1,0)</f>
        <v>0</v>
      </c>
      <c r="C658">
        <f>IF(G658='Hours Calculation'!$D$6,1,0)</f>
        <v>0</v>
      </c>
      <c r="D658">
        <f t="shared" si="33"/>
        <v>0</v>
      </c>
      <c r="E658">
        <f>IF(G658&gt;'Hours Calculation'!$D$6,1,0)</f>
        <v>0</v>
      </c>
      <c r="F658">
        <f>IF(G658&lt;'Hours Calculation'!$D$7,1,0)</f>
        <v>1</v>
      </c>
      <c r="G658" s="3"/>
    </row>
    <row r="659" spans="1:7" x14ac:dyDescent="0.2">
      <c r="A659">
        <f t="shared" si="32"/>
        <v>0</v>
      </c>
      <c r="B659">
        <f>IF(G659='Hours Calculation'!$D$7,1,0)</f>
        <v>0</v>
      </c>
      <c r="C659">
        <f>IF(G659='Hours Calculation'!$D$6,1,0)</f>
        <v>0</v>
      </c>
      <c r="D659">
        <f t="shared" si="33"/>
        <v>0</v>
      </c>
      <c r="E659">
        <f>IF(G659&gt;'Hours Calculation'!$D$6,1,0)</f>
        <v>0</v>
      </c>
      <c r="F659">
        <f>IF(G659&lt;'Hours Calculation'!$D$7,1,0)</f>
        <v>1</v>
      </c>
      <c r="G659" s="3"/>
    </row>
    <row r="660" spans="1:7" x14ac:dyDescent="0.2">
      <c r="A660">
        <f t="shared" si="32"/>
        <v>0</v>
      </c>
      <c r="B660">
        <f>IF(G660='Hours Calculation'!$D$7,1,0)</f>
        <v>0</v>
      </c>
      <c r="C660">
        <f>IF(G660='Hours Calculation'!$D$6,1,0)</f>
        <v>0</v>
      </c>
      <c r="D660">
        <f t="shared" si="33"/>
        <v>0</v>
      </c>
      <c r="E660">
        <f>IF(G660&gt;'Hours Calculation'!$D$6,1,0)</f>
        <v>0</v>
      </c>
      <c r="F660">
        <f>IF(G660&lt;'Hours Calculation'!$D$7,1,0)</f>
        <v>1</v>
      </c>
      <c r="G660" s="3"/>
    </row>
    <row r="661" spans="1:7" x14ac:dyDescent="0.2">
      <c r="A661">
        <f t="shared" si="32"/>
        <v>0</v>
      </c>
      <c r="B661">
        <f>IF(G661='Hours Calculation'!$D$7,1,0)</f>
        <v>0</v>
      </c>
      <c r="C661">
        <f>IF(G661='Hours Calculation'!$D$6,1,0)</f>
        <v>0</v>
      </c>
      <c r="D661">
        <f t="shared" si="33"/>
        <v>0</v>
      </c>
      <c r="E661">
        <f>IF(G661&gt;'Hours Calculation'!$D$6,1,0)</f>
        <v>0</v>
      </c>
      <c r="F661">
        <f>IF(G661&lt;'Hours Calculation'!$D$7,1,0)</f>
        <v>1</v>
      </c>
      <c r="G661" s="3"/>
    </row>
    <row r="662" spans="1:7" x14ac:dyDescent="0.2">
      <c r="A662">
        <f t="shared" si="32"/>
        <v>0</v>
      </c>
      <c r="B662">
        <f>IF(G662='Hours Calculation'!$D$7,1,0)</f>
        <v>0</v>
      </c>
      <c r="C662">
        <f>IF(G662='Hours Calculation'!$D$6,1,0)</f>
        <v>0</v>
      </c>
      <c r="D662">
        <f t="shared" si="33"/>
        <v>0</v>
      </c>
      <c r="E662">
        <f>IF(G662&gt;'Hours Calculation'!$D$6,1,0)</f>
        <v>0</v>
      </c>
      <c r="F662">
        <f>IF(G662&lt;'Hours Calculation'!$D$7,1,0)</f>
        <v>1</v>
      </c>
      <c r="G662" s="3"/>
    </row>
    <row r="663" spans="1:7" x14ac:dyDescent="0.2">
      <c r="A663">
        <f t="shared" si="32"/>
        <v>0</v>
      </c>
      <c r="B663">
        <f>IF(G663='Hours Calculation'!$D$7,1,0)</f>
        <v>0</v>
      </c>
      <c r="C663">
        <f>IF(G663='Hours Calculation'!$D$6,1,0)</f>
        <v>0</v>
      </c>
      <c r="D663">
        <f t="shared" si="33"/>
        <v>0</v>
      </c>
      <c r="E663">
        <f>IF(G663&gt;'Hours Calculation'!$D$6,1,0)</f>
        <v>0</v>
      </c>
      <c r="F663">
        <f>IF(G663&lt;'Hours Calculation'!$D$7,1,0)</f>
        <v>1</v>
      </c>
      <c r="G663" s="3"/>
    </row>
    <row r="664" spans="1:7" x14ac:dyDescent="0.2">
      <c r="A664">
        <f t="shared" si="32"/>
        <v>0</v>
      </c>
      <c r="B664">
        <f>IF(G664='Hours Calculation'!$D$7,1,0)</f>
        <v>0</v>
      </c>
      <c r="C664">
        <f>IF(G664='Hours Calculation'!$D$6,1,0)</f>
        <v>0</v>
      </c>
      <c r="D664">
        <f t="shared" si="33"/>
        <v>0</v>
      </c>
      <c r="E664">
        <f>IF(G664&gt;'Hours Calculation'!$D$6,1,0)</f>
        <v>0</v>
      </c>
      <c r="F664">
        <f>IF(G664&lt;'Hours Calculation'!$D$7,1,0)</f>
        <v>1</v>
      </c>
      <c r="G664" s="3"/>
    </row>
    <row r="665" spans="1:7" x14ac:dyDescent="0.2">
      <c r="A665">
        <f t="shared" si="32"/>
        <v>0</v>
      </c>
      <c r="B665">
        <f>IF(G665='Hours Calculation'!$D$7,1,0)</f>
        <v>0</v>
      </c>
      <c r="C665">
        <f>IF(G665='Hours Calculation'!$D$6,1,0)</f>
        <v>0</v>
      </c>
      <c r="D665">
        <f t="shared" si="33"/>
        <v>0</v>
      </c>
      <c r="E665">
        <f>IF(G665&gt;'Hours Calculation'!$D$6,1,0)</f>
        <v>0</v>
      </c>
      <c r="F665">
        <f>IF(G665&lt;'Hours Calculation'!$D$7,1,0)</f>
        <v>1</v>
      </c>
      <c r="G665" s="3"/>
    </row>
    <row r="666" spans="1:7" x14ac:dyDescent="0.2">
      <c r="A666">
        <f t="shared" si="32"/>
        <v>0</v>
      </c>
      <c r="B666">
        <f>IF(G666='Hours Calculation'!$D$7,1,0)</f>
        <v>0</v>
      </c>
      <c r="C666">
        <f>IF(G666='Hours Calculation'!$D$6,1,0)</f>
        <v>0</v>
      </c>
      <c r="D666">
        <f t="shared" si="33"/>
        <v>0</v>
      </c>
      <c r="E666">
        <f>IF(G666&gt;'Hours Calculation'!$D$6,1,0)</f>
        <v>0</v>
      </c>
      <c r="F666">
        <f>IF(G666&lt;'Hours Calculation'!$D$7,1,0)</f>
        <v>1</v>
      </c>
      <c r="G666" s="3"/>
    </row>
    <row r="667" spans="1:7" x14ac:dyDescent="0.2">
      <c r="A667">
        <f t="shared" si="32"/>
        <v>0</v>
      </c>
      <c r="B667">
        <f>IF(G667='Hours Calculation'!$D$7,1,0)</f>
        <v>0</v>
      </c>
      <c r="C667">
        <f>IF(G667='Hours Calculation'!$D$6,1,0)</f>
        <v>0</v>
      </c>
      <c r="D667">
        <f t="shared" si="33"/>
        <v>0</v>
      </c>
      <c r="E667">
        <f>IF(G667&gt;'Hours Calculation'!$D$6,1,0)</f>
        <v>0</v>
      </c>
      <c r="F667">
        <f>IF(G667&lt;'Hours Calculation'!$D$7,1,0)</f>
        <v>1</v>
      </c>
      <c r="G667" s="3"/>
    </row>
    <row r="668" spans="1:7" x14ac:dyDescent="0.2">
      <c r="A668">
        <f t="shared" si="32"/>
        <v>0</v>
      </c>
      <c r="B668">
        <f>IF(G668='Hours Calculation'!$D$7,1,0)</f>
        <v>0</v>
      </c>
      <c r="C668">
        <f>IF(G668='Hours Calculation'!$D$6,1,0)</f>
        <v>0</v>
      </c>
      <c r="D668">
        <f t="shared" si="33"/>
        <v>0</v>
      </c>
      <c r="E668">
        <f>IF(G668&gt;'Hours Calculation'!$D$6,1,0)</f>
        <v>0</v>
      </c>
      <c r="F668">
        <f>IF(G668&lt;'Hours Calculation'!$D$7,1,0)</f>
        <v>1</v>
      </c>
      <c r="G668" s="3"/>
    </row>
    <row r="669" spans="1:7" x14ac:dyDescent="0.2">
      <c r="A669">
        <f t="shared" si="32"/>
        <v>0</v>
      </c>
      <c r="B669">
        <f>IF(G669='Hours Calculation'!$D$7,1,0)</f>
        <v>0</v>
      </c>
      <c r="C669">
        <f>IF(G669='Hours Calculation'!$D$6,1,0)</f>
        <v>0</v>
      </c>
      <c r="D669">
        <f t="shared" si="33"/>
        <v>0</v>
      </c>
      <c r="E669">
        <f>IF(G669&gt;'Hours Calculation'!$D$6,1,0)</f>
        <v>0</v>
      </c>
      <c r="F669">
        <f>IF(G669&lt;'Hours Calculation'!$D$7,1,0)</f>
        <v>1</v>
      </c>
      <c r="G669" s="3"/>
    </row>
    <row r="670" spans="1:7" x14ac:dyDescent="0.2">
      <c r="A670">
        <f t="shared" si="32"/>
        <v>0</v>
      </c>
      <c r="B670">
        <f>IF(G670='Hours Calculation'!$D$7,1,0)</f>
        <v>0</v>
      </c>
      <c r="C670">
        <f>IF(G670='Hours Calculation'!$D$6,1,0)</f>
        <v>0</v>
      </c>
      <c r="D670">
        <f t="shared" si="33"/>
        <v>0</v>
      </c>
      <c r="E670">
        <f>IF(G670&gt;'Hours Calculation'!$D$6,1,0)</f>
        <v>0</v>
      </c>
      <c r="F670">
        <f>IF(G670&lt;'Hours Calculation'!$D$7,1,0)</f>
        <v>1</v>
      </c>
      <c r="G670" s="3"/>
    </row>
    <row r="671" spans="1:7" x14ac:dyDescent="0.2">
      <c r="A671">
        <f t="shared" si="32"/>
        <v>0</v>
      </c>
      <c r="B671">
        <f>IF(G671='Hours Calculation'!$D$7,1,0)</f>
        <v>0</v>
      </c>
      <c r="C671">
        <f>IF(G671='Hours Calculation'!$D$6,1,0)</f>
        <v>0</v>
      </c>
      <c r="D671">
        <f t="shared" si="33"/>
        <v>0</v>
      </c>
      <c r="E671">
        <f>IF(G671&gt;'Hours Calculation'!$D$6,1,0)</f>
        <v>0</v>
      </c>
      <c r="F671">
        <f>IF(G671&lt;'Hours Calculation'!$D$7,1,0)</f>
        <v>1</v>
      </c>
      <c r="G671" s="3"/>
    </row>
    <row r="672" spans="1:7" x14ac:dyDescent="0.2">
      <c r="A672">
        <f t="shared" si="32"/>
        <v>0</v>
      </c>
      <c r="B672">
        <f>IF(G672='Hours Calculation'!$D$7,1,0)</f>
        <v>0</v>
      </c>
      <c r="C672">
        <f>IF(G672='Hours Calculation'!$D$6,1,0)</f>
        <v>0</v>
      </c>
      <c r="D672">
        <f t="shared" si="33"/>
        <v>0</v>
      </c>
      <c r="E672">
        <f>IF(G672&gt;'Hours Calculation'!$D$6,1,0)</f>
        <v>0</v>
      </c>
      <c r="F672">
        <f>IF(G672&lt;'Hours Calculation'!$D$7,1,0)</f>
        <v>1</v>
      </c>
      <c r="G672" s="3"/>
    </row>
    <row r="673" spans="1:7" x14ac:dyDescent="0.2">
      <c r="A673">
        <f t="shared" si="32"/>
        <v>0</v>
      </c>
      <c r="B673">
        <f>IF(G673='Hours Calculation'!$D$7,1,0)</f>
        <v>0</v>
      </c>
      <c r="C673">
        <f>IF(G673='Hours Calculation'!$D$6,1,0)</f>
        <v>0</v>
      </c>
      <c r="D673">
        <f t="shared" si="33"/>
        <v>0</v>
      </c>
      <c r="E673">
        <f>IF(G673&gt;'Hours Calculation'!$D$6,1,0)</f>
        <v>0</v>
      </c>
      <c r="F673">
        <f>IF(G673&lt;'Hours Calculation'!$D$7,1,0)</f>
        <v>1</v>
      </c>
      <c r="G673" s="3"/>
    </row>
    <row r="674" spans="1:7" x14ac:dyDescent="0.2">
      <c r="A674">
        <f t="shared" si="32"/>
        <v>0</v>
      </c>
      <c r="B674">
        <f>IF(G674='Hours Calculation'!$D$7,1,0)</f>
        <v>0</v>
      </c>
      <c r="C674">
        <f>IF(G674='Hours Calculation'!$D$6,1,0)</f>
        <v>0</v>
      </c>
      <c r="D674">
        <f t="shared" si="33"/>
        <v>0</v>
      </c>
      <c r="E674">
        <f>IF(G674&gt;'Hours Calculation'!$D$6,1,0)</f>
        <v>0</v>
      </c>
      <c r="F674">
        <f>IF(G674&lt;'Hours Calculation'!$D$7,1,0)</f>
        <v>1</v>
      </c>
      <c r="G674" s="3"/>
    </row>
    <row r="675" spans="1:7" x14ac:dyDescent="0.2">
      <c r="A675">
        <f t="shared" si="32"/>
        <v>0</v>
      </c>
      <c r="B675">
        <f>IF(G675='Hours Calculation'!$D$7,1,0)</f>
        <v>0</v>
      </c>
      <c r="C675">
        <f>IF(G675='Hours Calculation'!$D$6,1,0)</f>
        <v>0</v>
      </c>
      <c r="D675">
        <f t="shared" si="33"/>
        <v>0</v>
      </c>
      <c r="E675">
        <f>IF(G675&gt;'Hours Calculation'!$D$6,1,0)</f>
        <v>0</v>
      </c>
      <c r="F675">
        <f>IF(G675&lt;'Hours Calculation'!$D$7,1,0)</f>
        <v>1</v>
      </c>
      <c r="G675" s="3"/>
    </row>
    <row r="676" spans="1:7" x14ac:dyDescent="0.2">
      <c r="A676">
        <f t="shared" ref="A676:A739" si="34">SUM(B676:D676)</f>
        <v>0</v>
      </c>
      <c r="B676">
        <f>IF(G676='Hours Calculation'!$D$7,1,0)</f>
        <v>0</v>
      </c>
      <c r="C676">
        <f>IF(G676='Hours Calculation'!$D$6,1,0)</f>
        <v>0</v>
      </c>
      <c r="D676">
        <f t="shared" ref="D676:D739" si="35">IF(E676=F676,1,0)</f>
        <v>0</v>
      </c>
      <c r="E676">
        <f>IF(G676&gt;'Hours Calculation'!$D$6,1,0)</f>
        <v>0</v>
      </c>
      <c r="F676">
        <f>IF(G676&lt;'Hours Calculation'!$D$7,1,0)</f>
        <v>1</v>
      </c>
      <c r="G676" s="3"/>
    </row>
    <row r="677" spans="1:7" x14ac:dyDescent="0.2">
      <c r="A677">
        <f t="shared" si="34"/>
        <v>0</v>
      </c>
      <c r="B677">
        <f>IF(G677='Hours Calculation'!$D$7,1,0)</f>
        <v>0</v>
      </c>
      <c r="C677">
        <f>IF(G677='Hours Calculation'!$D$6,1,0)</f>
        <v>0</v>
      </c>
      <c r="D677">
        <f t="shared" si="35"/>
        <v>0</v>
      </c>
      <c r="E677">
        <f>IF(G677&gt;'Hours Calculation'!$D$6,1,0)</f>
        <v>0</v>
      </c>
      <c r="F677">
        <f>IF(G677&lt;'Hours Calculation'!$D$7,1,0)</f>
        <v>1</v>
      </c>
      <c r="G677" s="3"/>
    </row>
    <row r="678" spans="1:7" x14ac:dyDescent="0.2">
      <c r="A678">
        <f t="shared" si="34"/>
        <v>0</v>
      </c>
      <c r="B678">
        <f>IF(G678='Hours Calculation'!$D$7,1,0)</f>
        <v>0</v>
      </c>
      <c r="C678">
        <f>IF(G678='Hours Calculation'!$D$6,1,0)</f>
        <v>0</v>
      </c>
      <c r="D678">
        <f t="shared" si="35"/>
        <v>0</v>
      </c>
      <c r="E678">
        <f>IF(G678&gt;'Hours Calculation'!$D$6,1,0)</f>
        <v>0</v>
      </c>
      <c r="F678">
        <f>IF(G678&lt;'Hours Calculation'!$D$7,1,0)</f>
        <v>1</v>
      </c>
      <c r="G678" s="3"/>
    </row>
    <row r="679" spans="1:7" x14ac:dyDescent="0.2">
      <c r="A679">
        <f t="shared" si="34"/>
        <v>0</v>
      </c>
      <c r="B679">
        <f>IF(G679='Hours Calculation'!$D$7,1,0)</f>
        <v>0</v>
      </c>
      <c r="C679">
        <f>IF(G679='Hours Calculation'!$D$6,1,0)</f>
        <v>0</v>
      </c>
      <c r="D679">
        <f t="shared" si="35"/>
        <v>0</v>
      </c>
      <c r="E679">
        <f>IF(G679&gt;'Hours Calculation'!$D$6,1,0)</f>
        <v>0</v>
      </c>
      <c r="F679">
        <f>IF(G679&lt;'Hours Calculation'!$D$7,1,0)</f>
        <v>1</v>
      </c>
      <c r="G679" s="3"/>
    </row>
    <row r="680" spans="1:7" x14ac:dyDescent="0.2">
      <c r="A680">
        <f t="shared" si="34"/>
        <v>0</v>
      </c>
      <c r="B680">
        <f>IF(G680='Hours Calculation'!$D$7,1,0)</f>
        <v>0</v>
      </c>
      <c r="C680">
        <f>IF(G680='Hours Calculation'!$D$6,1,0)</f>
        <v>0</v>
      </c>
      <c r="D680">
        <f t="shared" si="35"/>
        <v>0</v>
      </c>
      <c r="E680">
        <f>IF(G680&gt;'Hours Calculation'!$D$6,1,0)</f>
        <v>0</v>
      </c>
      <c r="F680">
        <f>IF(G680&lt;'Hours Calculation'!$D$7,1,0)</f>
        <v>1</v>
      </c>
      <c r="G680" s="3"/>
    </row>
    <row r="681" spans="1:7" x14ac:dyDescent="0.2">
      <c r="A681">
        <f t="shared" si="34"/>
        <v>0</v>
      </c>
      <c r="B681">
        <f>IF(G681='Hours Calculation'!$D$7,1,0)</f>
        <v>0</v>
      </c>
      <c r="C681">
        <f>IF(G681='Hours Calculation'!$D$6,1,0)</f>
        <v>0</v>
      </c>
      <c r="D681">
        <f t="shared" si="35"/>
        <v>0</v>
      </c>
      <c r="E681">
        <f>IF(G681&gt;'Hours Calculation'!$D$6,1,0)</f>
        <v>0</v>
      </c>
      <c r="F681">
        <f>IF(G681&lt;'Hours Calculation'!$D$7,1,0)</f>
        <v>1</v>
      </c>
      <c r="G681" s="3"/>
    </row>
    <row r="682" spans="1:7" x14ac:dyDescent="0.2">
      <c r="A682">
        <f t="shared" si="34"/>
        <v>0</v>
      </c>
      <c r="B682">
        <f>IF(G682='Hours Calculation'!$D$7,1,0)</f>
        <v>0</v>
      </c>
      <c r="C682">
        <f>IF(G682='Hours Calculation'!$D$6,1,0)</f>
        <v>0</v>
      </c>
      <c r="D682">
        <f t="shared" si="35"/>
        <v>0</v>
      </c>
      <c r="E682">
        <f>IF(G682&gt;'Hours Calculation'!$D$6,1,0)</f>
        <v>0</v>
      </c>
      <c r="F682">
        <f>IF(G682&lt;'Hours Calculation'!$D$7,1,0)</f>
        <v>1</v>
      </c>
      <c r="G682" s="3"/>
    </row>
    <row r="683" spans="1:7" x14ac:dyDescent="0.2">
      <c r="A683">
        <f t="shared" si="34"/>
        <v>0</v>
      </c>
      <c r="B683">
        <f>IF(G683='Hours Calculation'!$D$7,1,0)</f>
        <v>0</v>
      </c>
      <c r="C683">
        <f>IF(G683='Hours Calculation'!$D$6,1,0)</f>
        <v>0</v>
      </c>
      <c r="D683">
        <f t="shared" si="35"/>
        <v>0</v>
      </c>
      <c r="E683">
        <f>IF(G683&gt;'Hours Calculation'!$D$6,1,0)</f>
        <v>0</v>
      </c>
      <c r="F683">
        <f>IF(G683&lt;'Hours Calculation'!$D$7,1,0)</f>
        <v>1</v>
      </c>
      <c r="G683" s="3"/>
    </row>
    <row r="684" spans="1:7" x14ac:dyDescent="0.2">
      <c r="A684">
        <f t="shared" si="34"/>
        <v>0</v>
      </c>
      <c r="B684">
        <f>IF(G684='Hours Calculation'!$D$7,1,0)</f>
        <v>0</v>
      </c>
      <c r="C684">
        <f>IF(G684='Hours Calculation'!$D$6,1,0)</f>
        <v>0</v>
      </c>
      <c r="D684">
        <f t="shared" si="35"/>
        <v>0</v>
      </c>
      <c r="E684">
        <f>IF(G684&gt;'Hours Calculation'!$D$6,1,0)</f>
        <v>0</v>
      </c>
      <c r="F684">
        <f>IF(G684&lt;'Hours Calculation'!$D$7,1,0)</f>
        <v>1</v>
      </c>
      <c r="G684" s="3"/>
    </row>
    <row r="685" spans="1:7" x14ac:dyDescent="0.2">
      <c r="A685">
        <f t="shared" si="34"/>
        <v>0</v>
      </c>
      <c r="B685">
        <f>IF(G685='Hours Calculation'!$D$7,1,0)</f>
        <v>0</v>
      </c>
      <c r="C685">
        <f>IF(G685='Hours Calculation'!$D$6,1,0)</f>
        <v>0</v>
      </c>
      <c r="D685">
        <f t="shared" si="35"/>
        <v>0</v>
      </c>
      <c r="E685">
        <f>IF(G685&gt;'Hours Calculation'!$D$6,1,0)</f>
        <v>0</v>
      </c>
      <c r="F685">
        <f>IF(G685&lt;'Hours Calculation'!$D$7,1,0)</f>
        <v>1</v>
      </c>
      <c r="G685" s="3"/>
    </row>
    <row r="686" spans="1:7" x14ac:dyDescent="0.2">
      <c r="A686">
        <f t="shared" si="34"/>
        <v>0</v>
      </c>
      <c r="B686">
        <f>IF(G686='Hours Calculation'!$D$7,1,0)</f>
        <v>0</v>
      </c>
      <c r="C686">
        <f>IF(G686='Hours Calculation'!$D$6,1,0)</f>
        <v>0</v>
      </c>
      <c r="D686">
        <f t="shared" si="35"/>
        <v>0</v>
      </c>
      <c r="E686">
        <f>IF(G686&gt;'Hours Calculation'!$D$6,1,0)</f>
        <v>0</v>
      </c>
      <c r="F686">
        <f>IF(G686&lt;'Hours Calculation'!$D$7,1,0)</f>
        <v>1</v>
      </c>
      <c r="G686" s="3"/>
    </row>
    <row r="687" spans="1:7" x14ac:dyDescent="0.2">
      <c r="A687">
        <f t="shared" si="34"/>
        <v>0</v>
      </c>
      <c r="B687">
        <f>IF(G687='Hours Calculation'!$D$7,1,0)</f>
        <v>0</v>
      </c>
      <c r="C687">
        <f>IF(G687='Hours Calculation'!$D$6,1,0)</f>
        <v>0</v>
      </c>
      <c r="D687">
        <f t="shared" si="35"/>
        <v>0</v>
      </c>
      <c r="E687">
        <f>IF(G687&gt;'Hours Calculation'!$D$6,1,0)</f>
        <v>0</v>
      </c>
      <c r="F687">
        <f>IF(G687&lt;'Hours Calculation'!$D$7,1,0)</f>
        <v>1</v>
      </c>
      <c r="G687" s="3"/>
    </row>
    <row r="688" spans="1:7" x14ac:dyDescent="0.2">
      <c r="A688">
        <f t="shared" si="34"/>
        <v>0</v>
      </c>
      <c r="B688">
        <f>IF(G688='Hours Calculation'!$D$7,1,0)</f>
        <v>0</v>
      </c>
      <c r="C688">
        <f>IF(G688='Hours Calculation'!$D$6,1,0)</f>
        <v>0</v>
      </c>
      <c r="D688">
        <f t="shared" si="35"/>
        <v>0</v>
      </c>
      <c r="E688">
        <f>IF(G688&gt;'Hours Calculation'!$D$6,1,0)</f>
        <v>0</v>
      </c>
      <c r="F688">
        <f>IF(G688&lt;'Hours Calculation'!$D$7,1,0)</f>
        <v>1</v>
      </c>
      <c r="G688" s="3"/>
    </row>
    <row r="689" spans="1:7" x14ac:dyDescent="0.2">
      <c r="A689">
        <f t="shared" si="34"/>
        <v>0</v>
      </c>
      <c r="B689">
        <f>IF(G689='Hours Calculation'!$D$7,1,0)</f>
        <v>0</v>
      </c>
      <c r="C689">
        <f>IF(G689='Hours Calculation'!$D$6,1,0)</f>
        <v>0</v>
      </c>
      <c r="D689">
        <f t="shared" si="35"/>
        <v>0</v>
      </c>
      <c r="E689">
        <f>IF(G689&gt;'Hours Calculation'!$D$6,1,0)</f>
        <v>0</v>
      </c>
      <c r="F689">
        <f>IF(G689&lt;'Hours Calculation'!$D$7,1,0)</f>
        <v>1</v>
      </c>
      <c r="G689" s="3"/>
    </row>
    <row r="690" spans="1:7" x14ac:dyDescent="0.2">
      <c r="A690">
        <f t="shared" si="34"/>
        <v>0</v>
      </c>
      <c r="B690">
        <f>IF(G690='Hours Calculation'!$D$7,1,0)</f>
        <v>0</v>
      </c>
      <c r="C690">
        <f>IF(G690='Hours Calculation'!$D$6,1,0)</f>
        <v>0</v>
      </c>
      <c r="D690">
        <f t="shared" si="35"/>
        <v>0</v>
      </c>
      <c r="E690">
        <f>IF(G690&gt;'Hours Calculation'!$D$6,1,0)</f>
        <v>0</v>
      </c>
      <c r="F690">
        <f>IF(G690&lt;'Hours Calculation'!$D$7,1,0)</f>
        <v>1</v>
      </c>
      <c r="G690" s="3"/>
    </row>
    <row r="691" spans="1:7" x14ac:dyDescent="0.2">
      <c r="A691">
        <f t="shared" si="34"/>
        <v>0</v>
      </c>
      <c r="B691">
        <f>IF(G691='Hours Calculation'!$D$7,1,0)</f>
        <v>0</v>
      </c>
      <c r="C691">
        <f>IF(G691='Hours Calculation'!$D$6,1,0)</f>
        <v>0</v>
      </c>
      <c r="D691">
        <f t="shared" si="35"/>
        <v>0</v>
      </c>
      <c r="E691">
        <f>IF(G691&gt;'Hours Calculation'!$D$6,1,0)</f>
        <v>0</v>
      </c>
      <c r="F691">
        <f>IF(G691&lt;'Hours Calculation'!$D$7,1,0)</f>
        <v>1</v>
      </c>
      <c r="G691" s="3"/>
    </row>
    <row r="692" spans="1:7" x14ac:dyDescent="0.2">
      <c r="A692">
        <f t="shared" si="34"/>
        <v>0</v>
      </c>
      <c r="B692">
        <f>IF(G692='Hours Calculation'!$D$7,1,0)</f>
        <v>0</v>
      </c>
      <c r="C692">
        <f>IF(G692='Hours Calculation'!$D$6,1,0)</f>
        <v>0</v>
      </c>
      <c r="D692">
        <f t="shared" si="35"/>
        <v>0</v>
      </c>
      <c r="E692">
        <f>IF(G692&gt;'Hours Calculation'!$D$6,1,0)</f>
        <v>0</v>
      </c>
      <c r="F692">
        <f>IF(G692&lt;'Hours Calculation'!$D$7,1,0)</f>
        <v>1</v>
      </c>
      <c r="G692" s="3"/>
    </row>
    <row r="693" spans="1:7" x14ac:dyDescent="0.2">
      <c r="A693">
        <f t="shared" si="34"/>
        <v>0</v>
      </c>
      <c r="B693">
        <f>IF(G693='Hours Calculation'!$D$7,1,0)</f>
        <v>0</v>
      </c>
      <c r="C693">
        <f>IF(G693='Hours Calculation'!$D$6,1,0)</f>
        <v>0</v>
      </c>
      <c r="D693">
        <f t="shared" si="35"/>
        <v>0</v>
      </c>
      <c r="E693">
        <f>IF(G693&gt;'Hours Calculation'!$D$6,1,0)</f>
        <v>0</v>
      </c>
      <c r="F693">
        <f>IF(G693&lt;'Hours Calculation'!$D$7,1,0)</f>
        <v>1</v>
      </c>
      <c r="G693" s="3"/>
    </row>
    <row r="694" spans="1:7" x14ac:dyDescent="0.2">
      <c r="A694">
        <f t="shared" si="34"/>
        <v>0</v>
      </c>
      <c r="B694">
        <f>IF(G694='Hours Calculation'!$D$7,1,0)</f>
        <v>0</v>
      </c>
      <c r="C694">
        <f>IF(G694='Hours Calculation'!$D$6,1,0)</f>
        <v>0</v>
      </c>
      <c r="D694">
        <f t="shared" si="35"/>
        <v>0</v>
      </c>
      <c r="E694">
        <f>IF(G694&gt;'Hours Calculation'!$D$6,1,0)</f>
        <v>0</v>
      </c>
      <c r="F694">
        <f>IF(G694&lt;'Hours Calculation'!$D$7,1,0)</f>
        <v>1</v>
      </c>
      <c r="G694" s="3"/>
    </row>
    <row r="695" spans="1:7" x14ac:dyDescent="0.2">
      <c r="A695">
        <f t="shared" si="34"/>
        <v>0</v>
      </c>
      <c r="B695">
        <f>IF(G695='Hours Calculation'!$D$7,1,0)</f>
        <v>0</v>
      </c>
      <c r="C695">
        <f>IF(G695='Hours Calculation'!$D$6,1,0)</f>
        <v>0</v>
      </c>
      <c r="D695">
        <f t="shared" si="35"/>
        <v>0</v>
      </c>
      <c r="E695">
        <f>IF(G695&gt;'Hours Calculation'!$D$6,1,0)</f>
        <v>0</v>
      </c>
      <c r="F695">
        <f>IF(G695&lt;'Hours Calculation'!$D$7,1,0)</f>
        <v>1</v>
      </c>
      <c r="G695" s="3"/>
    </row>
    <row r="696" spans="1:7" x14ac:dyDescent="0.2">
      <c r="A696">
        <f t="shared" si="34"/>
        <v>0</v>
      </c>
      <c r="B696">
        <f>IF(G696='Hours Calculation'!$D$7,1,0)</f>
        <v>0</v>
      </c>
      <c r="C696">
        <f>IF(G696='Hours Calculation'!$D$6,1,0)</f>
        <v>0</v>
      </c>
      <c r="D696">
        <f t="shared" si="35"/>
        <v>0</v>
      </c>
      <c r="E696">
        <f>IF(G696&gt;'Hours Calculation'!$D$6,1,0)</f>
        <v>0</v>
      </c>
      <c r="F696">
        <f>IF(G696&lt;'Hours Calculation'!$D$7,1,0)</f>
        <v>1</v>
      </c>
      <c r="G696" s="3"/>
    </row>
    <row r="697" spans="1:7" x14ac:dyDescent="0.2">
      <c r="A697">
        <f t="shared" si="34"/>
        <v>0</v>
      </c>
      <c r="B697">
        <f>IF(G697='Hours Calculation'!$D$7,1,0)</f>
        <v>0</v>
      </c>
      <c r="C697">
        <f>IF(G697='Hours Calculation'!$D$6,1,0)</f>
        <v>0</v>
      </c>
      <c r="D697">
        <f t="shared" si="35"/>
        <v>0</v>
      </c>
      <c r="E697">
        <f>IF(G697&gt;'Hours Calculation'!$D$6,1,0)</f>
        <v>0</v>
      </c>
      <c r="F697">
        <f>IF(G697&lt;'Hours Calculation'!$D$7,1,0)</f>
        <v>1</v>
      </c>
      <c r="G697" s="3"/>
    </row>
    <row r="698" spans="1:7" x14ac:dyDescent="0.2">
      <c r="A698">
        <f t="shared" si="34"/>
        <v>0</v>
      </c>
      <c r="B698">
        <f>IF(G698='Hours Calculation'!$D$7,1,0)</f>
        <v>0</v>
      </c>
      <c r="C698">
        <f>IF(G698='Hours Calculation'!$D$6,1,0)</f>
        <v>0</v>
      </c>
      <c r="D698">
        <f t="shared" si="35"/>
        <v>0</v>
      </c>
      <c r="E698">
        <f>IF(G698&gt;'Hours Calculation'!$D$6,1,0)</f>
        <v>0</v>
      </c>
      <c r="F698">
        <f>IF(G698&lt;'Hours Calculation'!$D$7,1,0)</f>
        <v>1</v>
      </c>
      <c r="G698" s="3"/>
    </row>
    <row r="699" spans="1:7" x14ac:dyDescent="0.2">
      <c r="A699">
        <f t="shared" si="34"/>
        <v>0</v>
      </c>
      <c r="B699">
        <f>IF(G699='Hours Calculation'!$D$7,1,0)</f>
        <v>0</v>
      </c>
      <c r="C699">
        <f>IF(G699='Hours Calculation'!$D$6,1,0)</f>
        <v>0</v>
      </c>
      <c r="D699">
        <f t="shared" si="35"/>
        <v>0</v>
      </c>
      <c r="E699">
        <f>IF(G699&gt;'Hours Calculation'!$D$6,1,0)</f>
        <v>0</v>
      </c>
      <c r="F699">
        <f>IF(G699&lt;'Hours Calculation'!$D$7,1,0)</f>
        <v>1</v>
      </c>
      <c r="G699" s="3"/>
    </row>
    <row r="700" spans="1:7" x14ac:dyDescent="0.2">
      <c r="A700">
        <f t="shared" si="34"/>
        <v>0</v>
      </c>
      <c r="B700">
        <f>IF(G700='Hours Calculation'!$D$7,1,0)</f>
        <v>0</v>
      </c>
      <c r="C700">
        <f>IF(G700='Hours Calculation'!$D$6,1,0)</f>
        <v>0</v>
      </c>
      <c r="D700">
        <f t="shared" si="35"/>
        <v>0</v>
      </c>
      <c r="E700">
        <f>IF(G700&gt;'Hours Calculation'!$D$6,1,0)</f>
        <v>0</v>
      </c>
      <c r="F700">
        <f>IF(G700&lt;'Hours Calculation'!$D$7,1,0)</f>
        <v>1</v>
      </c>
      <c r="G700" s="3"/>
    </row>
    <row r="701" spans="1:7" x14ac:dyDescent="0.2">
      <c r="A701">
        <f t="shared" si="34"/>
        <v>0</v>
      </c>
      <c r="B701">
        <f>IF(G701='Hours Calculation'!$D$7,1,0)</f>
        <v>0</v>
      </c>
      <c r="C701">
        <f>IF(G701='Hours Calculation'!$D$6,1,0)</f>
        <v>0</v>
      </c>
      <c r="D701">
        <f t="shared" si="35"/>
        <v>0</v>
      </c>
      <c r="E701">
        <f>IF(G701&gt;'Hours Calculation'!$D$6,1,0)</f>
        <v>0</v>
      </c>
      <c r="F701">
        <f>IF(G701&lt;'Hours Calculation'!$D$7,1,0)</f>
        <v>1</v>
      </c>
      <c r="G701" s="3"/>
    </row>
    <row r="702" spans="1:7" x14ac:dyDescent="0.2">
      <c r="A702">
        <f t="shared" si="34"/>
        <v>0</v>
      </c>
      <c r="B702">
        <f>IF(G702='Hours Calculation'!$D$7,1,0)</f>
        <v>0</v>
      </c>
      <c r="C702">
        <f>IF(G702='Hours Calculation'!$D$6,1,0)</f>
        <v>0</v>
      </c>
      <c r="D702">
        <f t="shared" si="35"/>
        <v>0</v>
      </c>
      <c r="E702">
        <f>IF(G702&gt;'Hours Calculation'!$D$6,1,0)</f>
        <v>0</v>
      </c>
      <c r="F702">
        <f>IF(G702&lt;'Hours Calculation'!$D$7,1,0)</f>
        <v>1</v>
      </c>
      <c r="G702" s="3"/>
    </row>
    <row r="703" spans="1:7" x14ac:dyDescent="0.2">
      <c r="A703">
        <f t="shared" si="34"/>
        <v>0</v>
      </c>
      <c r="B703">
        <f>IF(G703='Hours Calculation'!$D$7,1,0)</f>
        <v>0</v>
      </c>
      <c r="C703">
        <f>IF(G703='Hours Calculation'!$D$6,1,0)</f>
        <v>0</v>
      </c>
      <c r="D703">
        <f t="shared" si="35"/>
        <v>0</v>
      </c>
      <c r="E703">
        <f>IF(G703&gt;'Hours Calculation'!$D$6,1,0)</f>
        <v>0</v>
      </c>
      <c r="F703">
        <f>IF(G703&lt;'Hours Calculation'!$D$7,1,0)</f>
        <v>1</v>
      </c>
      <c r="G703" s="3"/>
    </row>
    <row r="704" spans="1:7" x14ac:dyDescent="0.2">
      <c r="A704">
        <f t="shared" si="34"/>
        <v>0</v>
      </c>
      <c r="B704">
        <f>IF(G704='Hours Calculation'!$D$7,1,0)</f>
        <v>0</v>
      </c>
      <c r="C704">
        <f>IF(G704='Hours Calculation'!$D$6,1,0)</f>
        <v>0</v>
      </c>
      <c r="D704">
        <f t="shared" si="35"/>
        <v>0</v>
      </c>
      <c r="E704">
        <f>IF(G704&gt;'Hours Calculation'!$D$6,1,0)</f>
        <v>0</v>
      </c>
      <c r="F704">
        <f>IF(G704&lt;'Hours Calculation'!$D$7,1,0)</f>
        <v>1</v>
      </c>
      <c r="G704" s="3"/>
    </row>
    <row r="705" spans="1:7" x14ac:dyDescent="0.2">
      <c r="A705">
        <f t="shared" si="34"/>
        <v>0</v>
      </c>
      <c r="B705">
        <f>IF(G705='Hours Calculation'!$D$7,1,0)</f>
        <v>0</v>
      </c>
      <c r="C705">
        <f>IF(G705='Hours Calculation'!$D$6,1,0)</f>
        <v>0</v>
      </c>
      <c r="D705">
        <f t="shared" si="35"/>
        <v>0</v>
      </c>
      <c r="E705">
        <f>IF(G705&gt;'Hours Calculation'!$D$6,1,0)</f>
        <v>0</v>
      </c>
      <c r="F705">
        <f>IF(G705&lt;'Hours Calculation'!$D$7,1,0)</f>
        <v>1</v>
      </c>
      <c r="G705" s="3"/>
    </row>
    <row r="706" spans="1:7" x14ac:dyDescent="0.2">
      <c r="A706">
        <f t="shared" si="34"/>
        <v>0</v>
      </c>
      <c r="B706">
        <f>IF(G706='Hours Calculation'!$D$7,1,0)</f>
        <v>0</v>
      </c>
      <c r="C706">
        <f>IF(G706='Hours Calculation'!$D$6,1,0)</f>
        <v>0</v>
      </c>
      <c r="D706">
        <f t="shared" si="35"/>
        <v>0</v>
      </c>
      <c r="E706">
        <f>IF(G706&gt;'Hours Calculation'!$D$6,1,0)</f>
        <v>0</v>
      </c>
      <c r="F706">
        <f>IF(G706&lt;'Hours Calculation'!$D$7,1,0)</f>
        <v>1</v>
      </c>
      <c r="G706" s="3"/>
    </row>
    <row r="707" spans="1:7" x14ac:dyDescent="0.2">
      <c r="A707">
        <f t="shared" si="34"/>
        <v>0</v>
      </c>
      <c r="B707">
        <f>IF(G707='Hours Calculation'!$D$7,1,0)</f>
        <v>0</v>
      </c>
      <c r="C707">
        <f>IF(G707='Hours Calculation'!$D$6,1,0)</f>
        <v>0</v>
      </c>
      <c r="D707">
        <f t="shared" si="35"/>
        <v>0</v>
      </c>
      <c r="E707">
        <f>IF(G707&gt;'Hours Calculation'!$D$6,1,0)</f>
        <v>0</v>
      </c>
      <c r="F707">
        <f>IF(G707&lt;'Hours Calculation'!$D$7,1,0)</f>
        <v>1</v>
      </c>
      <c r="G707" s="3"/>
    </row>
    <row r="708" spans="1:7" x14ac:dyDescent="0.2">
      <c r="A708">
        <f t="shared" si="34"/>
        <v>0</v>
      </c>
      <c r="B708">
        <f>IF(G708='Hours Calculation'!$D$7,1,0)</f>
        <v>0</v>
      </c>
      <c r="C708">
        <f>IF(G708='Hours Calculation'!$D$6,1,0)</f>
        <v>0</v>
      </c>
      <c r="D708">
        <f t="shared" si="35"/>
        <v>0</v>
      </c>
      <c r="E708">
        <f>IF(G708&gt;'Hours Calculation'!$D$6,1,0)</f>
        <v>0</v>
      </c>
      <c r="F708">
        <f>IF(G708&lt;'Hours Calculation'!$D$7,1,0)</f>
        <v>1</v>
      </c>
      <c r="G708" s="3"/>
    </row>
    <row r="709" spans="1:7" x14ac:dyDescent="0.2">
      <c r="A709">
        <f t="shared" si="34"/>
        <v>0</v>
      </c>
      <c r="B709">
        <f>IF(G709='Hours Calculation'!$D$7,1,0)</f>
        <v>0</v>
      </c>
      <c r="C709">
        <f>IF(G709='Hours Calculation'!$D$6,1,0)</f>
        <v>0</v>
      </c>
      <c r="D709">
        <f t="shared" si="35"/>
        <v>0</v>
      </c>
      <c r="E709">
        <f>IF(G709&gt;'Hours Calculation'!$D$6,1,0)</f>
        <v>0</v>
      </c>
      <c r="F709">
        <f>IF(G709&lt;'Hours Calculation'!$D$7,1,0)</f>
        <v>1</v>
      </c>
      <c r="G709" s="3"/>
    </row>
    <row r="710" spans="1:7" x14ac:dyDescent="0.2">
      <c r="A710">
        <f t="shared" si="34"/>
        <v>0</v>
      </c>
      <c r="B710">
        <f>IF(G710='Hours Calculation'!$D$7,1,0)</f>
        <v>0</v>
      </c>
      <c r="C710">
        <f>IF(G710='Hours Calculation'!$D$6,1,0)</f>
        <v>0</v>
      </c>
      <c r="D710">
        <f t="shared" si="35"/>
        <v>0</v>
      </c>
      <c r="E710">
        <f>IF(G710&gt;'Hours Calculation'!$D$6,1,0)</f>
        <v>0</v>
      </c>
      <c r="F710">
        <f>IF(G710&lt;'Hours Calculation'!$D$7,1,0)</f>
        <v>1</v>
      </c>
      <c r="G710" s="3"/>
    </row>
    <row r="711" spans="1:7" x14ac:dyDescent="0.2">
      <c r="A711">
        <f t="shared" si="34"/>
        <v>0</v>
      </c>
      <c r="B711">
        <f>IF(G711='Hours Calculation'!$D$7,1,0)</f>
        <v>0</v>
      </c>
      <c r="C711">
        <f>IF(G711='Hours Calculation'!$D$6,1,0)</f>
        <v>0</v>
      </c>
      <c r="D711">
        <f t="shared" si="35"/>
        <v>0</v>
      </c>
      <c r="E711">
        <f>IF(G711&gt;'Hours Calculation'!$D$6,1,0)</f>
        <v>0</v>
      </c>
      <c r="F711">
        <f>IF(G711&lt;'Hours Calculation'!$D$7,1,0)</f>
        <v>1</v>
      </c>
      <c r="G711" s="3"/>
    </row>
    <row r="712" spans="1:7" x14ac:dyDescent="0.2">
      <c r="A712">
        <f t="shared" si="34"/>
        <v>0</v>
      </c>
      <c r="B712">
        <f>IF(G712='Hours Calculation'!$D$7,1,0)</f>
        <v>0</v>
      </c>
      <c r="C712">
        <f>IF(G712='Hours Calculation'!$D$6,1,0)</f>
        <v>0</v>
      </c>
      <c r="D712">
        <f t="shared" si="35"/>
        <v>0</v>
      </c>
      <c r="E712">
        <f>IF(G712&gt;'Hours Calculation'!$D$6,1,0)</f>
        <v>0</v>
      </c>
      <c r="F712">
        <f>IF(G712&lt;'Hours Calculation'!$D$7,1,0)</f>
        <v>1</v>
      </c>
      <c r="G712" s="3"/>
    </row>
    <row r="713" spans="1:7" x14ac:dyDescent="0.2">
      <c r="A713">
        <f t="shared" si="34"/>
        <v>0</v>
      </c>
      <c r="B713">
        <f>IF(G713='Hours Calculation'!$D$7,1,0)</f>
        <v>0</v>
      </c>
      <c r="C713">
        <f>IF(G713='Hours Calculation'!$D$6,1,0)</f>
        <v>0</v>
      </c>
      <c r="D713">
        <f t="shared" si="35"/>
        <v>0</v>
      </c>
      <c r="E713">
        <f>IF(G713&gt;'Hours Calculation'!$D$6,1,0)</f>
        <v>0</v>
      </c>
      <c r="F713">
        <f>IF(G713&lt;'Hours Calculation'!$D$7,1,0)</f>
        <v>1</v>
      </c>
      <c r="G713" s="3"/>
    </row>
    <row r="714" spans="1:7" x14ac:dyDescent="0.2">
      <c r="A714">
        <f t="shared" si="34"/>
        <v>0</v>
      </c>
      <c r="B714">
        <f>IF(G714='Hours Calculation'!$D$7,1,0)</f>
        <v>0</v>
      </c>
      <c r="C714">
        <f>IF(G714='Hours Calculation'!$D$6,1,0)</f>
        <v>0</v>
      </c>
      <c r="D714">
        <f t="shared" si="35"/>
        <v>0</v>
      </c>
      <c r="E714">
        <f>IF(G714&gt;'Hours Calculation'!$D$6,1,0)</f>
        <v>0</v>
      </c>
      <c r="F714">
        <f>IF(G714&lt;'Hours Calculation'!$D$7,1,0)</f>
        <v>1</v>
      </c>
      <c r="G714" s="3"/>
    </row>
    <row r="715" spans="1:7" x14ac:dyDescent="0.2">
      <c r="A715">
        <f t="shared" si="34"/>
        <v>0</v>
      </c>
      <c r="B715">
        <f>IF(G715='Hours Calculation'!$D$7,1,0)</f>
        <v>0</v>
      </c>
      <c r="C715">
        <f>IF(G715='Hours Calculation'!$D$6,1,0)</f>
        <v>0</v>
      </c>
      <c r="D715">
        <f t="shared" si="35"/>
        <v>0</v>
      </c>
      <c r="E715">
        <f>IF(G715&gt;'Hours Calculation'!$D$6,1,0)</f>
        <v>0</v>
      </c>
      <c r="F715">
        <f>IF(G715&lt;'Hours Calculation'!$D$7,1,0)</f>
        <v>1</v>
      </c>
      <c r="G715" s="3"/>
    </row>
    <row r="716" spans="1:7" x14ac:dyDescent="0.2">
      <c r="A716">
        <f t="shared" si="34"/>
        <v>0</v>
      </c>
      <c r="B716">
        <f>IF(G716='Hours Calculation'!$D$7,1,0)</f>
        <v>0</v>
      </c>
      <c r="C716">
        <f>IF(G716='Hours Calculation'!$D$6,1,0)</f>
        <v>0</v>
      </c>
      <c r="D716">
        <f t="shared" si="35"/>
        <v>0</v>
      </c>
      <c r="E716">
        <f>IF(G716&gt;'Hours Calculation'!$D$6,1,0)</f>
        <v>0</v>
      </c>
      <c r="F716">
        <f>IF(G716&lt;'Hours Calculation'!$D$7,1,0)</f>
        <v>1</v>
      </c>
      <c r="G716" s="3"/>
    </row>
    <row r="717" spans="1:7" x14ac:dyDescent="0.2">
      <c r="A717">
        <f t="shared" si="34"/>
        <v>0</v>
      </c>
      <c r="B717">
        <f>IF(G717='Hours Calculation'!$D$7,1,0)</f>
        <v>0</v>
      </c>
      <c r="C717">
        <f>IF(G717='Hours Calculation'!$D$6,1,0)</f>
        <v>0</v>
      </c>
      <c r="D717">
        <f t="shared" si="35"/>
        <v>0</v>
      </c>
      <c r="E717">
        <f>IF(G717&gt;'Hours Calculation'!$D$6,1,0)</f>
        <v>0</v>
      </c>
      <c r="F717">
        <f>IF(G717&lt;'Hours Calculation'!$D$7,1,0)</f>
        <v>1</v>
      </c>
      <c r="G717" s="3"/>
    </row>
    <row r="718" spans="1:7" x14ac:dyDescent="0.2">
      <c r="A718">
        <f t="shared" si="34"/>
        <v>0</v>
      </c>
      <c r="B718">
        <f>IF(G718='Hours Calculation'!$D$7,1,0)</f>
        <v>0</v>
      </c>
      <c r="C718">
        <f>IF(G718='Hours Calculation'!$D$6,1,0)</f>
        <v>0</v>
      </c>
      <c r="D718">
        <f t="shared" si="35"/>
        <v>0</v>
      </c>
      <c r="E718">
        <f>IF(G718&gt;'Hours Calculation'!$D$6,1,0)</f>
        <v>0</v>
      </c>
      <c r="F718">
        <f>IF(G718&lt;'Hours Calculation'!$D$7,1,0)</f>
        <v>1</v>
      </c>
      <c r="G718" s="3"/>
    </row>
    <row r="719" spans="1:7" x14ac:dyDescent="0.2">
      <c r="A719">
        <f t="shared" si="34"/>
        <v>0</v>
      </c>
      <c r="B719">
        <f>IF(G719='Hours Calculation'!$D$7,1,0)</f>
        <v>0</v>
      </c>
      <c r="C719">
        <f>IF(G719='Hours Calculation'!$D$6,1,0)</f>
        <v>0</v>
      </c>
      <c r="D719">
        <f t="shared" si="35"/>
        <v>0</v>
      </c>
      <c r="E719">
        <f>IF(G719&gt;'Hours Calculation'!$D$6,1,0)</f>
        <v>0</v>
      </c>
      <c r="F719">
        <f>IF(G719&lt;'Hours Calculation'!$D$7,1,0)</f>
        <v>1</v>
      </c>
      <c r="G719" s="3"/>
    </row>
    <row r="720" spans="1:7" x14ac:dyDescent="0.2">
      <c r="A720">
        <f t="shared" si="34"/>
        <v>0</v>
      </c>
      <c r="B720">
        <f>IF(G720='Hours Calculation'!$D$7,1,0)</f>
        <v>0</v>
      </c>
      <c r="C720">
        <f>IF(G720='Hours Calculation'!$D$6,1,0)</f>
        <v>0</v>
      </c>
      <c r="D720">
        <f t="shared" si="35"/>
        <v>0</v>
      </c>
      <c r="E720">
        <f>IF(G720&gt;'Hours Calculation'!$D$6,1,0)</f>
        <v>0</v>
      </c>
      <c r="F720">
        <f>IF(G720&lt;'Hours Calculation'!$D$7,1,0)</f>
        <v>1</v>
      </c>
      <c r="G720" s="3"/>
    </row>
    <row r="721" spans="1:7" x14ac:dyDescent="0.2">
      <c r="A721">
        <f t="shared" si="34"/>
        <v>0</v>
      </c>
      <c r="B721">
        <f>IF(G721='Hours Calculation'!$D$7,1,0)</f>
        <v>0</v>
      </c>
      <c r="C721">
        <f>IF(G721='Hours Calculation'!$D$6,1,0)</f>
        <v>0</v>
      </c>
      <c r="D721">
        <f t="shared" si="35"/>
        <v>0</v>
      </c>
      <c r="E721">
        <f>IF(G721&gt;'Hours Calculation'!$D$6,1,0)</f>
        <v>0</v>
      </c>
      <c r="F721">
        <f>IF(G721&lt;'Hours Calculation'!$D$7,1,0)</f>
        <v>1</v>
      </c>
      <c r="G721" s="3"/>
    </row>
    <row r="722" spans="1:7" x14ac:dyDescent="0.2">
      <c r="A722">
        <f t="shared" si="34"/>
        <v>0</v>
      </c>
      <c r="B722">
        <f>IF(G722='Hours Calculation'!$D$7,1,0)</f>
        <v>0</v>
      </c>
      <c r="C722">
        <f>IF(G722='Hours Calculation'!$D$6,1,0)</f>
        <v>0</v>
      </c>
      <c r="D722">
        <f t="shared" si="35"/>
        <v>0</v>
      </c>
      <c r="E722">
        <f>IF(G722&gt;'Hours Calculation'!$D$6,1,0)</f>
        <v>0</v>
      </c>
      <c r="F722">
        <f>IF(G722&lt;'Hours Calculation'!$D$7,1,0)</f>
        <v>1</v>
      </c>
      <c r="G722" s="3"/>
    </row>
    <row r="723" spans="1:7" x14ac:dyDescent="0.2">
      <c r="A723">
        <f t="shared" si="34"/>
        <v>0</v>
      </c>
      <c r="B723">
        <f>IF(G723='Hours Calculation'!$D$7,1,0)</f>
        <v>0</v>
      </c>
      <c r="C723">
        <f>IF(G723='Hours Calculation'!$D$6,1,0)</f>
        <v>0</v>
      </c>
      <c r="D723">
        <f t="shared" si="35"/>
        <v>0</v>
      </c>
      <c r="E723">
        <f>IF(G723&gt;'Hours Calculation'!$D$6,1,0)</f>
        <v>0</v>
      </c>
      <c r="F723">
        <f>IF(G723&lt;'Hours Calculation'!$D$7,1,0)</f>
        <v>1</v>
      </c>
      <c r="G723" s="3"/>
    </row>
    <row r="724" spans="1:7" x14ac:dyDescent="0.2">
      <c r="A724">
        <f t="shared" si="34"/>
        <v>0</v>
      </c>
      <c r="B724">
        <f>IF(G724='Hours Calculation'!$D$7,1,0)</f>
        <v>0</v>
      </c>
      <c r="C724">
        <f>IF(G724='Hours Calculation'!$D$6,1,0)</f>
        <v>0</v>
      </c>
      <c r="D724">
        <f t="shared" si="35"/>
        <v>0</v>
      </c>
      <c r="E724">
        <f>IF(G724&gt;'Hours Calculation'!$D$6,1,0)</f>
        <v>0</v>
      </c>
      <c r="F724">
        <f>IF(G724&lt;'Hours Calculation'!$D$7,1,0)</f>
        <v>1</v>
      </c>
      <c r="G724" s="3"/>
    </row>
    <row r="725" spans="1:7" x14ac:dyDescent="0.2">
      <c r="A725">
        <f t="shared" si="34"/>
        <v>0</v>
      </c>
      <c r="B725">
        <f>IF(G725='Hours Calculation'!$D$7,1,0)</f>
        <v>0</v>
      </c>
      <c r="C725">
        <f>IF(G725='Hours Calculation'!$D$6,1,0)</f>
        <v>0</v>
      </c>
      <c r="D725">
        <f t="shared" si="35"/>
        <v>0</v>
      </c>
      <c r="E725">
        <f>IF(G725&gt;'Hours Calculation'!$D$6,1,0)</f>
        <v>0</v>
      </c>
      <c r="F725">
        <f>IF(G725&lt;'Hours Calculation'!$D$7,1,0)</f>
        <v>1</v>
      </c>
      <c r="G725" s="3"/>
    </row>
    <row r="726" spans="1:7" x14ac:dyDescent="0.2">
      <c r="A726">
        <f t="shared" si="34"/>
        <v>0</v>
      </c>
      <c r="B726">
        <f>IF(G726='Hours Calculation'!$D$7,1,0)</f>
        <v>0</v>
      </c>
      <c r="C726">
        <f>IF(G726='Hours Calculation'!$D$6,1,0)</f>
        <v>0</v>
      </c>
      <c r="D726">
        <f t="shared" si="35"/>
        <v>0</v>
      </c>
      <c r="E726">
        <f>IF(G726&gt;'Hours Calculation'!$D$6,1,0)</f>
        <v>0</v>
      </c>
      <c r="F726">
        <f>IF(G726&lt;'Hours Calculation'!$D$7,1,0)</f>
        <v>1</v>
      </c>
      <c r="G726" s="3"/>
    </row>
    <row r="727" spans="1:7" x14ac:dyDescent="0.2">
      <c r="A727">
        <f t="shared" si="34"/>
        <v>0</v>
      </c>
      <c r="B727">
        <f>IF(G727='Hours Calculation'!$D$7,1,0)</f>
        <v>0</v>
      </c>
      <c r="C727">
        <f>IF(G727='Hours Calculation'!$D$6,1,0)</f>
        <v>0</v>
      </c>
      <c r="D727">
        <f t="shared" si="35"/>
        <v>0</v>
      </c>
      <c r="E727">
        <f>IF(G727&gt;'Hours Calculation'!$D$6,1,0)</f>
        <v>0</v>
      </c>
      <c r="F727">
        <f>IF(G727&lt;'Hours Calculation'!$D$7,1,0)</f>
        <v>1</v>
      </c>
      <c r="G727" s="3"/>
    </row>
    <row r="728" spans="1:7" x14ac:dyDescent="0.2">
      <c r="A728">
        <f t="shared" si="34"/>
        <v>0</v>
      </c>
      <c r="B728">
        <f>IF(G728='Hours Calculation'!$D$7,1,0)</f>
        <v>0</v>
      </c>
      <c r="C728">
        <f>IF(G728='Hours Calculation'!$D$6,1,0)</f>
        <v>0</v>
      </c>
      <c r="D728">
        <f t="shared" si="35"/>
        <v>0</v>
      </c>
      <c r="E728">
        <f>IF(G728&gt;'Hours Calculation'!$D$6,1,0)</f>
        <v>0</v>
      </c>
      <c r="F728">
        <f>IF(G728&lt;'Hours Calculation'!$D$7,1,0)</f>
        <v>1</v>
      </c>
      <c r="G728" s="3"/>
    </row>
    <row r="729" spans="1:7" x14ac:dyDescent="0.2">
      <c r="A729">
        <f t="shared" si="34"/>
        <v>0</v>
      </c>
      <c r="B729">
        <f>IF(G729='Hours Calculation'!$D$7,1,0)</f>
        <v>0</v>
      </c>
      <c r="C729">
        <f>IF(G729='Hours Calculation'!$D$6,1,0)</f>
        <v>0</v>
      </c>
      <c r="D729">
        <f t="shared" si="35"/>
        <v>0</v>
      </c>
      <c r="E729">
        <f>IF(G729&gt;'Hours Calculation'!$D$6,1,0)</f>
        <v>0</v>
      </c>
      <c r="F729">
        <f>IF(G729&lt;'Hours Calculation'!$D$7,1,0)</f>
        <v>1</v>
      </c>
      <c r="G729" s="3"/>
    </row>
    <row r="730" spans="1:7" x14ac:dyDescent="0.2">
      <c r="A730">
        <f t="shared" si="34"/>
        <v>0</v>
      </c>
      <c r="B730">
        <f>IF(G730='Hours Calculation'!$D$7,1,0)</f>
        <v>0</v>
      </c>
      <c r="C730">
        <f>IF(G730='Hours Calculation'!$D$6,1,0)</f>
        <v>0</v>
      </c>
      <c r="D730">
        <f t="shared" si="35"/>
        <v>0</v>
      </c>
      <c r="E730">
        <f>IF(G730&gt;'Hours Calculation'!$D$6,1,0)</f>
        <v>0</v>
      </c>
      <c r="F730">
        <f>IF(G730&lt;'Hours Calculation'!$D$7,1,0)</f>
        <v>1</v>
      </c>
      <c r="G730" s="3"/>
    </row>
    <row r="731" spans="1:7" x14ac:dyDescent="0.2">
      <c r="A731">
        <f t="shared" si="34"/>
        <v>0</v>
      </c>
      <c r="B731">
        <f>IF(G731='Hours Calculation'!$D$7,1,0)</f>
        <v>0</v>
      </c>
      <c r="C731">
        <f>IF(G731='Hours Calculation'!$D$6,1,0)</f>
        <v>0</v>
      </c>
      <c r="D731">
        <f t="shared" si="35"/>
        <v>0</v>
      </c>
      <c r="E731">
        <f>IF(G731&gt;'Hours Calculation'!$D$6,1,0)</f>
        <v>0</v>
      </c>
      <c r="F731">
        <f>IF(G731&lt;'Hours Calculation'!$D$7,1,0)</f>
        <v>1</v>
      </c>
      <c r="G731" s="3"/>
    </row>
    <row r="732" spans="1:7" x14ac:dyDescent="0.2">
      <c r="A732">
        <f t="shared" si="34"/>
        <v>0</v>
      </c>
      <c r="B732">
        <f>IF(G732='Hours Calculation'!$D$7,1,0)</f>
        <v>0</v>
      </c>
      <c r="C732">
        <f>IF(G732='Hours Calculation'!$D$6,1,0)</f>
        <v>0</v>
      </c>
      <c r="D732">
        <f t="shared" si="35"/>
        <v>0</v>
      </c>
      <c r="E732">
        <f>IF(G732&gt;'Hours Calculation'!$D$6,1,0)</f>
        <v>0</v>
      </c>
      <c r="F732">
        <f>IF(G732&lt;'Hours Calculation'!$D$7,1,0)</f>
        <v>1</v>
      </c>
      <c r="G732" s="3"/>
    </row>
    <row r="733" spans="1:7" x14ac:dyDescent="0.2">
      <c r="A733">
        <f t="shared" si="34"/>
        <v>0</v>
      </c>
      <c r="B733">
        <f>IF(G733='Hours Calculation'!$D$7,1,0)</f>
        <v>0</v>
      </c>
      <c r="C733">
        <f>IF(G733='Hours Calculation'!$D$6,1,0)</f>
        <v>0</v>
      </c>
      <c r="D733">
        <f t="shared" si="35"/>
        <v>0</v>
      </c>
      <c r="E733">
        <f>IF(G733&gt;'Hours Calculation'!$D$6,1,0)</f>
        <v>0</v>
      </c>
      <c r="F733">
        <f>IF(G733&lt;'Hours Calculation'!$D$7,1,0)</f>
        <v>1</v>
      </c>
      <c r="G733" s="3"/>
    </row>
    <row r="734" spans="1:7" x14ac:dyDescent="0.2">
      <c r="A734">
        <f t="shared" si="34"/>
        <v>0</v>
      </c>
      <c r="B734">
        <f>IF(G734='Hours Calculation'!$D$7,1,0)</f>
        <v>0</v>
      </c>
      <c r="C734">
        <f>IF(G734='Hours Calculation'!$D$6,1,0)</f>
        <v>0</v>
      </c>
      <c r="D734">
        <f t="shared" si="35"/>
        <v>0</v>
      </c>
      <c r="E734">
        <f>IF(G734&gt;'Hours Calculation'!$D$6,1,0)</f>
        <v>0</v>
      </c>
      <c r="F734">
        <f>IF(G734&lt;'Hours Calculation'!$D$7,1,0)</f>
        <v>1</v>
      </c>
      <c r="G734" s="3"/>
    </row>
    <row r="735" spans="1:7" x14ac:dyDescent="0.2">
      <c r="A735">
        <f t="shared" si="34"/>
        <v>0</v>
      </c>
      <c r="B735">
        <f>IF(G735='Hours Calculation'!$D$7,1,0)</f>
        <v>0</v>
      </c>
      <c r="C735">
        <f>IF(G735='Hours Calculation'!$D$6,1,0)</f>
        <v>0</v>
      </c>
      <c r="D735">
        <f t="shared" si="35"/>
        <v>0</v>
      </c>
      <c r="E735">
        <f>IF(G735&gt;'Hours Calculation'!$D$6,1,0)</f>
        <v>0</v>
      </c>
      <c r="F735">
        <f>IF(G735&lt;'Hours Calculation'!$D$7,1,0)</f>
        <v>1</v>
      </c>
      <c r="G735" s="3"/>
    </row>
    <row r="736" spans="1:7" x14ac:dyDescent="0.2">
      <c r="A736">
        <f t="shared" si="34"/>
        <v>0</v>
      </c>
      <c r="B736">
        <f>IF(G736='Hours Calculation'!$D$7,1,0)</f>
        <v>0</v>
      </c>
      <c r="C736">
        <f>IF(G736='Hours Calculation'!$D$6,1,0)</f>
        <v>0</v>
      </c>
      <c r="D736">
        <f t="shared" si="35"/>
        <v>0</v>
      </c>
      <c r="E736">
        <f>IF(G736&gt;'Hours Calculation'!$D$6,1,0)</f>
        <v>0</v>
      </c>
      <c r="F736">
        <f>IF(G736&lt;'Hours Calculation'!$D$7,1,0)</f>
        <v>1</v>
      </c>
      <c r="G736" s="3"/>
    </row>
    <row r="737" spans="1:7" x14ac:dyDescent="0.2">
      <c r="A737">
        <f t="shared" si="34"/>
        <v>0</v>
      </c>
      <c r="B737">
        <f>IF(G737='Hours Calculation'!$D$7,1,0)</f>
        <v>0</v>
      </c>
      <c r="C737">
        <f>IF(G737='Hours Calculation'!$D$6,1,0)</f>
        <v>0</v>
      </c>
      <c r="D737">
        <f t="shared" si="35"/>
        <v>0</v>
      </c>
      <c r="E737">
        <f>IF(G737&gt;'Hours Calculation'!$D$6,1,0)</f>
        <v>0</v>
      </c>
      <c r="F737">
        <f>IF(G737&lt;'Hours Calculation'!$D$7,1,0)</f>
        <v>1</v>
      </c>
      <c r="G737" s="3"/>
    </row>
    <row r="738" spans="1:7" x14ac:dyDescent="0.2">
      <c r="A738">
        <f t="shared" si="34"/>
        <v>0</v>
      </c>
      <c r="B738">
        <f>IF(G738='Hours Calculation'!$D$7,1,0)</f>
        <v>0</v>
      </c>
      <c r="C738">
        <f>IF(G738='Hours Calculation'!$D$6,1,0)</f>
        <v>0</v>
      </c>
      <c r="D738">
        <f t="shared" si="35"/>
        <v>0</v>
      </c>
      <c r="E738">
        <f>IF(G738&gt;'Hours Calculation'!$D$6,1,0)</f>
        <v>0</v>
      </c>
      <c r="F738">
        <f>IF(G738&lt;'Hours Calculation'!$D$7,1,0)</f>
        <v>1</v>
      </c>
      <c r="G738" s="3"/>
    </row>
    <row r="739" spans="1:7" x14ac:dyDescent="0.2">
      <c r="A739">
        <f t="shared" si="34"/>
        <v>0</v>
      </c>
      <c r="B739">
        <f>IF(G739='Hours Calculation'!$D$7,1,0)</f>
        <v>0</v>
      </c>
      <c r="C739">
        <f>IF(G739='Hours Calculation'!$D$6,1,0)</f>
        <v>0</v>
      </c>
      <c r="D739">
        <f t="shared" si="35"/>
        <v>0</v>
      </c>
      <c r="E739">
        <f>IF(G739&gt;'Hours Calculation'!$D$6,1,0)</f>
        <v>0</v>
      </c>
      <c r="F739">
        <f>IF(G739&lt;'Hours Calculation'!$D$7,1,0)</f>
        <v>1</v>
      </c>
      <c r="G739" s="3"/>
    </row>
    <row r="740" spans="1:7" x14ac:dyDescent="0.2">
      <c r="A740">
        <f t="shared" ref="A740:A803" si="36">SUM(B740:D740)</f>
        <v>0</v>
      </c>
      <c r="B740">
        <f>IF(G740='Hours Calculation'!$D$7,1,0)</f>
        <v>0</v>
      </c>
      <c r="C740">
        <f>IF(G740='Hours Calculation'!$D$6,1,0)</f>
        <v>0</v>
      </c>
      <c r="D740">
        <f t="shared" ref="D740:D803" si="37">IF(E740=F740,1,0)</f>
        <v>0</v>
      </c>
      <c r="E740">
        <f>IF(G740&gt;'Hours Calculation'!$D$6,1,0)</f>
        <v>0</v>
      </c>
      <c r="F740">
        <f>IF(G740&lt;'Hours Calculation'!$D$7,1,0)</f>
        <v>1</v>
      </c>
      <c r="G740" s="3"/>
    </row>
    <row r="741" spans="1:7" x14ac:dyDescent="0.2">
      <c r="A741">
        <f t="shared" si="36"/>
        <v>0</v>
      </c>
      <c r="B741">
        <f>IF(G741='Hours Calculation'!$D$7,1,0)</f>
        <v>0</v>
      </c>
      <c r="C741">
        <f>IF(G741='Hours Calculation'!$D$6,1,0)</f>
        <v>0</v>
      </c>
      <c r="D741">
        <f t="shared" si="37"/>
        <v>0</v>
      </c>
      <c r="E741">
        <f>IF(G741&gt;'Hours Calculation'!$D$6,1,0)</f>
        <v>0</v>
      </c>
      <c r="F741">
        <f>IF(G741&lt;'Hours Calculation'!$D$7,1,0)</f>
        <v>1</v>
      </c>
      <c r="G741" s="3"/>
    </row>
    <row r="742" spans="1:7" x14ac:dyDescent="0.2">
      <c r="A742">
        <f t="shared" si="36"/>
        <v>0</v>
      </c>
      <c r="B742">
        <f>IF(G742='Hours Calculation'!$D$7,1,0)</f>
        <v>0</v>
      </c>
      <c r="C742">
        <f>IF(G742='Hours Calculation'!$D$6,1,0)</f>
        <v>0</v>
      </c>
      <c r="D742">
        <f t="shared" si="37"/>
        <v>0</v>
      </c>
      <c r="E742">
        <f>IF(G742&gt;'Hours Calculation'!$D$6,1,0)</f>
        <v>0</v>
      </c>
      <c r="F742">
        <f>IF(G742&lt;'Hours Calculation'!$D$7,1,0)</f>
        <v>1</v>
      </c>
      <c r="G742" s="3"/>
    </row>
    <row r="743" spans="1:7" x14ac:dyDescent="0.2">
      <c r="A743">
        <f t="shared" si="36"/>
        <v>0</v>
      </c>
      <c r="B743">
        <f>IF(G743='Hours Calculation'!$D$7,1,0)</f>
        <v>0</v>
      </c>
      <c r="C743">
        <f>IF(G743='Hours Calculation'!$D$6,1,0)</f>
        <v>0</v>
      </c>
      <c r="D743">
        <f t="shared" si="37"/>
        <v>0</v>
      </c>
      <c r="E743">
        <f>IF(G743&gt;'Hours Calculation'!$D$6,1,0)</f>
        <v>0</v>
      </c>
      <c r="F743">
        <f>IF(G743&lt;'Hours Calculation'!$D$7,1,0)</f>
        <v>1</v>
      </c>
      <c r="G743" s="3"/>
    </row>
    <row r="744" spans="1:7" x14ac:dyDescent="0.2">
      <c r="A744">
        <f t="shared" si="36"/>
        <v>0</v>
      </c>
      <c r="B744">
        <f>IF(G744='Hours Calculation'!$D$7,1,0)</f>
        <v>0</v>
      </c>
      <c r="C744">
        <f>IF(G744='Hours Calculation'!$D$6,1,0)</f>
        <v>0</v>
      </c>
      <c r="D744">
        <f t="shared" si="37"/>
        <v>0</v>
      </c>
      <c r="E744">
        <f>IF(G744&gt;'Hours Calculation'!$D$6,1,0)</f>
        <v>0</v>
      </c>
      <c r="F744">
        <f>IF(G744&lt;'Hours Calculation'!$D$7,1,0)</f>
        <v>1</v>
      </c>
      <c r="G744" s="3"/>
    </row>
    <row r="745" spans="1:7" x14ac:dyDescent="0.2">
      <c r="A745">
        <f t="shared" si="36"/>
        <v>0</v>
      </c>
      <c r="B745">
        <f>IF(G745='Hours Calculation'!$D$7,1,0)</f>
        <v>0</v>
      </c>
      <c r="C745">
        <f>IF(G745='Hours Calculation'!$D$6,1,0)</f>
        <v>0</v>
      </c>
      <c r="D745">
        <f t="shared" si="37"/>
        <v>0</v>
      </c>
      <c r="E745">
        <f>IF(G745&gt;'Hours Calculation'!$D$6,1,0)</f>
        <v>0</v>
      </c>
      <c r="F745">
        <f>IF(G745&lt;'Hours Calculation'!$D$7,1,0)</f>
        <v>1</v>
      </c>
      <c r="G745" s="3"/>
    </row>
    <row r="746" spans="1:7" x14ac:dyDescent="0.2">
      <c r="A746">
        <f t="shared" si="36"/>
        <v>0</v>
      </c>
      <c r="B746">
        <f>IF(G746='Hours Calculation'!$D$7,1,0)</f>
        <v>0</v>
      </c>
      <c r="C746">
        <f>IF(G746='Hours Calculation'!$D$6,1,0)</f>
        <v>0</v>
      </c>
      <c r="D746">
        <f t="shared" si="37"/>
        <v>0</v>
      </c>
      <c r="E746">
        <f>IF(G746&gt;'Hours Calculation'!$D$6,1,0)</f>
        <v>0</v>
      </c>
      <c r="F746">
        <f>IF(G746&lt;'Hours Calculation'!$D$7,1,0)</f>
        <v>1</v>
      </c>
      <c r="G746" s="3"/>
    </row>
    <row r="747" spans="1:7" x14ac:dyDescent="0.2">
      <c r="A747">
        <f t="shared" si="36"/>
        <v>0</v>
      </c>
      <c r="B747">
        <f>IF(G747='Hours Calculation'!$D$7,1,0)</f>
        <v>0</v>
      </c>
      <c r="C747">
        <f>IF(G747='Hours Calculation'!$D$6,1,0)</f>
        <v>0</v>
      </c>
      <c r="D747">
        <f t="shared" si="37"/>
        <v>0</v>
      </c>
      <c r="E747">
        <f>IF(G747&gt;'Hours Calculation'!$D$6,1,0)</f>
        <v>0</v>
      </c>
      <c r="F747">
        <f>IF(G747&lt;'Hours Calculation'!$D$7,1,0)</f>
        <v>1</v>
      </c>
      <c r="G747" s="3"/>
    </row>
    <row r="748" spans="1:7" x14ac:dyDescent="0.2">
      <c r="A748">
        <f t="shared" si="36"/>
        <v>0</v>
      </c>
      <c r="B748">
        <f>IF(G748='Hours Calculation'!$D$7,1,0)</f>
        <v>0</v>
      </c>
      <c r="C748">
        <f>IF(G748='Hours Calculation'!$D$6,1,0)</f>
        <v>0</v>
      </c>
      <c r="D748">
        <f t="shared" si="37"/>
        <v>0</v>
      </c>
      <c r="E748">
        <f>IF(G748&gt;'Hours Calculation'!$D$6,1,0)</f>
        <v>0</v>
      </c>
      <c r="F748">
        <f>IF(G748&lt;'Hours Calculation'!$D$7,1,0)</f>
        <v>1</v>
      </c>
      <c r="G748" s="3"/>
    </row>
    <row r="749" spans="1:7" x14ac:dyDescent="0.2">
      <c r="A749">
        <f t="shared" si="36"/>
        <v>0</v>
      </c>
      <c r="B749">
        <f>IF(G749='Hours Calculation'!$D$7,1,0)</f>
        <v>0</v>
      </c>
      <c r="C749">
        <f>IF(G749='Hours Calculation'!$D$6,1,0)</f>
        <v>0</v>
      </c>
      <c r="D749">
        <f t="shared" si="37"/>
        <v>0</v>
      </c>
      <c r="E749">
        <f>IF(G749&gt;'Hours Calculation'!$D$6,1,0)</f>
        <v>0</v>
      </c>
      <c r="F749">
        <f>IF(G749&lt;'Hours Calculation'!$D$7,1,0)</f>
        <v>1</v>
      </c>
      <c r="G749" s="3"/>
    </row>
    <row r="750" spans="1:7" x14ac:dyDescent="0.2">
      <c r="A750">
        <f t="shared" si="36"/>
        <v>0</v>
      </c>
      <c r="B750">
        <f>IF(G750='Hours Calculation'!$D$7,1,0)</f>
        <v>0</v>
      </c>
      <c r="C750">
        <f>IF(G750='Hours Calculation'!$D$6,1,0)</f>
        <v>0</v>
      </c>
      <c r="D750">
        <f t="shared" si="37"/>
        <v>0</v>
      </c>
      <c r="E750">
        <f>IF(G750&gt;'Hours Calculation'!$D$6,1,0)</f>
        <v>0</v>
      </c>
      <c r="F750">
        <f>IF(G750&lt;'Hours Calculation'!$D$7,1,0)</f>
        <v>1</v>
      </c>
      <c r="G750" s="3"/>
    </row>
    <row r="751" spans="1:7" x14ac:dyDescent="0.2">
      <c r="A751">
        <f t="shared" si="36"/>
        <v>0</v>
      </c>
      <c r="B751">
        <f>IF(G751='Hours Calculation'!$D$7,1,0)</f>
        <v>0</v>
      </c>
      <c r="C751">
        <f>IF(G751='Hours Calculation'!$D$6,1,0)</f>
        <v>0</v>
      </c>
      <c r="D751">
        <f t="shared" si="37"/>
        <v>0</v>
      </c>
      <c r="E751">
        <f>IF(G751&gt;'Hours Calculation'!$D$6,1,0)</f>
        <v>0</v>
      </c>
      <c r="F751">
        <f>IF(G751&lt;'Hours Calculation'!$D$7,1,0)</f>
        <v>1</v>
      </c>
      <c r="G751" s="3"/>
    </row>
    <row r="752" spans="1:7" x14ac:dyDescent="0.2">
      <c r="A752">
        <f t="shared" si="36"/>
        <v>0</v>
      </c>
      <c r="B752">
        <f>IF(G752='Hours Calculation'!$D$7,1,0)</f>
        <v>0</v>
      </c>
      <c r="C752">
        <f>IF(G752='Hours Calculation'!$D$6,1,0)</f>
        <v>0</v>
      </c>
      <c r="D752">
        <f t="shared" si="37"/>
        <v>0</v>
      </c>
      <c r="E752">
        <f>IF(G752&gt;'Hours Calculation'!$D$6,1,0)</f>
        <v>0</v>
      </c>
      <c r="F752">
        <f>IF(G752&lt;'Hours Calculation'!$D$7,1,0)</f>
        <v>1</v>
      </c>
      <c r="G752" s="3"/>
    </row>
    <row r="753" spans="1:7" x14ac:dyDescent="0.2">
      <c r="A753">
        <f t="shared" si="36"/>
        <v>0</v>
      </c>
      <c r="B753">
        <f>IF(G753='Hours Calculation'!$D$7,1,0)</f>
        <v>0</v>
      </c>
      <c r="C753">
        <f>IF(G753='Hours Calculation'!$D$6,1,0)</f>
        <v>0</v>
      </c>
      <c r="D753">
        <f t="shared" si="37"/>
        <v>0</v>
      </c>
      <c r="E753">
        <f>IF(G753&gt;'Hours Calculation'!$D$6,1,0)</f>
        <v>0</v>
      </c>
      <c r="F753">
        <f>IF(G753&lt;'Hours Calculation'!$D$7,1,0)</f>
        <v>1</v>
      </c>
      <c r="G753" s="3"/>
    </row>
    <row r="754" spans="1:7" x14ac:dyDescent="0.2">
      <c r="A754">
        <f t="shared" si="36"/>
        <v>0</v>
      </c>
      <c r="B754">
        <f>IF(G754='Hours Calculation'!$D$7,1,0)</f>
        <v>0</v>
      </c>
      <c r="C754">
        <f>IF(G754='Hours Calculation'!$D$6,1,0)</f>
        <v>0</v>
      </c>
      <c r="D754">
        <f t="shared" si="37"/>
        <v>0</v>
      </c>
      <c r="E754">
        <f>IF(G754&gt;'Hours Calculation'!$D$6,1,0)</f>
        <v>0</v>
      </c>
      <c r="F754">
        <f>IF(G754&lt;'Hours Calculation'!$D$7,1,0)</f>
        <v>1</v>
      </c>
      <c r="G754" s="3"/>
    </row>
    <row r="755" spans="1:7" x14ac:dyDescent="0.2">
      <c r="A755">
        <f t="shared" si="36"/>
        <v>0</v>
      </c>
      <c r="B755">
        <f>IF(G755='Hours Calculation'!$D$7,1,0)</f>
        <v>0</v>
      </c>
      <c r="C755">
        <f>IF(G755='Hours Calculation'!$D$6,1,0)</f>
        <v>0</v>
      </c>
      <c r="D755">
        <f t="shared" si="37"/>
        <v>0</v>
      </c>
      <c r="E755">
        <f>IF(G755&gt;'Hours Calculation'!$D$6,1,0)</f>
        <v>0</v>
      </c>
      <c r="F755">
        <f>IF(G755&lt;'Hours Calculation'!$D$7,1,0)</f>
        <v>1</v>
      </c>
      <c r="G755" s="3"/>
    </row>
    <row r="756" spans="1:7" x14ac:dyDescent="0.2">
      <c r="A756">
        <f t="shared" si="36"/>
        <v>0</v>
      </c>
      <c r="B756">
        <f>IF(G756='Hours Calculation'!$D$7,1,0)</f>
        <v>0</v>
      </c>
      <c r="C756">
        <f>IF(G756='Hours Calculation'!$D$6,1,0)</f>
        <v>0</v>
      </c>
      <c r="D756">
        <f t="shared" si="37"/>
        <v>0</v>
      </c>
      <c r="E756">
        <f>IF(G756&gt;'Hours Calculation'!$D$6,1,0)</f>
        <v>0</v>
      </c>
      <c r="F756">
        <f>IF(G756&lt;'Hours Calculation'!$D$7,1,0)</f>
        <v>1</v>
      </c>
      <c r="G756" s="3"/>
    </row>
    <row r="757" spans="1:7" x14ac:dyDescent="0.2">
      <c r="A757">
        <f t="shared" si="36"/>
        <v>0</v>
      </c>
      <c r="B757">
        <f>IF(G757='Hours Calculation'!$D$7,1,0)</f>
        <v>0</v>
      </c>
      <c r="C757">
        <f>IF(G757='Hours Calculation'!$D$6,1,0)</f>
        <v>0</v>
      </c>
      <c r="D757">
        <f t="shared" si="37"/>
        <v>0</v>
      </c>
      <c r="E757">
        <f>IF(G757&gt;'Hours Calculation'!$D$6,1,0)</f>
        <v>0</v>
      </c>
      <c r="F757">
        <f>IF(G757&lt;'Hours Calculation'!$D$7,1,0)</f>
        <v>1</v>
      </c>
      <c r="G757" s="3"/>
    </row>
    <row r="758" spans="1:7" x14ac:dyDescent="0.2">
      <c r="A758">
        <f t="shared" si="36"/>
        <v>0</v>
      </c>
      <c r="B758">
        <f>IF(G758='Hours Calculation'!$D$7,1,0)</f>
        <v>0</v>
      </c>
      <c r="C758">
        <f>IF(G758='Hours Calculation'!$D$6,1,0)</f>
        <v>0</v>
      </c>
      <c r="D758">
        <f t="shared" si="37"/>
        <v>0</v>
      </c>
      <c r="E758">
        <f>IF(G758&gt;'Hours Calculation'!$D$6,1,0)</f>
        <v>0</v>
      </c>
      <c r="F758">
        <f>IF(G758&lt;'Hours Calculation'!$D$7,1,0)</f>
        <v>1</v>
      </c>
      <c r="G758" s="3"/>
    </row>
    <row r="759" spans="1:7" x14ac:dyDescent="0.2">
      <c r="A759">
        <f t="shared" si="36"/>
        <v>0</v>
      </c>
      <c r="B759">
        <f>IF(G759='Hours Calculation'!$D$7,1,0)</f>
        <v>0</v>
      </c>
      <c r="C759">
        <f>IF(G759='Hours Calculation'!$D$6,1,0)</f>
        <v>0</v>
      </c>
      <c r="D759">
        <f t="shared" si="37"/>
        <v>0</v>
      </c>
      <c r="E759">
        <f>IF(G759&gt;'Hours Calculation'!$D$6,1,0)</f>
        <v>0</v>
      </c>
      <c r="F759">
        <f>IF(G759&lt;'Hours Calculation'!$D$7,1,0)</f>
        <v>1</v>
      </c>
      <c r="G759" s="3"/>
    </row>
    <row r="760" spans="1:7" x14ac:dyDescent="0.2">
      <c r="A760">
        <f t="shared" si="36"/>
        <v>0</v>
      </c>
      <c r="B760">
        <f>IF(G760='Hours Calculation'!$D$7,1,0)</f>
        <v>0</v>
      </c>
      <c r="C760">
        <f>IF(G760='Hours Calculation'!$D$6,1,0)</f>
        <v>0</v>
      </c>
      <c r="D760">
        <f t="shared" si="37"/>
        <v>0</v>
      </c>
      <c r="E760">
        <f>IF(G760&gt;'Hours Calculation'!$D$6,1,0)</f>
        <v>0</v>
      </c>
      <c r="F760">
        <f>IF(G760&lt;'Hours Calculation'!$D$7,1,0)</f>
        <v>1</v>
      </c>
      <c r="G760" s="3"/>
    </row>
    <row r="761" spans="1:7" x14ac:dyDescent="0.2">
      <c r="A761">
        <f t="shared" si="36"/>
        <v>0</v>
      </c>
      <c r="B761">
        <f>IF(G761='Hours Calculation'!$D$7,1,0)</f>
        <v>0</v>
      </c>
      <c r="C761">
        <f>IF(G761='Hours Calculation'!$D$6,1,0)</f>
        <v>0</v>
      </c>
      <c r="D761">
        <f t="shared" si="37"/>
        <v>0</v>
      </c>
      <c r="E761">
        <f>IF(G761&gt;'Hours Calculation'!$D$6,1,0)</f>
        <v>0</v>
      </c>
      <c r="F761">
        <f>IF(G761&lt;'Hours Calculation'!$D$7,1,0)</f>
        <v>1</v>
      </c>
      <c r="G761" s="3"/>
    </row>
    <row r="762" spans="1:7" x14ac:dyDescent="0.2">
      <c r="A762">
        <f t="shared" si="36"/>
        <v>0</v>
      </c>
      <c r="B762">
        <f>IF(G762='Hours Calculation'!$D$7,1,0)</f>
        <v>0</v>
      </c>
      <c r="C762">
        <f>IF(G762='Hours Calculation'!$D$6,1,0)</f>
        <v>0</v>
      </c>
      <c r="D762">
        <f t="shared" si="37"/>
        <v>0</v>
      </c>
      <c r="E762">
        <f>IF(G762&gt;'Hours Calculation'!$D$6,1,0)</f>
        <v>0</v>
      </c>
      <c r="F762">
        <f>IF(G762&lt;'Hours Calculation'!$D$7,1,0)</f>
        <v>1</v>
      </c>
      <c r="G762" s="3"/>
    </row>
    <row r="763" spans="1:7" x14ac:dyDescent="0.2">
      <c r="A763">
        <f t="shared" si="36"/>
        <v>0</v>
      </c>
      <c r="B763">
        <f>IF(G763='Hours Calculation'!$D$7,1,0)</f>
        <v>0</v>
      </c>
      <c r="C763">
        <f>IF(G763='Hours Calculation'!$D$6,1,0)</f>
        <v>0</v>
      </c>
      <c r="D763">
        <f t="shared" si="37"/>
        <v>0</v>
      </c>
      <c r="E763">
        <f>IF(G763&gt;'Hours Calculation'!$D$6,1,0)</f>
        <v>0</v>
      </c>
      <c r="F763">
        <f>IF(G763&lt;'Hours Calculation'!$D$7,1,0)</f>
        <v>1</v>
      </c>
      <c r="G763" s="3"/>
    </row>
    <row r="764" spans="1:7" x14ac:dyDescent="0.2">
      <c r="A764">
        <f t="shared" si="36"/>
        <v>0</v>
      </c>
      <c r="B764">
        <f>IF(G764='Hours Calculation'!$D$7,1,0)</f>
        <v>0</v>
      </c>
      <c r="C764">
        <f>IF(G764='Hours Calculation'!$D$6,1,0)</f>
        <v>0</v>
      </c>
      <c r="D764">
        <f t="shared" si="37"/>
        <v>0</v>
      </c>
      <c r="E764">
        <f>IF(G764&gt;'Hours Calculation'!$D$6,1,0)</f>
        <v>0</v>
      </c>
      <c r="F764">
        <f>IF(G764&lt;'Hours Calculation'!$D$7,1,0)</f>
        <v>1</v>
      </c>
      <c r="G764" s="3"/>
    </row>
    <row r="765" spans="1:7" x14ac:dyDescent="0.2">
      <c r="A765">
        <f t="shared" si="36"/>
        <v>0</v>
      </c>
      <c r="B765">
        <f>IF(G765='Hours Calculation'!$D$7,1,0)</f>
        <v>0</v>
      </c>
      <c r="C765">
        <f>IF(G765='Hours Calculation'!$D$6,1,0)</f>
        <v>0</v>
      </c>
      <c r="D765">
        <f t="shared" si="37"/>
        <v>0</v>
      </c>
      <c r="E765">
        <f>IF(G765&gt;'Hours Calculation'!$D$6,1,0)</f>
        <v>0</v>
      </c>
      <c r="F765">
        <f>IF(G765&lt;'Hours Calculation'!$D$7,1,0)</f>
        <v>1</v>
      </c>
      <c r="G765" s="3"/>
    </row>
    <row r="766" spans="1:7" x14ac:dyDescent="0.2">
      <c r="A766">
        <f t="shared" si="36"/>
        <v>0</v>
      </c>
      <c r="B766">
        <f>IF(G766='Hours Calculation'!$D$7,1,0)</f>
        <v>0</v>
      </c>
      <c r="C766">
        <f>IF(G766='Hours Calculation'!$D$6,1,0)</f>
        <v>0</v>
      </c>
      <c r="D766">
        <f t="shared" si="37"/>
        <v>0</v>
      </c>
      <c r="E766">
        <f>IF(G766&gt;'Hours Calculation'!$D$6,1,0)</f>
        <v>0</v>
      </c>
      <c r="F766">
        <f>IF(G766&lt;'Hours Calculation'!$D$7,1,0)</f>
        <v>1</v>
      </c>
      <c r="G766" s="3"/>
    </row>
    <row r="767" spans="1:7" x14ac:dyDescent="0.2">
      <c r="A767">
        <f t="shared" si="36"/>
        <v>0</v>
      </c>
      <c r="B767">
        <f>IF(G767='Hours Calculation'!$D$7,1,0)</f>
        <v>0</v>
      </c>
      <c r="C767">
        <f>IF(G767='Hours Calculation'!$D$6,1,0)</f>
        <v>0</v>
      </c>
      <c r="D767">
        <f t="shared" si="37"/>
        <v>0</v>
      </c>
      <c r="E767">
        <f>IF(G767&gt;'Hours Calculation'!$D$6,1,0)</f>
        <v>0</v>
      </c>
      <c r="F767">
        <f>IF(G767&lt;'Hours Calculation'!$D$7,1,0)</f>
        <v>1</v>
      </c>
      <c r="G767" s="3"/>
    </row>
    <row r="768" spans="1:7" x14ac:dyDescent="0.2">
      <c r="A768">
        <f t="shared" si="36"/>
        <v>0</v>
      </c>
      <c r="B768">
        <f>IF(G768='Hours Calculation'!$D$7,1,0)</f>
        <v>0</v>
      </c>
      <c r="C768">
        <f>IF(G768='Hours Calculation'!$D$6,1,0)</f>
        <v>0</v>
      </c>
      <c r="D768">
        <f t="shared" si="37"/>
        <v>0</v>
      </c>
      <c r="E768">
        <f>IF(G768&gt;'Hours Calculation'!$D$6,1,0)</f>
        <v>0</v>
      </c>
      <c r="F768">
        <f>IF(G768&lt;'Hours Calculation'!$D$7,1,0)</f>
        <v>1</v>
      </c>
      <c r="G768" s="3"/>
    </row>
    <row r="769" spans="1:7" x14ac:dyDescent="0.2">
      <c r="A769">
        <f t="shared" si="36"/>
        <v>0</v>
      </c>
      <c r="B769">
        <f>IF(G769='Hours Calculation'!$D$7,1,0)</f>
        <v>0</v>
      </c>
      <c r="C769">
        <f>IF(G769='Hours Calculation'!$D$6,1,0)</f>
        <v>0</v>
      </c>
      <c r="D769">
        <f t="shared" si="37"/>
        <v>0</v>
      </c>
      <c r="E769">
        <f>IF(G769&gt;'Hours Calculation'!$D$6,1,0)</f>
        <v>0</v>
      </c>
      <c r="F769">
        <f>IF(G769&lt;'Hours Calculation'!$D$7,1,0)</f>
        <v>1</v>
      </c>
      <c r="G769" s="3"/>
    </row>
    <row r="770" spans="1:7" x14ac:dyDescent="0.2">
      <c r="A770">
        <f t="shared" si="36"/>
        <v>0</v>
      </c>
      <c r="B770">
        <f>IF(G770='Hours Calculation'!$D$7,1,0)</f>
        <v>0</v>
      </c>
      <c r="C770">
        <f>IF(G770='Hours Calculation'!$D$6,1,0)</f>
        <v>0</v>
      </c>
      <c r="D770">
        <f t="shared" si="37"/>
        <v>0</v>
      </c>
      <c r="E770">
        <f>IF(G770&gt;'Hours Calculation'!$D$6,1,0)</f>
        <v>0</v>
      </c>
      <c r="F770">
        <f>IF(G770&lt;'Hours Calculation'!$D$7,1,0)</f>
        <v>1</v>
      </c>
      <c r="G770" s="3"/>
    </row>
    <row r="771" spans="1:7" x14ac:dyDescent="0.2">
      <c r="A771">
        <f t="shared" si="36"/>
        <v>0</v>
      </c>
      <c r="B771">
        <f>IF(G771='Hours Calculation'!$D$7,1,0)</f>
        <v>0</v>
      </c>
      <c r="C771">
        <f>IF(G771='Hours Calculation'!$D$6,1,0)</f>
        <v>0</v>
      </c>
      <c r="D771">
        <f t="shared" si="37"/>
        <v>0</v>
      </c>
      <c r="E771">
        <f>IF(G771&gt;'Hours Calculation'!$D$6,1,0)</f>
        <v>0</v>
      </c>
      <c r="F771">
        <f>IF(G771&lt;'Hours Calculation'!$D$7,1,0)</f>
        <v>1</v>
      </c>
      <c r="G771" s="3"/>
    </row>
    <row r="772" spans="1:7" x14ac:dyDescent="0.2">
      <c r="A772">
        <f t="shared" si="36"/>
        <v>0</v>
      </c>
      <c r="B772">
        <f>IF(G772='Hours Calculation'!$D$7,1,0)</f>
        <v>0</v>
      </c>
      <c r="C772">
        <f>IF(G772='Hours Calculation'!$D$6,1,0)</f>
        <v>0</v>
      </c>
      <c r="D772">
        <f t="shared" si="37"/>
        <v>0</v>
      </c>
      <c r="E772">
        <f>IF(G772&gt;'Hours Calculation'!$D$6,1,0)</f>
        <v>0</v>
      </c>
      <c r="F772">
        <f>IF(G772&lt;'Hours Calculation'!$D$7,1,0)</f>
        <v>1</v>
      </c>
      <c r="G772" s="3"/>
    </row>
    <row r="773" spans="1:7" x14ac:dyDescent="0.2">
      <c r="A773">
        <f t="shared" si="36"/>
        <v>0</v>
      </c>
      <c r="B773">
        <f>IF(G773='Hours Calculation'!$D$7,1,0)</f>
        <v>0</v>
      </c>
      <c r="C773">
        <f>IF(G773='Hours Calculation'!$D$6,1,0)</f>
        <v>0</v>
      </c>
      <c r="D773">
        <f t="shared" si="37"/>
        <v>0</v>
      </c>
      <c r="E773">
        <f>IF(G773&gt;'Hours Calculation'!$D$6,1,0)</f>
        <v>0</v>
      </c>
      <c r="F773">
        <f>IF(G773&lt;'Hours Calculation'!$D$7,1,0)</f>
        <v>1</v>
      </c>
      <c r="G773" s="3"/>
    </row>
    <row r="774" spans="1:7" x14ac:dyDescent="0.2">
      <c r="A774">
        <f t="shared" si="36"/>
        <v>0</v>
      </c>
      <c r="B774">
        <f>IF(G774='Hours Calculation'!$D$7,1,0)</f>
        <v>0</v>
      </c>
      <c r="C774">
        <f>IF(G774='Hours Calculation'!$D$6,1,0)</f>
        <v>0</v>
      </c>
      <c r="D774">
        <f t="shared" si="37"/>
        <v>0</v>
      </c>
      <c r="E774">
        <f>IF(G774&gt;'Hours Calculation'!$D$6,1,0)</f>
        <v>0</v>
      </c>
      <c r="F774">
        <f>IF(G774&lt;'Hours Calculation'!$D$7,1,0)</f>
        <v>1</v>
      </c>
      <c r="G774" s="3"/>
    </row>
    <row r="775" spans="1:7" x14ac:dyDescent="0.2">
      <c r="A775">
        <f t="shared" si="36"/>
        <v>0</v>
      </c>
      <c r="B775">
        <f>IF(G775='Hours Calculation'!$D$7,1,0)</f>
        <v>0</v>
      </c>
      <c r="C775">
        <f>IF(G775='Hours Calculation'!$D$6,1,0)</f>
        <v>0</v>
      </c>
      <c r="D775">
        <f t="shared" si="37"/>
        <v>0</v>
      </c>
      <c r="E775">
        <f>IF(G775&gt;'Hours Calculation'!$D$6,1,0)</f>
        <v>0</v>
      </c>
      <c r="F775">
        <f>IF(G775&lt;'Hours Calculation'!$D$7,1,0)</f>
        <v>1</v>
      </c>
      <c r="G775" s="3"/>
    </row>
    <row r="776" spans="1:7" x14ac:dyDescent="0.2">
      <c r="A776">
        <f t="shared" si="36"/>
        <v>0</v>
      </c>
      <c r="B776">
        <f>IF(G776='Hours Calculation'!$D$7,1,0)</f>
        <v>0</v>
      </c>
      <c r="C776">
        <f>IF(G776='Hours Calculation'!$D$6,1,0)</f>
        <v>0</v>
      </c>
      <c r="D776">
        <f t="shared" si="37"/>
        <v>0</v>
      </c>
      <c r="E776">
        <f>IF(G776&gt;'Hours Calculation'!$D$6,1,0)</f>
        <v>0</v>
      </c>
      <c r="F776">
        <f>IF(G776&lt;'Hours Calculation'!$D$7,1,0)</f>
        <v>1</v>
      </c>
      <c r="G776" s="3"/>
    </row>
    <row r="777" spans="1:7" x14ac:dyDescent="0.2">
      <c r="A777">
        <f t="shared" si="36"/>
        <v>0</v>
      </c>
      <c r="B777">
        <f>IF(G777='Hours Calculation'!$D$7,1,0)</f>
        <v>0</v>
      </c>
      <c r="C777">
        <f>IF(G777='Hours Calculation'!$D$6,1,0)</f>
        <v>0</v>
      </c>
      <c r="D777">
        <f t="shared" si="37"/>
        <v>0</v>
      </c>
      <c r="E777">
        <f>IF(G777&gt;'Hours Calculation'!$D$6,1,0)</f>
        <v>0</v>
      </c>
      <c r="F777">
        <f>IF(G777&lt;'Hours Calculation'!$D$7,1,0)</f>
        <v>1</v>
      </c>
      <c r="G777" s="3"/>
    </row>
    <row r="778" spans="1:7" x14ac:dyDescent="0.2">
      <c r="A778">
        <f t="shared" si="36"/>
        <v>0</v>
      </c>
      <c r="B778">
        <f>IF(G778='Hours Calculation'!$D$7,1,0)</f>
        <v>0</v>
      </c>
      <c r="C778">
        <f>IF(G778='Hours Calculation'!$D$6,1,0)</f>
        <v>0</v>
      </c>
      <c r="D778">
        <f t="shared" si="37"/>
        <v>0</v>
      </c>
      <c r="E778">
        <f>IF(G778&gt;'Hours Calculation'!$D$6,1,0)</f>
        <v>0</v>
      </c>
      <c r="F778">
        <f>IF(G778&lt;'Hours Calculation'!$D$7,1,0)</f>
        <v>1</v>
      </c>
      <c r="G778" s="3"/>
    </row>
    <row r="779" spans="1:7" x14ac:dyDescent="0.2">
      <c r="A779">
        <f t="shared" si="36"/>
        <v>0</v>
      </c>
      <c r="B779">
        <f>IF(G779='Hours Calculation'!$D$7,1,0)</f>
        <v>0</v>
      </c>
      <c r="C779">
        <f>IF(G779='Hours Calculation'!$D$6,1,0)</f>
        <v>0</v>
      </c>
      <c r="D779">
        <f t="shared" si="37"/>
        <v>0</v>
      </c>
      <c r="E779">
        <f>IF(G779&gt;'Hours Calculation'!$D$6,1,0)</f>
        <v>0</v>
      </c>
      <c r="F779">
        <f>IF(G779&lt;'Hours Calculation'!$D$7,1,0)</f>
        <v>1</v>
      </c>
      <c r="G779" s="3"/>
    </row>
    <row r="780" spans="1:7" x14ac:dyDescent="0.2">
      <c r="A780">
        <f t="shared" si="36"/>
        <v>0</v>
      </c>
      <c r="B780">
        <f>IF(G780='Hours Calculation'!$D$7,1,0)</f>
        <v>0</v>
      </c>
      <c r="C780">
        <f>IF(G780='Hours Calculation'!$D$6,1,0)</f>
        <v>0</v>
      </c>
      <c r="D780">
        <f t="shared" si="37"/>
        <v>0</v>
      </c>
      <c r="E780">
        <f>IF(G780&gt;'Hours Calculation'!$D$6,1,0)</f>
        <v>0</v>
      </c>
      <c r="F780">
        <f>IF(G780&lt;'Hours Calculation'!$D$7,1,0)</f>
        <v>1</v>
      </c>
      <c r="G780" s="3"/>
    </row>
    <row r="781" spans="1:7" x14ac:dyDescent="0.2">
      <c r="A781">
        <f t="shared" si="36"/>
        <v>0</v>
      </c>
      <c r="B781">
        <f>IF(G781='Hours Calculation'!$D$7,1,0)</f>
        <v>0</v>
      </c>
      <c r="C781">
        <f>IF(G781='Hours Calculation'!$D$6,1,0)</f>
        <v>0</v>
      </c>
      <c r="D781">
        <f t="shared" si="37"/>
        <v>0</v>
      </c>
      <c r="E781">
        <f>IF(G781&gt;'Hours Calculation'!$D$6,1,0)</f>
        <v>0</v>
      </c>
      <c r="F781">
        <f>IF(G781&lt;'Hours Calculation'!$D$7,1,0)</f>
        <v>1</v>
      </c>
      <c r="G781" s="3"/>
    </row>
    <row r="782" spans="1:7" x14ac:dyDescent="0.2">
      <c r="A782">
        <f t="shared" si="36"/>
        <v>0</v>
      </c>
      <c r="B782">
        <f>IF(G782='Hours Calculation'!$D$7,1,0)</f>
        <v>0</v>
      </c>
      <c r="C782">
        <f>IF(G782='Hours Calculation'!$D$6,1,0)</f>
        <v>0</v>
      </c>
      <c r="D782">
        <f t="shared" si="37"/>
        <v>0</v>
      </c>
      <c r="E782">
        <f>IF(G782&gt;'Hours Calculation'!$D$6,1,0)</f>
        <v>0</v>
      </c>
      <c r="F782">
        <f>IF(G782&lt;'Hours Calculation'!$D$7,1,0)</f>
        <v>1</v>
      </c>
      <c r="G782" s="3"/>
    </row>
    <row r="783" spans="1:7" x14ac:dyDescent="0.2">
      <c r="A783">
        <f t="shared" si="36"/>
        <v>0</v>
      </c>
      <c r="B783">
        <f>IF(G783='Hours Calculation'!$D$7,1,0)</f>
        <v>0</v>
      </c>
      <c r="C783">
        <f>IF(G783='Hours Calculation'!$D$6,1,0)</f>
        <v>0</v>
      </c>
      <c r="D783">
        <f t="shared" si="37"/>
        <v>0</v>
      </c>
      <c r="E783">
        <f>IF(G783&gt;'Hours Calculation'!$D$6,1,0)</f>
        <v>0</v>
      </c>
      <c r="F783">
        <f>IF(G783&lt;'Hours Calculation'!$D$7,1,0)</f>
        <v>1</v>
      </c>
      <c r="G783" s="3"/>
    </row>
    <row r="784" spans="1:7" x14ac:dyDescent="0.2">
      <c r="A784">
        <f t="shared" si="36"/>
        <v>0</v>
      </c>
      <c r="B784">
        <f>IF(G784='Hours Calculation'!$D$7,1,0)</f>
        <v>0</v>
      </c>
      <c r="C784">
        <f>IF(G784='Hours Calculation'!$D$6,1,0)</f>
        <v>0</v>
      </c>
      <c r="D784">
        <f t="shared" si="37"/>
        <v>0</v>
      </c>
      <c r="E784">
        <f>IF(G784&gt;'Hours Calculation'!$D$6,1,0)</f>
        <v>0</v>
      </c>
      <c r="F784">
        <f>IF(G784&lt;'Hours Calculation'!$D$7,1,0)</f>
        <v>1</v>
      </c>
      <c r="G784" s="3"/>
    </row>
    <row r="785" spans="1:7" x14ac:dyDescent="0.2">
      <c r="A785">
        <f t="shared" si="36"/>
        <v>0</v>
      </c>
      <c r="B785">
        <f>IF(G785='Hours Calculation'!$D$7,1,0)</f>
        <v>0</v>
      </c>
      <c r="C785">
        <f>IF(G785='Hours Calculation'!$D$6,1,0)</f>
        <v>0</v>
      </c>
      <c r="D785">
        <f t="shared" si="37"/>
        <v>0</v>
      </c>
      <c r="E785">
        <f>IF(G785&gt;'Hours Calculation'!$D$6,1,0)</f>
        <v>0</v>
      </c>
      <c r="F785">
        <f>IF(G785&lt;'Hours Calculation'!$D$7,1,0)</f>
        <v>1</v>
      </c>
      <c r="G785" s="3"/>
    </row>
    <row r="786" spans="1:7" x14ac:dyDescent="0.2">
      <c r="A786">
        <f t="shared" si="36"/>
        <v>0</v>
      </c>
      <c r="B786">
        <f>IF(G786='Hours Calculation'!$D$7,1,0)</f>
        <v>0</v>
      </c>
      <c r="C786">
        <f>IF(G786='Hours Calculation'!$D$6,1,0)</f>
        <v>0</v>
      </c>
      <c r="D786">
        <f t="shared" si="37"/>
        <v>0</v>
      </c>
      <c r="E786">
        <f>IF(G786&gt;'Hours Calculation'!$D$6,1,0)</f>
        <v>0</v>
      </c>
      <c r="F786">
        <f>IF(G786&lt;'Hours Calculation'!$D$7,1,0)</f>
        <v>1</v>
      </c>
      <c r="G786" s="3"/>
    </row>
    <row r="787" spans="1:7" x14ac:dyDescent="0.2">
      <c r="A787">
        <f t="shared" si="36"/>
        <v>0</v>
      </c>
      <c r="B787">
        <f>IF(G787='Hours Calculation'!$D$7,1,0)</f>
        <v>0</v>
      </c>
      <c r="C787">
        <f>IF(G787='Hours Calculation'!$D$6,1,0)</f>
        <v>0</v>
      </c>
      <c r="D787">
        <f t="shared" si="37"/>
        <v>0</v>
      </c>
      <c r="E787">
        <f>IF(G787&gt;'Hours Calculation'!$D$6,1,0)</f>
        <v>0</v>
      </c>
      <c r="F787">
        <f>IF(G787&lt;'Hours Calculation'!$D$7,1,0)</f>
        <v>1</v>
      </c>
      <c r="G787" s="3"/>
    </row>
    <row r="788" spans="1:7" x14ac:dyDescent="0.2">
      <c r="A788">
        <f t="shared" si="36"/>
        <v>0</v>
      </c>
      <c r="B788">
        <f>IF(G788='Hours Calculation'!$D$7,1,0)</f>
        <v>0</v>
      </c>
      <c r="C788">
        <f>IF(G788='Hours Calculation'!$D$6,1,0)</f>
        <v>0</v>
      </c>
      <c r="D788">
        <f t="shared" si="37"/>
        <v>0</v>
      </c>
      <c r="E788">
        <f>IF(G788&gt;'Hours Calculation'!$D$6,1,0)</f>
        <v>0</v>
      </c>
      <c r="F788">
        <f>IF(G788&lt;'Hours Calculation'!$D$7,1,0)</f>
        <v>1</v>
      </c>
      <c r="G788" s="3"/>
    </row>
    <row r="789" spans="1:7" x14ac:dyDescent="0.2">
      <c r="A789">
        <f t="shared" si="36"/>
        <v>0</v>
      </c>
      <c r="B789">
        <f>IF(G789='Hours Calculation'!$D$7,1,0)</f>
        <v>0</v>
      </c>
      <c r="C789">
        <f>IF(G789='Hours Calculation'!$D$6,1,0)</f>
        <v>0</v>
      </c>
      <c r="D789">
        <f t="shared" si="37"/>
        <v>0</v>
      </c>
      <c r="E789">
        <f>IF(G789&gt;'Hours Calculation'!$D$6,1,0)</f>
        <v>0</v>
      </c>
      <c r="F789">
        <f>IF(G789&lt;'Hours Calculation'!$D$7,1,0)</f>
        <v>1</v>
      </c>
      <c r="G789" s="3"/>
    </row>
    <row r="790" spans="1:7" x14ac:dyDescent="0.2">
      <c r="A790">
        <f t="shared" si="36"/>
        <v>0</v>
      </c>
      <c r="B790">
        <f>IF(G790='Hours Calculation'!$D$7,1,0)</f>
        <v>0</v>
      </c>
      <c r="C790">
        <f>IF(G790='Hours Calculation'!$D$6,1,0)</f>
        <v>0</v>
      </c>
      <c r="D790">
        <f t="shared" si="37"/>
        <v>0</v>
      </c>
      <c r="E790">
        <f>IF(G790&gt;'Hours Calculation'!$D$6,1,0)</f>
        <v>0</v>
      </c>
      <c r="F790">
        <f>IF(G790&lt;'Hours Calculation'!$D$7,1,0)</f>
        <v>1</v>
      </c>
      <c r="G790" s="3"/>
    </row>
    <row r="791" spans="1:7" x14ac:dyDescent="0.2">
      <c r="A791">
        <f t="shared" si="36"/>
        <v>0</v>
      </c>
      <c r="B791">
        <f>IF(G791='Hours Calculation'!$D$7,1,0)</f>
        <v>0</v>
      </c>
      <c r="C791">
        <f>IF(G791='Hours Calculation'!$D$6,1,0)</f>
        <v>0</v>
      </c>
      <c r="D791">
        <f t="shared" si="37"/>
        <v>0</v>
      </c>
      <c r="E791">
        <f>IF(G791&gt;'Hours Calculation'!$D$6,1,0)</f>
        <v>0</v>
      </c>
      <c r="F791">
        <f>IF(G791&lt;'Hours Calculation'!$D$7,1,0)</f>
        <v>1</v>
      </c>
      <c r="G791" s="3"/>
    </row>
    <row r="792" spans="1:7" x14ac:dyDescent="0.2">
      <c r="A792">
        <f t="shared" si="36"/>
        <v>0</v>
      </c>
      <c r="B792">
        <f>IF(G792='Hours Calculation'!$D$7,1,0)</f>
        <v>0</v>
      </c>
      <c r="C792">
        <f>IF(G792='Hours Calculation'!$D$6,1,0)</f>
        <v>0</v>
      </c>
      <c r="D792">
        <f t="shared" si="37"/>
        <v>0</v>
      </c>
      <c r="E792">
        <f>IF(G792&gt;'Hours Calculation'!$D$6,1,0)</f>
        <v>0</v>
      </c>
      <c r="F792">
        <f>IF(G792&lt;'Hours Calculation'!$D$7,1,0)</f>
        <v>1</v>
      </c>
      <c r="G792" s="3"/>
    </row>
    <row r="793" spans="1:7" x14ac:dyDescent="0.2">
      <c r="A793">
        <f t="shared" si="36"/>
        <v>0</v>
      </c>
      <c r="B793">
        <f>IF(G793='Hours Calculation'!$D$7,1,0)</f>
        <v>0</v>
      </c>
      <c r="C793">
        <f>IF(G793='Hours Calculation'!$D$6,1,0)</f>
        <v>0</v>
      </c>
      <c r="D793">
        <f t="shared" si="37"/>
        <v>0</v>
      </c>
      <c r="E793">
        <f>IF(G793&gt;'Hours Calculation'!$D$6,1,0)</f>
        <v>0</v>
      </c>
      <c r="F793">
        <f>IF(G793&lt;'Hours Calculation'!$D$7,1,0)</f>
        <v>1</v>
      </c>
      <c r="G793" s="3"/>
    </row>
    <row r="794" spans="1:7" x14ac:dyDescent="0.2">
      <c r="A794">
        <f t="shared" si="36"/>
        <v>0</v>
      </c>
      <c r="B794">
        <f>IF(G794='Hours Calculation'!$D$7,1,0)</f>
        <v>0</v>
      </c>
      <c r="C794">
        <f>IF(G794='Hours Calculation'!$D$6,1,0)</f>
        <v>0</v>
      </c>
      <c r="D794">
        <f t="shared" si="37"/>
        <v>0</v>
      </c>
      <c r="E794">
        <f>IF(G794&gt;'Hours Calculation'!$D$6,1,0)</f>
        <v>0</v>
      </c>
      <c r="F794">
        <f>IF(G794&lt;'Hours Calculation'!$D$7,1,0)</f>
        <v>1</v>
      </c>
      <c r="G794" s="3"/>
    </row>
    <row r="795" spans="1:7" x14ac:dyDescent="0.2">
      <c r="A795">
        <f t="shared" si="36"/>
        <v>0</v>
      </c>
      <c r="B795">
        <f>IF(G795='Hours Calculation'!$D$7,1,0)</f>
        <v>0</v>
      </c>
      <c r="C795">
        <f>IF(G795='Hours Calculation'!$D$6,1,0)</f>
        <v>0</v>
      </c>
      <c r="D795">
        <f t="shared" si="37"/>
        <v>0</v>
      </c>
      <c r="E795">
        <f>IF(G795&gt;'Hours Calculation'!$D$6,1,0)</f>
        <v>0</v>
      </c>
      <c r="F795">
        <f>IF(G795&lt;'Hours Calculation'!$D$7,1,0)</f>
        <v>1</v>
      </c>
      <c r="G795" s="3"/>
    </row>
    <row r="796" spans="1:7" x14ac:dyDescent="0.2">
      <c r="A796">
        <f t="shared" si="36"/>
        <v>0</v>
      </c>
      <c r="B796">
        <f>IF(G796='Hours Calculation'!$D$7,1,0)</f>
        <v>0</v>
      </c>
      <c r="C796">
        <f>IF(G796='Hours Calculation'!$D$6,1,0)</f>
        <v>0</v>
      </c>
      <c r="D796">
        <f t="shared" si="37"/>
        <v>0</v>
      </c>
      <c r="E796">
        <f>IF(G796&gt;'Hours Calculation'!$D$6,1,0)</f>
        <v>0</v>
      </c>
      <c r="F796">
        <f>IF(G796&lt;'Hours Calculation'!$D$7,1,0)</f>
        <v>1</v>
      </c>
      <c r="G796" s="3"/>
    </row>
    <row r="797" spans="1:7" x14ac:dyDescent="0.2">
      <c r="A797">
        <f t="shared" si="36"/>
        <v>0</v>
      </c>
      <c r="B797">
        <f>IF(G797='Hours Calculation'!$D$7,1,0)</f>
        <v>0</v>
      </c>
      <c r="C797">
        <f>IF(G797='Hours Calculation'!$D$6,1,0)</f>
        <v>0</v>
      </c>
      <c r="D797">
        <f t="shared" si="37"/>
        <v>0</v>
      </c>
      <c r="E797">
        <f>IF(G797&gt;'Hours Calculation'!$D$6,1,0)</f>
        <v>0</v>
      </c>
      <c r="F797">
        <f>IF(G797&lt;'Hours Calculation'!$D$7,1,0)</f>
        <v>1</v>
      </c>
      <c r="G797" s="3"/>
    </row>
    <row r="798" spans="1:7" x14ac:dyDescent="0.2">
      <c r="A798">
        <f t="shared" si="36"/>
        <v>0</v>
      </c>
      <c r="B798">
        <f>IF(G798='Hours Calculation'!$D$7,1,0)</f>
        <v>0</v>
      </c>
      <c r="C798">
        <f>IF(G798='Hours Calculation'!$D$6,1,0)</f>
        <v>0</v>
      </c>
      <c r="D798">
        <f t="shared" si="37"/>
        <v>0</v>
      </c>
      <c r="E798">
        <f>IF(G798&gt;'Hours Calculation'!$D$6,1,0)</f>
        <v>0</v>
      </c>
      <c r="F798">
        <f>IF(G798&lt;'Hours Calculation'!$D$7,1,0)</f>
        <v>1</v>
      </c>
      <c r="G798" s="3"/>
    </row>
    <row r="799" spans="1:7" x14ac:dyDescent="0.2">
      <c r="A799">
        <f t="shared" si="36"/>
        <v>0</v>
      </c>
      <c r="B799">
        <f>IF(G799='Hours Calculation'!$D$7,1,0)</f>
        <v>0</v>
      </c>
      <c r="C799">
        <f>IF(G799='Hours Calculation'!$D$6,1,0)</f>
        <v>0</v>
      </c>
      <c r="D799">
        <f t="shared" si="37"/>
        <v>0</v>
      </c>
      <c r="E799">
        <f>IF(G799&gt;'Hours Calculation'!$D$6,1,0)</f>
        <v>0</v>
      </c>
      <c r="F799">
        <f>IF(G799&lt;'Hours Calculation'!$D$7,1,0)</f>
        <v>1</v>
      </c>
      <c r="G799" s="3"/>
    </row>
    <row r="800" spans="1:7" x14ac:dyDescent="0.2">
      <c r="A800">
        <f t="shared" si="36"/>
        <v>0</v>
      </c>
      <c r="B800">
        <f>IF(G800='Hours Calculation'!$D$7,1,0)</f>
        <v>0</v>
      </c>
      <c r="C800">
        <f>IF(G800='Hours Calculation'!$D$6,1,0)</f>
        <v>0</v>
      </c>
      <c r="D800">
        <f t="shared" si="37"/>
        <v>0</v>
      </c>
      <c r="E800">
        <f>IF(G800&gt;'Hours Calculation'!$D$6,1,0)</f>
        <v>0</v>
      </c>
      <c r="F800">
        <f>IF(G800&lt;'Hours Calculation'!$D$7,1,0)</f>
        <v>1</v>
      </c>
      <c r="G800" s="3"/>
    </row>
    <row r="801" spans="1:7" x14ac:dyDescent="0.2">
      <c r="A801">
        <f t="shared" si="36"/>
        <v>0</v>
      </c>
      <c r="B801">
        <f>IF(G801='Hours Calculation'!$D$7,1,0)</f>
        <v>0</v>
      </c>
      <c r="C801">
        <f>IF(G801='Hours Calculation'!$D$6,1,0)</f>
        <v>0</v>
      </c>
      <c r="D801">
        <f t="shared" si="37"/>
        <v>0</v>
      </c>
      <c r="E801">
        <f>IF(G801&gt;'Hours Calculation'!$D$6,1,0)</f>
        <v>0</v>
      </c>
      <c r="F801">
        <f>IF(G801&lt;'Hours Calculation'!$D$7,1,0)</f>
        <v>1</v>
      </c>
      <c r="G801" s="3"/>
    </row>
    <row r="802" spans="1:7" x14ac:dyDescent="0.2">
      <c r="A802">
        <f t="shared" si="36"/>
        <v>0</v>
      </c>
      <c r="B802">
        <f>IF(G802='Hours Calculation'!$D$7,1,0)</f>
        <v>0</v>
      </c>
      <c r="C802">
        <f>IF(G802='Hours Calculation'!$D$6,1,0)</f>
        <v>0</v>
      </c>
      <c r="D802">
        <f t="shared" si="37"/>
        <v>0</v>
      </c>
      <c r="E802">
        <f>IF(G802&gt;'Hours Calculation'!$D$6,1,0)</f>
        <v>0</v>
      </c>
      <c r="F802">
        <f>IF(G802&lt;'Hours Calculation'!$D$7,1,0)</f>
        <v>1</v>
      </c>
      <c r="G802" s="3"/>
    </row>
    <row r="803" spans="1:7" x14ac:dyDescent="0.2">
      <c r="A803">
        <f t="shared" si="36"/>
        <v>0</v>
      </c>
      <c r="B803">
        <f>IF(G803='Hours Calculation'!$D$7,1,0)</f>
        <v>0</v>
      </c>
      <c r="C803">
        <f>IF(G803='Hours Calculation'!$D$6,1,0)</f>
        <v>0</v>
      </c>
      <c r="D803">
        <f t="shared" si="37"/>
        <v>0</v>
      </c>
      <c r="E803">
        <f>IF(G803&gt;'Hours Calculation'!$D$6,1,0)</f>
        <v>0</v>
      </c>
      <c r="F803">
        <f>IF(G803&lt;'Hours Calculation'!$D$7,1,0)</f>
        <v>1</v>
      </c>
      <c r="G803" s="3"/>
    </row>
    <row r="804" spans="1:7" x14ac:dyDescent="0.2">
      <c r="A804">
        <f t="shared" ref="A804:A867" si="38">SUM(B804:D804)</f>
        <v>0</v>
      </c>
      <c r="B804">
        <f>IF(G804='Hours Calculation'!$D$7,1,0)</f>
        <v>0</v>
      </c>
      <c r="C804">
        <f>IF(G804='Hours Calculation'!$D$6,1,0)</f>
        <v>0</v>
      </c>
      <c r="D804">
        <f t="shared" ref="D804:D867" si="39">IF(E804=F804,1,0)</f>
        <v>0</v>
      </c>
      <c r="E804">
        <f>IF(G804&gt;'Hours Calculation'!$D$6,1,0)</f>
        <v>0</v>
      </c>
      <c r="F804">
        <f>IF(G804&lt;'Hours Calculation'!$D$7,1,0)</f>
        <v>1</v>
      </c>
      <c r="G804" s="3"/>
    </row>
    <row r="805" spans="1:7" x14ac:dyDescent="0.2">
      <c r="A805">
        <f t="shared" si="38"/>
        <v>0</v>
      </c>
      <c r="B805">
        <f>IF(G805='Hours Calculation'!$D$7,1,0)</f>
        <v>0</v>
      </c>
      <c r="C805">
        <f>IF(G805='Hours Calculation'!$D$6,1,0)</f>
        <v>0</v>
      </c>
      <c r="D805">
        <f t="shared" si="39"/>
        <v>0</v>
      </c>
      <c r="E805">
        <f>IF(G805&gt;'Hours Calculation'!$D$6,1,0)</f>
        <v>0</v>
      </c>
      <c r="F805">
        <f>IF(G805&lt;'Hours Calculation'!$D$7,1,0)</f>
        <v>1</v>
      </c>
      <c r="G805" s="3"/>
    </row>
    <row r="806" spans="1:7" x14ac:dyDescent="0.2">
      <c r="A806">
        <f t="shared" si="38"/>
        <v>0</v>
      </c>
      <c r="B806">
        <f>IF(G806='Hours Calculation'!$D$7,1,0)</f>
        <v>0</v>
      </c>
      <c r="C806">
        <f>IF(G806='Hours Calculation'!$D$6,1,0)</f>
        <v>0</v>
      </c>
      <c r="D806">
        <f t="shared" si="39"/>
        <v>0</v>
      </c>
      <c r="E806">
        <f>IF(G806&gt;'Hours Calculation'!$D$6,1,0)</f>
        <v>0</v>
      </c>
      <c r="F806">
        <f>IF(G806&lt;'Hours Calculation'!$D$7,1,0)</f>
        <v>1</v>
      </c>
      <c r="G806" s="3"/>
    </row>
    <row r="807" spans="1:7" x14ac:dyDescent="0.2">
      <c r="A807">
        <f t="shared" si="38"/>
        <v>0</v>
      </c>
      <c r="B807">
        <f>IF(G807='Hours Calculation'!$D$7,1,0)</f>
        <v>0</v>
      </c>
      <c r="C807">
        <f>IF(G807='Hours Calculation'!$D$6,1,0)</f>
        <v>0</v>
      </c>
      <c r="D807">
        <f t="shared" si="39"/>
        <v>0</v>
      </c>
      <c r="E807">
        <f>IF(G807&gt;'Hours Calculation'!$D$6,1,0)</f>
        <v>0</v>
      </c>
      <c r="F807">
        <f>IF(G807&lt;'Hours Calculation'!$D$7,1,0)</f>
        <v>1</v>
      </c>
      <c r="G807" s="3"/>
    </row>
    <row r="808" spans="1:7" x14ac:dyDescent="0.2">
      <c r="A808">
        <f t="shared" si="38"/>
        <v>0</v>
      </c>
      <c r="B808">
        <f>IF(G808='Hours Calculation'!$D$7,1,0)</f>
        <v>0</v>
      </c>
      <c r="C808">
        <f>IF(G808='Hours Calculation'!$D$6,1,0)</f>
        <v>0</v>
      </c>
      <c r="D808">
        <f t="shared" si="39"/>
        <v>0</v>
      </c>
      <c r="E808">
        <f>IF(G808&gt;'Hours Calculation'!$D$6,1,0)</f>
        <v>0</v>
      </c>
      <c r="F808">
        <f>IF(G808&lt;'Hours Calculation'!$D$7,1,0)</f>
        <v>1</v>
      </c>
      <c r="G808" s="3"/>
    </row>
    <row r="809" spans="1:7" x14ac:dyDescent="0.2">
      <c r="A809">
        <f t="shared" si="38"/>
        <v>0</v>
      </c>
      <c r="B809">
        <f>IF(G809='Hours Calculation'!$D$7,1,0)</f>
        <v>0</v>
      </c>
      <c r="C809">
        <f>IF(G809='Hours Calculation'!$D$6,1,0)</f>
        <v>0</v>
      </c>
      <c r="D809">
        <f t="shared" si="39"/>
        <v>0</v>
      </c>
      <c r="E809">
        <f>IF(G809&gt;'Hours Calculation'!$D$6,1,0)</f>
        <v>0</v>
      </c>
      <c r="F809">
        <f>IF(G809&lt;'Hours Calculation'!$D$7,1,0)</f>
        <v>1</v>
      </c>
      <c r="G809" s="3"/>
    </row>
    <row r="810" spans="1:7" x14ac:dyDescent="0.2">
      <c r="A810">
        <f t="shared" si="38"/>
        <v>0</v>
      </c>
      <c r="B810">
        <f>IF(G810='Hours Calculation'!$D$7,1,0)</f>
        <v>0</v>
      </c>
      <c r="C810">
        <f>IF(G810='Hours Calculation'!$D$6,1,0)</f>
        <v>0</v>
      </c>
      <c r="D810">
        <f t="shared" si="39"/>
        <v>0</v>
      </c>
      <c r="E810">
        <f>IF(G810&gt;'Hours Calculation'!$D$6,1,0)</f>
        <v>0</v>
      </c>
      <c r="F810">
        <f>IF(G810&lt;'Hours Calculation'!$D$7,1,0)</f>
        <v>1</v>
      </c>
      <c r="G810" s="3"/>
    </row>
    <row r="811" spans="1:7" x14ac:dyDescent="0.2">
      <c r="A811">
        <f t="shared" si="38"/>
        <v>0</v>
      </c>
      <c r="B811">
        <f>IF(G811='Hours Calculation'!$D$7,1,0)</f>
        <v>0</v>
      </c>
      <c r="C811">
        <f>IF(G811='Hours Calculation'!$D$6,1,0)</f>
        <v>0</v>
      </c>
      <c r="D811">
        <f t="shared" si="39"/>
        <v>0</v>
      </c>
      <c r="E811">
        <f>IF(G811&gt;'Hours Calculation'!$D$6,1,0)</f>
        <v>0</v>
      </c>
      <c r="F811">
        <f>IF(G811&lt;'Hours Calculation'!$D$7,1,0)</f>
        <v>1</v>
      </c>
      <c r="G811" s="3"/>
    </row>
    <row r="812" spans="1:7" x14ac:dyDescent="0.2">
      <c r="A812">
        <f t="shared" si="38"/>
        <v>0</v>
      </c>
      <c r="B812">
        <f>IF(G812='Hours Calculation'!$D$7,1,0)</f>
        <v>0</v>
      </c>
      <c r="C812">
        <f>IF(G812='Hours Calculation'!$D$6,1,0)</f>
        <v>0</v>
      </c>
      <c r="D812">
        <f t="shared" si="39"/>
        <v>0</v>
      </c>
      <c r="E812">
        <f>IF(G812&gt;'Hours Calculation'!$D$6,1,0)</f>
        <v>0</v>
      </c>
      <c r="F812">
        <f>IF(G812&lt;'Hours Calculation'!$D$7,1,0)</f>
        <v>1</v>
      </c>
      <c r="G812" s="3"/>
    </row>
    <row r="813" spans="1:7" x14ac:dyDescent="0.2">
      <c r="A813">
        <f t="shared" si="38"/>
        <v>0</v>
      </c>
      <c r="B813">
        <f>IF(G813='Hours Calculation'!$D$7,1,0)</f>
        <v>0</v>
      </c>
      <c r="C813">
        <f>IF(G813='Hours Calculation'!$D$6,1,0)</f>
        <v>0</v>
      </c>
      <c r="D813">
        <f t="shared" si="39"/>
        <v>0</v>
      </c>
      <c r="E813">
        <f>IF(G813&gt;'Hours Calculation'!$D$6,1,0)</f>
        <v>0</v>
      </c>
      <c r="F813">
        <f>IF(G813&lt;'Hours Calculation'!$D$7,1,0)</f>
        <v>1</v>
      </c>
      <c r="G813" s="3"/>
    </row>
    <row r="814" spans="1:7" x14ac:dyDescent="0.2">
      <c r="A814">
        <f t="shared" si="38"/>
        <v>0</v>
      </c>
      <c r="B814">
        <f>IF(G814='Hours Calculation'!$D$7,1,0)</f>
        <v>0</v>
      </c>
      <c r="C814">
        <f>IF(G814='Hours Calculation'!$D$6,1,0)</f>
        <v>0</v>
      </c>
      <c r="D814">
        <f t="shared" si="39"/>
        <v>0</v>
      </c>
      <c r="E814">
        <f>IF(G814&gt;'Hours Calculation'!$D$6,1,0)</f>
        <v>0</v>
      </c>
      <c r="F814">
        <f>IF(G814&lt;'Hours Calculation'!$D$7,1,0)</f>
        <v>1</v>
      </c>
      <c r="G814" s="3"/>
    </row>
    <row r="815" spans="1:7" x14ac:dyDescent="0.2">
      <c r="A815">
        <f t="shared" si="38"/>
        <v>0</v>
      </c>
      <c r="B815">
        <f>IF(G815='Hours Calculation'!$D$7,1,0)</f>
        <v>0</v>
      </c>
      <c r="C815">
        <f>IF(G815='Hours Calculation'!$D$6,1,0)</f>
        <v>0</v>
      </c>
      <c r="D815">
        <f t="shared" si="39"/>
        <v>0</v>
      </c>
      <c r="E815">
        <f>IF(G815&gt;'Hours Calculation'!$D$6,1,0)</f>
        <v>0</v>
      </c>
      <c r="F815">
        <f>IF(G815&lt;'Hours Calculation'!$D$7,1,0)</f>
        <v>1</v>
      </c>
      <c r="G815" s="3"/>
    </row>
    <row r="816" spans="1:7" x14ac:dyDescent="0.2">
      <c r="A816">
        <f t="shared" si="38"/>
        <v>0</v>
      </c>
      <c r="B816">
        <f>IF(G816='Hours Calculation'!$D$7,1,0)</f>
        <v>0</v>
      </c>
      <c r="C816">
        <f>IF(G816='Hours Calculation'!$D$6,1,0)</f>
        <v>0</v>
      </c>
      <c r="D816">
        <f t="shared" si="39"/>
        <v>0</v>
      </c>
      <c r="E816">
        <f>IF(G816&gt;'Hours Calculation'!$D$6,1,0)</f>
        <v>0</v>
      </c>
      <c r="F816">
        <f>IF(G816&lt;'Hours Calculation'!$D$7,1,0)</f>
        <v>1</v>
      </c>
      <c r="G816" s="3"/>
    </row>
    <row r="817" spans="1:7" x14ac:dyDescent="0.2">
      <c r="A817">
        <f t="shared" si="38"/>
        <v>0</v>
      </c>
      <c r="B817">
        <f>IF(G817='Hours Calculation'!$D$7,1,0)</f>
        <v>0</v>
      </c>
      <c r="C817">
        <f>IF(G817='Hours Calculation'!$D$6,1,0)</f>
        <v>0</v>
      </c>
      <c r="D817">
        <f t="shared" si="39"/>
        <v>0</v>
      </c>
      <c r="E817">
        <f>IF(G817&gt;'Hours Calculation'!$D$6,1,0)</f>
        <v>0</v>
      </c>
      <c r="F817">
        <f>IF(G817&lt;'Hours Calculation'!$D$7,1,0)</f>
        <v>1</v>
      </c>
      <c r="G817" s="3"/>
    </row>
    <row r="818" spans="1:7" x14ac:dyDescent="0.2">
      <c r="A818">
        <f t="shared" si="38"/>
        <v>0</v>
      </c>
      <c r="B818">
        <f>IF(G818='Hours Calculation'!$D$7,1,0)</f>
        <v>0</v>
      </c>
      <c r="C818">
        <f>IF(G818='Hours Calculation'!$D$6,1,0)</f>
        <v>0</v>
      </c>
      <c r="D818">
        <f t="shared" si="39"/>
        <v>0</v>
      </c>
      <c r="E818">
        <f>IF(G818&gt;'Hours Calculation'!$D$6,1,0)</f>
        <v>0</v>
      </c>
      <c r="F818">
        <f>IF(G818&lt;'Hours Calculation'!$D$7,1,0)</f>
        <v>1</v>
      </c>
      <c r="G818" s="3"/>
    </row>
    <row r="819" spans="1:7" x14ac:dyDescent="0.2">
      <c r="A819">
        <f t="shared" si="38"/>
        <v>0</v>
      </c>
      <c r="B819">
        <f>IF(G819='Hours Calculation'!$D$7,1,0)</f>
        <v>0</v>
      </c>
      <c r="C819">
        <f>IF(G819='Hours Calculation'!$D$6,1,0)</f>
        <v>0</v>
      </c>
      <c r="D819">
        <f t="shared" si="39"/>
        <v>0</v>
      </c>
      <c r="E819">
        <f>IF(G819&gt;'Hours Calculation'!$D$6,1,0)</f>
        <v>0</v>
      </c>
      <c r="F819">
        <f>IF(G819&lt;'Hours Calculation'!$D$7,1,0)</f>
        <v>1</v>
      </c>
      <c r="G819" s="3"/>
    </row>
    <row r="820" spans="1:7" x14ac:dyDescent="0.2">
      <c r="A820">
        <f t="shared" si="38"/>
        <v>0</v>
      </c>
      <c r="B820">
        <f>IF(G820='Hours Calculation'!$D$7,1,0)</f>
        <v>0</v>
      </c>
      <c r="C820">
        <f>IF(G820='Hours Calculation'!$D$6,1,0)</f>
        <v>0</v>
      </c>
      <c r="D820">
        <f t="shared" si="39"/>
        <v>0</v>
      </c>
      <c r="E820">
        <f>IF(G820&gt;'Hours Calculation'!$D$6,1,0)</f>
        <v>0</v>
      </c>
      <c r="F820">
        <f>IF(G820&lt;'Hours Calculation'!$D$7,1,0)</f>
        <v>1</v>
      </c>
      <c r="G820" s="3"/>
    </row>
    <row r="821" spans="1:7" x14ac:dyDescent="0.2">
      <c r="A821">
        <f t="shared" si="38"/>
        <v>0</v>
      </c>
      <c r="B821">
        <f>IF(G821='Hours Calculation'!$D$7,1,0)</f>
        <v>0</v>
      </c>
      <c r="C821">
        <f>IF(G821='Hours Calculation'!$D$6,1,0)</f>
        <v>0</v>
      </c>
      <c r="D821">
        <f t="shared" si="39"/>
        <v>0</v>
      </c>
      <c r="E821">
        <f>IF(G821&gt;'Hours Calculation'!$D$6,1,0)</f>
        <v>0</v>
      </c>
      <c r="F821">
        <f>IF(G821&lt;'Hours Calculation'!$D$7,1,0)</f>
        <v>1</v>
      </c>
      <c r="G821" s="3"/>
    </row>
    <row r="822" spans="1:7" x14ac:dyDescent="0.2">
      <c r="A822">
        <f t="shared" si="38"/>
        <v>0</v>
      </c>
      <c r="B822">
        <f>IF(G822='Hours Calculation'!$D$7,1,0)</f>
        <v>0</v>
      </c>
      <c r="C822">
        <f>IF(G822='Hours Calculation'!$D$6,1,0)</f>
        <v>0</v>
      </c>
      <c r="D822">
        <f t="shared" si="39"/>
        <v>0</v>
      </c>
      <c r="E822">
        <f>IF(G822&gt;'Hours Calculation'!$D$6,1,0)</f>
        <v>0</v>
      </c>
      <c r="F822">
        <f>IF(G822&lt;'Hours Calculation'!$D$7,1,0)</f>
        <v>1</v>
      </c>
      <c r="G822" s="3"/>
    </row>
    <row r="823" spans="1:7" x14ac:dyDescent="0.2">
      <c r="A823">
        <f t="shared" si="38"/>
        <v>0</v>
      </c>
      <c r="B823">
        <f>IF(G823='Hours Calculation'!$D$7,1,0)</f>
        <v>0</v>
      </c>
      <c r="C823">
        <f>IF(G823='Hours Calculation'!$D$6,1,0)</f>
        <v>0</v>
      </c>
      <c r="D823">
        <f t="shared" si="39"/>
        <v>0</v>
      </c>
      <c r="E823">
        <f>IF(G823&gt;'Hours Calculation'!$D$6,1,0)</f>
        <v>0</v>
      </c>
      <c r="F823">
        <f>IF(G823&lt;'Hours Calculation'!$D$7,1,0)</f>
        <v>1</v>
      </c>
      <c r="G823" s="3"/>
    </row>
    <row r="824" spans="1:7" x14ac:dyDescent="0.2">
      <c r="A824">
        <f t="shared" si="38"/>
        <v>0</v>
      </c>
      <c r="B824">
        <f>IF(G824='Hours Calculation'!$D$7,1,0)</f>
        <v>0</v>
      </c>
      <c r="C824">
        <f>IF(G824='Hours Calculation'!$D$6,1,0)</f>
        <v>0</v>
      </c>
      <c r="D824">
        <f t="shared" si="39"/>
        <v>0</v>
      </c>
      <c r="E824">
        <f>IF(G824&gt;'Hours Calculation'!$D$6,1,0)</f>
        <v>0</v>
      </c>
      <c r="F824">
        <f>IF(G824&lt;'Hours Calculation'!$D$7,1,0)</f>
        <v>1</v>
      </c>
      <c r="G824" s="3"/>
    </row>
    <row r="825" spans="1:7" x14ac:dyDescent="0.2">
      <c r="A825">
        <f t="shared" si="38"/>
        <v>0</v>
      </c>
      <c r="B825">
        <f>IF(G825='Hours Calculation'!$D$7,1,0)</f>
        <v>0</v>
      </c>
      <c r="C825">
        <f>IF(G825='Hours Calculation'!$D$6,1,0)</f>
        <v>0</v>
      </c>
      <c r="D825">
        <f t="shared" si="39"/>
        <v>0</v>
      </c>
      <c r="E825">
        <f>IF(G825&gt;'Hours Calculation'!$D$6,1,0)</f>
        <v>0</v>
      </c>
      <c r="F825">
        <f>IF(G825&lt;'Hours Calculation'!$D$7,1,0)</f>
        <v>1</v>
      </c>
      <c r="G825" s="3"/>
    </row>
    <row r="826" spans="1:7" x14ac:dyDescent="0.2">
      <c r="A826">
        <f t="shared" si="38"/>
        <v>0</v>
      </c>
      <c r="B826">
        <f>IF(G826='Hours Calculation'!$D$7,1,0)</f>
        <v>0</v>
      </c>
      <c r="C826">
        <f>IF(G826='Hours Calculation'!$D$6,1,0)</f>
        <v>0</v>
      </c>
      <c r="D826">
        <f t="shared" si="39"/>
        <v>0</v>
      </c>
      <c r="E826">
        <f>IF(G826&gt;'Hours Calculation'!$D$6,1,0)</f>
        <v>0</v>
      </c>
      <c r="F826">
        <f>IF(G826&lt;'Hours Calculation'!$D$7,1,0)</f>
        <v>1</v>
      </c>
      <c r="G826" s="3"/>
    </row>
    <row r="827" spans="1:7" x14ac:dyDescent="0.2">
      <c r="A827">
        <f t="shared" si="38"/>
        <v>0</v>
      </c>
      <c r="B827">
        <f>IF(G827='Hours Calculation'!$D$7,1,0)</f>
        <v>0</v>
      </c>
      <c r="C827">
        <f>IF(G827='Hours Calculation'!$D$6,1,0)</f>
        <v>0</v>
      </c>
      <c r="D827">
        <f t="shared" si="39"/>
        <v>0</v>
      </c>
      <c r="E827">
        <f>IF(G827&gt;'Hours Calculation'!$D$6,1,0)</f>
        <v>0</v>
      </c>
      <c r="F827">
        <f>IF(G827&lt;'Hours Calculation'!$D$7,1,0)</f>
        <v>1</v>
      </c>
      <c r="G827" s="3"/>
    </row>
    <row r="828" spans="1:7" x14ac:dyDescent="0.2">
      <c r="A828">
        <f t="shared" si="38"/>
        <v>0</v>
      </c>
      <c r="B828">
        <f>IF(G828='Hours Calculation'!$D$7,1,0)</f>
        <v>0</v>
      </c>
      <c r="C828">
        <f>IF(G828='Hours Calculation'!$D$6,1,0)</f>
        <v>0</v>
      </c>
      <c r="D828">
        <f t="shared" si="39"/>
        <v>0</v>
      </c>
      <c r="E828">
        <f>IF(G828&gt;'Hours Calculation'!$D$6,1,0)</f>
        <v>0</v>
      </c>
      <c r="F828">
        <f>IF(G828&lt;'Hours Calculation'!$D$7,1,0)</f>
        <v>1</v>
      </c>
      <c r="G828" s="3"/>
    </row>
    <row r="829" spans="1:7" x14ac:dyDescent="0.2">
      <c r="A829">
        <f t="shared" si="38"/>
        <v>0</v>
      </c>
      <c r="B829">
        <f>IF(G829='Hours Calculation'!$D$7,1,0)</f>
        <v>0</v>
      </c>
      <c r="C829">
        <f>IF(G829='Hours Calculation'!$D$6,1,0)</f>
        <v>0</v>
      </c>
      <c r="D829">
        <f t="shared" si="39"/>
        <v>0</v>
      </c>
      <c r="E829">
        <f>IF(G829&gt;'Hours Calculation'!$D$6,1,0)</f>
        <v>0</v>
      </c>
      <c r="F829">
        <f>IF(G829&lt;'Hours Calculation'!$D$7,1,0)</f>
        <v>1</v>
      </c>
      <c r="G829" s="3"/>
    </row>
    <row r="830" spans="1:7" x14ac:dyDescent="0.2">
      <c r="A830">
        <f t="shared" si="38"/>
        <v>0</v>
      </c>
      <c r="B830">
        <f>IF(G830='Hours Calculation'!$D$7,1,0)</f>
        <v>0</v>
      </c>
      <c r="C830">
        <f>IF(G830='Hours Calculation'!$D$6,1,0)</f>
        <v>0</v>
      </c>
      <c r="D830">
        <f t="shared" si="39"/>
        <v>0</v>
      </c>
      <c r="E830">
        <f>IF(G830&gt;'Hours Calculation'!$D$6,1,0)</f>
        <v>0</v>
      </c>
      <c r="F830">
        <f>IF(G830&lt;'Hours Calculation'!$D$7,1,0)</f>
        <v>1</v>
      </c>
      <c r="G830" s="3"/>
    </row>
    <row r="831" spans="1:7" x14ac:dyDescent="0.2">
      <c r="A831">
        <f t="shared" si="38"/>
        <v>0</v>
      </c>
      <c r="B831">
        <f>IF(G831='Hours Calculation'!$D$7,1,0)</f>
        <v>0</v>
      </c>
      <c r="C831">
        <f>IF(G831='Hours Calculation'!$D$6,1,0)</f>
        <v>0</v>
      </c>
      <c r="D831">
        <f t="shared" si="39"/>
        <v>0</v>
      </c>
      <c r="E831">
        <f>IF(G831&gt;'Hours Calculation'!$D$6,1,0)</f>
        <v>0</v>
      </c>
      <c r="F831">
        <f>IF(G831&lt;'Hours Calculation'!$D$7,1,0)</f>
        <v>1</v>
      </c>
      <c r="G831" s="3"/>
    </row>
    <row r="832" spans="1:7" x14ac:dyDescent="0.2">
      <c r="A832">
        <f t="shared" si="38"/>
        <v>0</v>
      </c>
      <c r="B832">
        <f>IF(G832='Hours Calculation'!$D$7,1,0)</f>
        <v>0</v>
      </c>
      <c r="C832">
        <f>IF(G832='Hours Calculation'!$D$6,1,0)</f>
        <v>0</v>
      </c>
      <c r="D832">
        <f t="shared" si="39"/>
        <v>0</v>
      </c>
      <c r="E832">
        <f>IF(G832&gt;'Hours Calculation'!$D$6,1,0)</f>
        <v>0</v>
      </c>
      <c r="F832">
        <f>IF(G832&lt;'Hours Calculation'!$D$7,1,0)</f>
        <v>1</v>
      </c>
      <c r="G832" s="3"/>
    </row>
    <row r="833" spans="1:7" x14ac:dyDescent="0.2">
      <c r="A833">
        <f t="shared" si="38"/>
        <v>0</v>
      </c>
      <c r="B833">
        <f>IF(G833='Hours Calculation'!$D$7,1,0)</f>
        <v>0</v>
      </c>
      <c r="C833">
        <f>IF(G833='Hours Calculation'!$D$6,1,0)</f>
        <v>0</v>
      </c>
      <c r="D833">
        <f t="shared" si="39"/>
        <v>0</v>
      </c>
      <c r="E833">
        <f>IF(G833&gt;'Hours Calculation'!$D$6,1,0)</f>
        <v>0</v>
      </c>
      <c r="F833">
        <f>IF(G833&lt;'Hours Calculation'!$D$7,1,0)</f>
        <v>1</v>
      </c>
      <c r="G833" s="3"/>
    </row>
    <row r="834" spans="1:7" x14ac:dyDescent="0.2">
      <c r="A834">
        <f t="shared" si="38"/>
        <v>0</v>
      </c>
      <c r="B834">
        <f>IF(G834='Hours Calculation'!$D$7,1,0)</f>
        <v>0</v>
      </c>
      <c r="C834">
        <f>IF(G834='Hours Calculation'!$D$6,1,0)</f>
        <v>0</v>
      </c>
      <c r="D834">
        <f t="shared" si="39"/>
        <v>0</v>
      </c>
      <c r="E834">
        <f>IF(G834&gt;'Hours Calculation'!$D$6,1,0)</f>
        <v>0</v>
      </c>
      <c r="F834">
        <f>IF(G834&lt;'Hours Calculation'!$D$7,1,0)</f>
        <v>1</v>
      </c>
      <c r="G834" s="3"/>
    </row>
    <row r="835" spans="1:7" x14ac:dyDescent="0.2">
      <c r="A835">
        <f t="shared" si="38"/>
        <v>0</v>
      </c>
      <c r="B835">
        <f>IF(G835='Hours Calculation'!$D$7,1,0)</f>
        <v>0</v>
      </c>
      <c r="C835">
        <f>IF(G835='Hours Calculation'!$D$6,1,0)</f>
        <v>0</v>
      </c>
      <c r="D835">
        <f t="shared" si="39"/>
        <v>0</v>
      </c>
      <c r="E835">
        <f>IF(G835&gt;'Hours Calculation'!$D$6,1,0)</f>
        <v>0</v>
      </c>
      <c r="F835">
        <f>IF(G835&lt;'Hours Calculation'!$D$7,1,0)</f>
        <v>1</v>
      </c>
      <c r="G835" s="3"/>
    </row>
    <row r="836" spans="1:7" x14ac:dyDescent="0.2">
      <c r="A836">
        <f t="shared" si="38"/>
        <v>0</v>
      </c>
      <c r="B836">
        <f>IF(G836='Hours Calculation'!$D$7,1,0)</f>
        <v>0</v>
      </c>
      <c r="C836">
        <f>IF(G836='Hours Calculation'!$D$6,1,0)</f>
        <v>0</v>
      </c>
      <c r="D836">
        <f t="shared" si="39"/>
        <v>0</v>
      </c>
      <c r="E836">
        <f>IF(G836&gt;'Hours Calculation'!$D$6,1,0)</f>
        <v>0</v>
      </c>
      <c r="F836">
        <f>IF(G836&lt;'Hours Calculation'!$D$7,1,0)</f>
        <v>1</v>
      </c>
      <c r="G836" s="3"/>
    </row>
    <row r="837" spans="1:7" x14ac:dyDescent="0.2">
      <c r="A837">
        <f t="shared" si="38"/>
        <v>0</v>
      </c>
      <c r="B837">
        <f>IF(G837='Hours Calculation'!$D$7,1,0)</f>
        <v>0</v>
      </c>
      <c r="C837">
        <f>IF(G837='Hours Calculation'!$D$6,1,0)</f>
        <v>0</v>
      </c>
      <c r="D837">
        <f t="shared" si="39"/>
        <v>0</v>
      </c>
      <c r="E837">
        <f>IF(G837&gt;'Hours Calculation'!$D$6,1,0)</f>
        <v>0</v>
      </c>
      <c r="F837">
        <f>IF(G837&lt;'Hours Calculation'!$D$7,1,0)</f>
        <v>1</v>
      </c>
      <c r="G837" s="3"/>
    </row>
    <row r="838" spans="1:7" x14ac:dyDescent="0.2">
      <c r="A838">
        <f t="shared" si="38"/>
        <v>0</v>
      </c>
      <c r="B838">
        <f>IF(G838='Hours Calculation'!$D$7,1,0)</f>
        <v>0</v>
      </c>
      <c r="C838">
        <f>IF(G838='Hours Calculation'!$D$6,1,0)</f>
        <v>0</v>
      </c>
      <c r="D838">
        <f t="shared" si="39"/>
        <v>0</v>
      </c>
      <c r="E838">
        <f>IF(G838&gt;'Hours Calculation'!$D$6,1,0)</f>
        <v>0</v>
      </c>
      <c r="F838">
        <f>IF(G838&lt;'Hours Calculation'!$D$7,1,0)</f>
        <v>1</v>
      </c>
      <c r="G838" s="3"/>
    </row>
    <row r="839" spans="1:7" x14ac:dyDescent="0.2">
      <c r="A839">
        <f t="shared" si="38"/>
        <v>0</v>
      </c>
      <c r="B839">
        <f>IF(G839='Hours Calculation'!$D$7,1,0)</f>
        <v>0</v>
      </c>
      <c r="C839">
        <f>IF(G839='Hours Calculation'!$D$6,1,0)</f>
        <v>0</v>
      </c>
      <c r="D839">
        <f t="shared" si="39"/>
        <v>0</v>
      </c>
      <c r="E839">
        <f>IF(G839&gt;'Hours Calculation'!$D$6,1,0)</f>
        <v>0</v>
      </c>
      <c r="F839">
        <f>IF(G839&lt;'Hours Calculation'!$D$7,1,0)</f>
        <v>1</v>
      </c>
      <c r="G839" s="3"/>
    </row>
    <row r="840" spans="1:7" x14ac:dyDescent="0.2">
      <c r="A840">
        <f t="shared" si="38"/>
        <v>0</v>
      </c>
      <c r="B840">
        <f>IF(G840='Hours Calculation'!$D$7,1,0)</f>
        <v>0</v>
      </c>
      <c r="C840">
        <f>IF(G840='Hours Calculation'!$D$6,1,0)</f>
        <v>0</v>
      </c>
      <c r="D840">
        <f t="shared" si="39"/>
        <v>0</v>
      </c>
      <c r="E840">
        <f>IF(G840&gt;'Hours Calculation'!$D$6,1,0)</f>
        <v>0</v>
      </c>
      <c r="F840">
        <f>IF(G840&lt;'Hours Calculation'!$D$7,1,0)</f>
        <v>1</v>
      </c>
      <c r="G840" s="3"/>
    </row>
    <row r="841" spans="1:7" x14ac:dyDescent="0.2">
      <c r="A841">
        <f t="shared" si="38"/>
        <v>0</v>
      </c>
      <c r="B841">
        <f>IF(G841='Hours Calculation'!$D$7,1,0)</f>
        <v>0</v>
      </c>
      <c r="C841">
        <f>IF(G841='Hours Calculation'!$D$6,1,0)</f>
        <v>0</v>
      </c>
      <c r="D841">
        <f t="shared" si="39"/>
        <v>0</v>
      </c>
      <c r="E841">
        <f>IF(G841&gt;'Hours Calculation'!$D$6,1,0)</f>
        <v>0</v>
      </c>
      <c r="F841">
        <f>IF(G841&lt;'Hours Calculation'!$D$7,1,0)</f>
        <v>1</v>
      </c>
      <c r="G841" s="3"/>
    </row>
    <row r="842" spans="1:7" x14ac:dyDescent="0.2">
      <c r="A842">
        <f t="shared" si="38"/>
        <v>0</v>
      </c>
      <c r="B842">
        <f>IF(G842='Hours Calculation'!$D$7,1,0)</f>
        <v>0</v>
      </c>
      <c r="C842">
        <f>IF(G842='Hours Calculation'!$D$6,1,0)</f>
        <v>0</v>
      </c>
      <c r="D842">
        <f t="shared" si="39"/>
        <v>0</v>
      </c>
      <c r="E842">
        <f>IF(G842&gt;'Hours Calculation'!$D$6,1,0)</f>
        <v>0</v>
      </c>
      <c r="F842">
        <f>IF(G842&lt;'Hours Calculation'!$D$7,1,0)</f>
        <v>1</v>
      </c>
      <c r="G842" s="3"/>
    </row>
    <row r="843" spans="1:7" x14ac:dyDescent="0.2">
      <c r="A843">
        <f t="shared" si="38"/>
        <v>0</v>
      </c>
      <c r="B843">
        <f>IF(G843='Hours Calculation'!$D$7,1,0)</f>
        <v>0</v>
      </c>
      <c r="C843">
        <f>IF(G843='Hours Calculation'!$D$6,1,0)</f>
        <v>0</v>
      </c>
      <c r="D843">
        <f t="shared" si="39"/>
        <v>0</v>
      </c>
      <c r="E843">
        <f>IF(G843&gt;'Hours Calculation'!$D$6,1,0)</f>
        <v>0</v>
      </c>
      <c r="F843">
        <f>IF(G843&lt;'Hours Calculation'!$D$7,1,0)</f>
        <v>1</v>
      </c>
      <c r="G843" s="3"/>
    </row>
    <row r="844" spans="1:7" x14ac:dyDescent="0.2">
      <c r="A844">
        <f t="shared" si="38"/>
        <v>0</v>
      </c>
      <c r="B844">
        <f>IF(G844='Hours Calculation'!$D$7,1,0)</f>
        <v>0</v>
      </c>
      <c r="C844">
        <f>IF(G844='Hours Calculation'!$D$6,1,0)</f>
        <v>0</v>
      </c>
      <c r="D844">
        <f t="shared" si="39"/>
        <v>0</v>
      </c>
      <c r="E844">
        <f>IF(G844&gt;'Hours Calculation'!$D$6,1,0)</f>
        <v>0</v>
      </c>
      <c r="F844">
        <f>IF(G844&lt;'Hours Calculation'!$D$7,1,0)</f>
        <v>1</v>
      </c>
      <c r="G844" s="3"/>
    </row>
    <row r="845" spans="1:7" x14ac:dyDescent="0.2">
      <c r="A845">
        <f t="shared" si="38"/>
        <v>0</v>
      </c>
      <c r="B845">
        <f>IF(G845='Hours Calculation'!$D$7,1,0)</f>
        <v>0</v>
      </c>
      <c r="C845">
        <f>IF(G845='Hours Calculation'!$D$6,1,0)</f>
        <v>0</v>
      </c>
      <c r="D845">
        <f t="shared" si="39"/>
        <v>0</v>
      </c>
      <c r="E845">
        <f>IF(G845&gt;'Hours Calculation'!$D$6,1,0)</f>
        <v>0</v>
      </c>
      <c r="F845">
        <f>IF(G845&lt;'Hours Calculation'!$D$7,1,0)</f>
        <v>1</v>
      </c>
      <c r="G845" s="3"/>
    </row>
    <row r="846" spans="1:7" x14ac:dyDescent="0.2">
      <c r="A846">
        <f t="shared" si="38"/>
        <v>0</v>
      </c>
      <c r="B846">
        <f>IF(G846='Hours Calculation'!$D$7,1,0)</f>
        <v>0</v>
      </c>
      <c r="C846">
        <f>IF(G846='Hours Calculation'!$D$6,1,0)</f>
        <v>0</v>
      </c>
      <c r="D846">
        <f t="shared" si="39"/>
        <v>0</v>
      </c>
      <c r="E846">
        <f>IF(G846&gt;'Hours Calculation'!$D$6,1,0)</f>
        <v>0</v>
      </c>
      <c r="F846">
        <f>IF(G846&lt;'Hours Calculation'!$D$7,1,0)</f>
        <v>1</v>
      </c>
      <c r="G846" s="3"/>
    </row>
    <row r="847" spans="1:7" x14ac:dyDescent="0.2">
      <c r="A847">
        <f t="shared" si="38"/>
        <v>0</v>
      </c>
      <c r="B847">
        <f>IF(G847='Hours Calculation'!$D$7,1,0)</f>
        <v>0</v>
      </c>
      <c r="C847">
        <f>IF(G847='Hours Calculation'!$D$6,1,0)</f>
        <v>0</v>
      </c>
      <c r="D847">
        <f t="shared" si="39"/>
        <v>0</v>
      </c>
      <c r="E847">
        <f>IF(G847&gt;'Hours Calculation'!$D$6,1,0)</f>
        <v>0</v>
      </c>
      <c r="F847">
        <f>IF(G847&lt;'Hours Calculation'!$D$7,1,0)</f>
        <v>1</v>
      </c>
      <c r="G847" s="3"/>
    </row>
    <row r="848" spans="1:7" x14ac:dyDescent="0.2">
      <c r="A848">
        <f t="shared" si="38"/>
        <v>0</v>
      </c>
      <c r="B848">
        <f>IF(G848='Hours Calculation'!$D$7,1,0)</f>
        <v>0</v>
      </c>
      <c r="C848">
        <f>IF(G848='Hours Calculation'!$D$6,1,0)</f>
        <v>0</v>
      </c>
      <c r="D848">
        <f t="shared" si="39"/>
        <v>0</v>
      </c>
      <c r="E848">
        <f>IF(G848&gt;'Hours Calculation'!$D$6,1,0)</f>
        <v>0</v>
      </c>
      <c r="F848">
        <f>IF(G848&lt;'Hours Calculation'!$D$7,1,0)</f>
        <v>1</v>
      </c>
      <c r="G848" s="3"/>
    </row>
    <row r="849" spans="1:7" x14ac:dyDescent="0.2">
      <c r="A849">
        <f t="shared" si="38"/>
        <v>0</v>
      </c>
      <c r="B849">
        <f>IF(G849='Hours Calculation'!$D$7,1,0)</f>
        <v>0</v>
      </c>
      <c r="C849">
        <f>IF(G849='Hours Calculation'!$D$6,1,0)</f>
        <v>0</v>
      </c>
      <c r="D849">
        <f t="shared" si="39"/>
        <v>0</v>
      </c>
      <c r="E849">
        <f>IF(G849&gt;'Hours Calculation'!$D$6,1,0)</f>
        <v>0</v>
      </c>
      <c r="F849">
        <f>IF(G849&lt;'Hours Calculation'!$D$7,1,0)</f>
        <v>1</v>
      </c>
      <c r="G849" s="3"/>
    </row>
    <row r="850" spans="1:7" x14ac:dyDescent="0.2">
      <c r="A850">
        <f t="shared" si="38"/>
        <v>0</v>
      </c>
      <c r="B850">
        <f>IF(G850='Hours Calculation'!$D$7,1,0)</f>
        <v>0</v>
      </c>
      <c r="C850">
        <f>IF(G850='Hours Calculation'!$D$6,1,0)</f>
        <v>0</v>
      </c>
      <c r="D850">
        <f t="shared" si="39"/>
        <v>0</v>
      </c>
      <c r="E850">
        <f>IF(G850&gt;'Hours Calculation'!$D$6,1,0)</f>
        <v>0</v>
      </c>
      <c r="F850">
        <f>IF(G850&lt;'Hours Calculation'!$D$7,1,0)</f>
        <v>1</v>
      </c>
      <c r="G850" s="3"/>
    </row>
    <row r="851" spans="1:7" x14ac:dyDescent="0.2">
      <c r="A851">
        <f t="shared" si="38"/>
        <v>0</v>
      </c>
      <c r="B851">
        <f>IF(G851='Hours Calculation'!$D$7,1,0)</f>
        <v>0</v>
      </c>
      <c r="C851">
        <f>IF(G851='Hours Calculation'!$D$6,1,0)</f>
        <v>0</v>
      </c>
      <c r="D851">
        <f t="shared" si="39"/>
        <v>0</v>
      </c>
      <c r="E851">
        <f>IF(G851&gt;'Hours Calculation'!$D$6,1,0)</f>
        <v>0</v>
      </c>
      <c r="F851">
        <f>IF(G851&lt;'Hours Calculation'!$D$7,1,0)</f>
        <v>1</v>
      </c>
      <c r="G851" s="3"/>
    </row>
    <row r="852" spans="1:7" x14ac:dyDescent="0.2">
      <c r="A852">
        <f t="shared" si="38"/>
        <v>0</v>
      </c>
      <c r="B852">
        <f>IF(G852='Hours Calculation'!$D$7,1,0)</f>
        <v>0</v>
      </c>
      <c r="C852">
        <f>IF(G852='Hours Calculation'!$D$6,1,0)</f>
        <v>0</v>
      </c>
      <c r="D852">
        <f t="shared" si="39"/>
        <v>0</v>
      </c>
      <c r="E852">
        <f>IF(G852&gt;'Hours Calculation'!$D$6,1,0)</f>
        <v>0</v>
      </c>
      <c r="F852">
        <f>IF(G852&lt;'Hours Calculation'!$D$7,1,0)</f>
        <v>1</v>
      </c>
      <c r="G852" s="3"/>
    </row>
    <row r="853" spans="1:7" x14ac:dyDescent="0.2">
      <c r="A853">
        <f t="shared" si="38"/>
        <v>0</v>
      </c>
      <c r="B853">
        <f>IF(G853='Hours Calculation'!$D$7,1,0)</f>
        <v>0</v>
      </c>
      <c r="C853">
        <f>IF(G853='Hours Calculation'!$D$6,1,0)</f>
        <v>0</v>
      </c>
      <c r="D853">
        <f t="shared" si="39"/>
        <v>0</v>
      </c>
      <c r="E853">
        <f>IF(G853&gt;'Hours Calculation'!$D$6,1,0)</f>
        <v>0</v>
      </c>
      <c r="F853">
        <f>IF(G853&lt;'Hours Calculation'!$D$7,1,0)</f>
        <v>1</v>
      </c>
      <c r="G853" s="3"/>
    </row>
    <row r="854" spans="1:7" x14ac:dyDescent="0.2">
      <c r="A854">
        <f t="shared" si="38"/>
        <v>0</v>
      </c>
      <c r="B854">
        <f>IF(G854='Hours Calculation'!$D$7,1,0)</f>
        <v>0</v>
      </c>
      <c r="C854">
        <f>IF(G854='Hours Calculation'!$D$6,1,0)</f>
        <v>0</v>
      </c>
      <c r="D854">
        <f t="shared" si="39"/>
        <v>0</v>
      </c>
      <c r="E854">
        <f>IF(G854&gt;'Hours Calculation'!$D$6,1,0)</f>
        <v>0</v>
      </c>
      <c r="F854">
        <f>IF(G854&lt;'Hours Calculation'!$D$7,1,0)</f>
        <v>1</v>
      </c>
      <c r="G854" s="3"/>
    </row>
    <row r="855" spans="1:7" x14ac:dyDescent="0.2">
      <c r="A855">
        <f t="shared" si="38"/>
        <v>0</v>
      </c>
      <c r="B855">
        <f>IF(G855='Hours Calculation'!$D$7,1,0)</f>
        <v>0</v>
      </c>
      <c r="C855">
        <f>IF(G855='Hours Calculation'!$D$6,1,0)</f>
        <v>0</v>
      </c>
      <c r="D855">
        <f t="shared" si="39"/>
        <v>0</v>
      </c>
      <c r="E855">
        <f>IF(G855&gt;'Hours Calculation'!$D$6,1,0)</f>
        <v>0</v>
      </c>
      <c r="F855">
        <f>IF(G855&lt;'Hours Calculation'!$D$7,1,0)</f>
        <v>1</v>
      </c>
      <c r="G855" s="3"/>
    </row>
    <row r="856" spans="1:7" x14ac:dyDescent="0.2">
      <c r="A856">
        <f t="shared" si="38"/>
        <v>0</v>
      </c>
      <c r="B856">
        <f>IF(G856='Hours Calculation'!$D$7,1,0)</f>
        <v>0</v>
      </c>
      <c r="C856">
        <f>IF(G856='Hours Calculation'!$D$6,1,0)</f>
        <v>0</v>
      </c>
      <c r="D856">
        <f t="shared" si="39"/>
        <v>0</v>
      </c>
      <c r="E856">
        <f>IF(G856&gt;'Hours Calculation'!$D$6,1,0)</f>
        <v>0</v>
      </c>
      <c r="F856">
        <f>IF(G856&lt;'Hours Calculation'!$D$7,1,0)</f>
        <v>1</v>
      </c>
      <c r="G856" s="3"/>
    </row>
    <row r="857" spans="1:7" x14ac:dyDescent="0.2">
      <c r="A857">
        <f t="shared" si="38"/>
        <v>0</v>
      </c>
      <c r="B857">
        <f>IF(G857='Hours Calculation'!$D$7,1,0)</f>
        <v>0</v>
      </c>
      <c r="C857">
        <f>IF(G857='Hours Calculation'!$D$6,1,0)</f>
        <v>0</v>
      </c>
      <c r="D857">
        <f t="shared" si="39"/>
        <v>0</v>
      </c>
      <c r="E857">
        <f>IF(G857&gt;'Hours Calculation'!$D$6,1,0)</f>
        <v>0</v>
      </c>
      <c r="F857">
        <f>IF(G857&lt;'Hours Calculation'!$D$7,1,0)</f>
        <v>1</v>
      </c>
      <c r="G857" s="3"/>
    </row>
    <row r="858" spans="1:7" x14ac:dyDescent="0.2">
      <c r="A858">
        <f t="shared" si="38"/>
        <v>0</v>
      </c>
      <c r="B858">
        <f>IF(G858='Hours Calculation'!$D$7,1,0)</f>
        <v>0</v>
      </c>
      <c r="C858">
        <f>IF(G858='Hours Calculation'!$D$6,1,0)</f>
        <v>0</v>
      </c>
      <c r="D858">
        <f t="shared" si="39"/>
        <v>0</v>
      </c>
      <c r="E858">
        <f>IF(G858&gt;'Hours Calculation'!$D$6,1,0)</f>
        <v>0</v>
      </c>
      <c r="F858">
        <f>IF(G858&lt;'Hours Calculation'!$D$7,1,0)</f>
        <v>1</v>
      </c>
      <c r="G858" s="3"/>
    </row>
    <row r="859" spans="1:7" x14ac:dyDescent="0.2">
      <c r="A859">
        <f t="shared" si="38"/>
        <v>0</v>
      </c>
      <c r="B859">
        <f>IF(G859='Hours Calculation'!$D$7,1,0)</f>
        <v>0</v>
      </c>
      <c r="C859">
        <f>IF(G859='Hours Calculation'!$D$6,1,0)</f>
        <v>0</v>
      </c>
      <c r="D859">
        <f t="shared" si="39"/>
        <v>0</v>
      </c>
      <c r="E859">
        <f>IF(G859&gt;'Hours Calculation'!$D$6,1,0)</f>
        <v>0</v>
      </c>
      <c r="F859">
        <f>IF(G859&lt;'Hours Calculation'!$D$7,1,0)</f>
        <v>1</v>
      </c>
      <c r="G859" s="3"/>
    </row>
    <row r="860" spans="1:7" x14ac:dyDescent="0.2">
      <c r="A860">
        <f t="shared" si="38"/>
        <v>0</v>
      </c>
      <c r="B860">
        <f>IF(G860='Hours Calculation'!$D$7,1,0)</f>
        <v>0</v>
      </c>
      <c r="C860">
        <f>IF(G860='Hours Calculation'!$D$6,1,0)</f>
        <v>0</v>
      </c>
      <c r="D860">
        <f t="shared" si="39"/>
        <v>0</v>
      </c>
      <c r="E860">
        <f>IF(G860&gt;'Hours Calculation'!$D$6,1,0)</f>
        <v>0</v>
      </c>
      <c r="F860">
        <f>IF(G860&lt;'Hours Calculation'!$D$7,1,0)</f>
        <v>1</v>
      </c>
      <c r="G860" s="3"/>
    </row>
    <row r="861" spans="1:7" x14ac:dyDescent="0.2">
      <c r="A861">
        <f t="shared" si="38"/>
        <v>0</v>
      </c>
      <c r="B861">
        <f>IF(G861='Hours Calculation'!$D$7,1,0)</f>
        <v>0</v>
      </c>
      <c r="C861">
        <f>IF(G861='Hours Calculation'!$D$6,1,0)</f>
        <v>0</v>
      </c>
      <c r="D861">
        <f t="shared" si="39"/>
        <v>0</v>
      </c>
      <c r="E861">
        <f>IF(G861&gt;'Hours Calculation'!$D$6,1,0)</f>
        <v>0</v>
      </c>
      <c r="F861">
        <f>IF(G861&lt;'Hours Calculation'!$D$7,1,0)</f>
        <v>1</v>
      </c>
      <c r="G861" s="3"/>
    </row>
    <row r="862" spans="1:7" x14ac:dyDescent="0.2">
      <c r="A862">
        <f t="shared" si="38"/>
        <v>0</v>
      </c>
      <c r="B862">
        <f>IF(G862='Hours Calculation'!$D$7,1,0)</f>
        <v>0</v>
      </c>
      <c r="C862">
        <f>IF(G862='Hours Calculation'!$D$6,1,0)</f>
        <v>0</v>
      </c>
      <c r="D862">
        <f t="shared" si="39"/>
        <v>0</v>
      </c>
      <c r="E862">
        <f>IF(G862&gt;'Hours Calculation'!$D$6,1,0)</f>
        <v>0</v>
      </c>
      <c r="F862">
        <f>IF(G862&lt;'Hours Calculation'!$D$7,1,0)</f>
        <v>1</v>
      </c>
      <c r="G862" s="3"/>
    </row>
    <row r="863" spans="1:7" x14ac:dyDescent="0.2">
      <c r="A863">
        <f t="shared" si="38"/>
        <v>0</v>
      </c>
      <c r="B863">
        <f>IF(G863='Hours Calculation'!$D$7,1,0)</f>
        <v>0</v>
      </c>
      <c r="C863">
        <f>IF(G863='Hours Calculation'!$D$6,1,0)</f>
        <v>0</v>
      </c>
      <c r="D863">
        <f t="shared" si="39"/>
        <v>0</v>
      </c>
      <c r="E863">
        <f>IF(G863&gt;'Hours Calculation'!$D$6,1,0)</f>
        <v>0</v>
      </c>
      <c r="F863">
        <f>IF(G863&lt;'Hours Calculation'!$D$7,1,0)</f>
        <v>1</v>
      </c>
      <c r="G863" s="3"/>
    </row>
    <row r="864" spans="1:7" x14ac:dyDescent="0.2">
      <c r="A864">
        <f t="shared" si="38"/>
        <v>0</v>
      </c>
      <c r="B864">
        <f>IF(G864='Hours Calculation'!$D$7,1,0)</f>
        <v>0</v>
      </c>
      <c r="C864">
        <f>IF(G864='Hours Calculation'!$D$6,1,0)</f>
        <v>0</v>
      </c>
      <c r="D864">
        <f t="shared" si="39"/>
        <v>0</v>
      </c>
      <c r="E864">
        <f>IF(G864&gt;'Hours Calculation'!$D$6,1,0)</f>
        <v>0</v>
      </c>
      <c r="F864">
        <f>IF(G864&lt;'Hours Calculation'!$D$7,1,0)</f>
        <v>1</v>
      </c>
      <c r="G864" s="3"/>
    </row>
    <row r="865" spans="1:7" x14ac:dyDescent="0.2">
      <c r="A865">
        <f t="shared" si="38"/>
        <v>0</v>
      </c>
      <c r="B865">
        <f>IF(G865='Hours Calculation'!$D$7,1,0)</f>
        <v>0</v>
      </c>
      <c r="C865">
        <f>IF(G865='Hours Calculation'!$D$6,1,0)</f>
        <v>0</v>
      </c>
      <c r="D865">
        <f t="shared" si="39"/>
        <v>0</v>
      </c>
      <c r="E865">
        <f>IF(G865&gt;'Hours Calculation'!$D$6,1,0)</f>
        <v>0</v>
      </c>
      <c r="F865">
        <f>IF(G865&lt;'Hours Calculation'!$D$7,1,0)</f>
        <v>1</v>
      </c>
      <c r="G865" s="3"/>
    </row>
    <row r="866" spans="1:7" x14ac:dyDescent="0.2">
      <c r="A866">
        <f t="shared" si="38"/>
        <v>0</v>
      </c>
      <c r="B866">
        <f>IF(G866='Hours Calculation'!$D$7,1,0)</f>
        <v>0</v>
      </c>
      <c r="C866">
        <f>IF(G866='Hours Calculation'!$D$6,1,0)</f>
        <v>0</v>
      </c>
      <c r="D866">
        <f t="shared" si="39"/>
        <v>0</v>
      </c>
      <c r="E866">
        <f>IF(G866&gt;'Hours Calculation'!$D$6,1,0)</f>
        <v>0</v>
      </c>
      <c r="F866">
        <f>IF(G866&lt;'Hours Calculation'!$D$7,1,0)</f>
        <v>1</v>
      </c>
      <c r="G866" s="3"/>
    </row>
    <row r="867" spans="1:7" x14ac:dyDescent="0.2">
      <c r="A867">
        <f t="shared" si="38"/>
        <v>0</v>
      </c>
      <c r="B867">
        <f>IF(G867='Hours Calculation'!$D$7,1,0)</f>
        <v>0</v>
      </c>
      <c r="C867">
        <f>IF(G867='Hours Calculation'!$D$6,1,0)</f>
        <v>0</v>
      </c>
      <c r="D867">
        <f t="shared" si="39"/>
        <v>0</v>
      </c>
      <c r="E867">
        <f>IF(G867&gt;'Hours Calculation'!$D$6,1,0)</f>
        <v>0</v>
      </c>
      <c r="F867">
        <f>IF(G867&lt;'Hours Calculation'!$D$7,1,0)</f>
        <v>1</v>
      </c>
      <c r="G867" s="3"/>
    </row>
    <row r="868" spans="1:7" x14ac:dyDescent="0.2">
      <c r="A868">
        <f t="shared" ref="A868:A931" si="40">SUM(B868:D868)</f>
        <v>0</v>
      </c>
      <c r="B868">
        <f>IF(G868='Hours Calculation'!$D$7,1,0)</f>
        <v>0</v>
      </c>
      <c r="C868">
        <f>IF(G868='Hours Calculation'!$D$6,1,0)</f>
        <v>0</v>
      </c>
      <c r="D868">
        <f t="shared" ref="D868:D931" si="41">IF(E868=F868,1,0)</f>
        <v>0</v>
      </c>
      <c r="E868">
        <f>IF(G868&gt;'Hours Calculation'!$D$6,1,0)</f>
        <v>0</v>
      </c>
      <c r="F868">
        <f>IF(G868&lt;'Hours Calculation'!$D$7,1,0)</f>
        <v>1</v>
      </c>
      <c r="G868" s="3"/>
    </row>
    <row r="869" spans="1:7" x14ac:dyDescent="0.2">
      <c r="A869">
        <f t="shared" si="40"/>
        <v>0</v>
      </c>
      <c r="B869">
        <f>IF(G869='Hours Calculation'!$D$7,1,0)</f>
        <v>0</v>
      </c>
      <c r="C869">
        <f>IF(G869='Hours Calculation'!$D$6,1,0)</f>
        <v>0</v>
      </c>
      <c r="D869">
        <f t="shared" si="41"/>
        <v>0</v>
      </c>
      <c r="E869">
        <f>IF(G869&gt;'Hours Calculation'!$D$6,1,0)</f>
        <v>0</v>
      </c>
      <c r="F869">
        <f>IF(G869&lt;'Hours Calculation'!$D$7,1,0)</f>
        <v>1</v>
      </c>
      <c r="G869" s="3"/>
    </row>
    <row r="870" spans="1:7" x14ac:dyDescent="0.2">
      <c r="A870">
        <f t="shared" si="40"/>
        <v>0</v>
      </c>
      <c r="B870">
        <f>IF(G870='Hours Calculation'!$D$7,1,0)</f>
        <v>0</v>
      </c>
      <c r="C870">
        <f>IF(G870='Hours Calculation'!$D$6,1,0)</f>
        <v>0</v>
      </c>
      <c r="D870">
        <f t="shared" si="41"/>
        <v>0</v>
      </c>
      <c r="E870">
        <f>IF(G870&gt;'Hours Calculation'!$D$6,1,0)</f>
        <v>0</v>
      </c>
      <c r="F870">
        <f>IF(G870&lt;'Hours Calculation'!$D$7,1,0)</f>
        <v>1</v>
      </c>
      <c r="G870" s="3"/>
    </row>
    <row r="871" spans="1:7" x14ac:dyDescent="0.2">
      <c r="A871">
        <f t="shared" si="40"/>
        <v>0</v>
      </c>
      <c r="B871">
        <f>IF(G871='Hours Calculation'!$D$7,1,0)</f>
        <v>0</v>
      </c>
      <c r="C871">
        <f>IF(G871='Hours Calculation'!$D$6,1,0)</f>
        <v>0</v>
      </c>
      <c r="D871">
        <f t="shared" si="41"/>
        <v>0</v>
      </c>
      <c r="E871">
        <f>IF(G871&gt;'Hours Calculation'!$D$6,1,0)</f>
        <v>0</v>
      </c>
      <c r="F871">
        <f>IF(G871&lt;'Hours Calculation'!$D$7,1,0)</f>
        <v>1</v>
      </c>
      <c r="G871" s="3"/>
    </row>
    <row r="872" spans="1:7" x14ac:dyDescent="0.2">
      <c r="A872">
        <f t="shared" si="40"/>
        <v>0</v>
      </c>
      <c r="B872">
        <f>IF(G872='Hours Calculation'!$D$7,1,0)</f>
        <v>0</v>
      </c>
      <c r="C872">
        <f>IF(G872='Hours Calculation'!$D$6,1,0)</f>
        <v>0</v>
      </c>
      <c r="D872">
        <f t="shared" si="41"/>
        <v>0</v>
      </c>
      <c r="E872">
        <f>IF(G872&gt;'Hours Calculation'!$D$6,1,0)</f>
        <v>0</v>
      </c>
      <c r="F872">
        <f>IF(G872&lt;'Hours Calculation'!$D$7,1,0)</f>
        <v>1</v>
      </c>
      <c r="G872" s="3"/>
    </row>
    <row r="873" spans="1:7" x14ac:dyDescent="0.2">
      <c r="A873">
        <f t="shared" si="40"/>
        <v>0</v>
      </c>
      <c r="B873">
        <f>IF(G873='Hours Calculation'!$D$7,1,0)</f>
        <v>0</v>
      </c>
      <c r="C873">
        <f>IF(G873='Hours Calculation'!$D$6,1,0)</f>
        <v>0</v>
      </c>
      <c r="D873">
        <f t="shared" si="41"/>
        <v>0</v>
      </c>
      <c r="E873">
        <f>IF(G873&gt;'Hours Calculation'!$D$6,1,0)</f>
        <v>0</v>
      </c>
      <c r="F873">
        <f>IF(G873&lt;'Hours Calculation'!$D$7,1,0)</f>
        <v>1</v>
      </c>
      <c r="G873" s="3"/>
    </row>
    <row r="874" spans="1:7" x14ac:dyDescent="0.2">
      <c r="A874">
        <f t="shared" si="40"/>
        <v>0</v>
      </c>
      <c r="B874">
        <f>IF(G874='Hours Calculation'!$D$7,1,0)</f>
        <v>0</v>
      </c>
      <c r="C874">
        <f>IF(G874='Hours Calculation'!$D$6,1,0)</f>
        <v>0</v>
      </c>
      <c r="D874">
        <f t="shared" si="41"/>
        <v>0</v>
      </c>
      <c r="E874">
        <f>IF(G874&gt;'Hours Calculation'!$D$6,1,0)</f>
        <v>0</v>
      </c>
      <c r="F874">
        <f>IF(G874&lt;'Hours Calculation'!$D$7,1,0)</f>
        <v>1</v>
      </c>
      <c r="G874" s="3"/>
    </row>
    <row r="875" spans="1:7" x14ac:dyDescent="0.2">
      <c r="A875">
        <f t="shared" si="40"/>
        <v>0</v>
      </c>
      <c r="B875">
        <f>IF(G875='Hours Calculation'!$D$7,1,0)</f>
        <v>0</v>
      </c>
      <c r="C875">
        <f>IF(G875='Hours Calculation'!$D$6,1,0)</f>
        <v>0</v>
      </c>
      <c r="D875">
        <f t="shared" si="41"/>
        <v>0</v>
      </c>
      <c r="E875">
        <f>IF(G875&gt;'Hours Calculation'!$D$6,1,0)</f>
        <v>0</v>
      </c>
      <c r="F875">
        <f>IF(G875&lt;'Hours Calculation'!$D$7,1,0)</f>
        <v>1</v>
      </c>
      <c r="G875" s="3"/>
    </row>
    <row r="876" spans="1:7" x14ac:dyDescent="0.2">
      <c r="A876">
        <f t="shared" si="40"/>
        <v>0</v>
      </c>
      <c r="B876">
        <f>IF(G876='Hours Calculation'!$D$7,1,0)</f>
        <v>0</v>
      </c>
      <c r="C876">
        <f>IF(G876='Hours Calculation'!$D$6,1,0)</f>
        <v>0</v>
      </c>
      <c r="D876">
        <f t="shared" si="41"/>
        <v>0</v>
      </c>
      <c r="E876">
        <f>IF(G876&gt;'Hours Calculation'!$D$6,1,0)</f>
        <v>0</v>
      </c>
      <c r="F876">
        <f>IF(G876&lt;'Hours Calculation'!$D$7,1,0)</f>
        <v>1</v>
      </c>
      <c r="G876" s="3"/>
    </row>
    <row r="877" spans="1:7" x14ac:dyDescent="0.2">
      <c r="A877">
        <f t="shared" si="40"/>
        <v>0</v>
      </c>
      <c r="B877">
        <f>IF(G877='Hours Calculation'!$D$7,1,0)</f>
        <v>0</v>
      </c>
      <c r="C877">
        <f>IF(G877='Hours Calculation'!$D$6,1,0)</f>
        <v>0</v>
      </c>
      <c r="D877">
        <f t="shared" si="41"/>
        <v>0</v>
      </c>
      <c r="E877">
        <f>IF(G877&gt;'Hours Calculation'!$D$6,1,0)</f>
        <v>0</v>
      </c>
      <c r="F877">
        <f>IF(G877&lt;'Hours Calculation'!$D$7,1,0)</f>
        <v>1</v>
      </c>
      <c r="G877" s="3"/>
    </row>
    <row r="878" spans="1:7" x14ac:dyDescent="0.2">
      <c r="A878">
        <f t="shared" si="40"/>
        <v>0</v>
      </c>
      <c r="B878">
        <f>IF(G878='Hours Calculation'!$D$7,1,0)</f>
        <v>0</v>
      </c>
      <c r="C878">
        <f>IF(G878='Hours Calculation'!$D$6,1,0)</f>
        <v>0</v>
      </c>
      <c r="D878">
        <f t="shared" si="41"/>
        <v>0</v>
      </c>
      <c r="E878">
        <f>IF(G878&gt;'Hours Calculation'!$D$6,1,0)</f>
        <v>0</v>
      </c>
      <c r="F878">
        <f>IF(G878&lt;'Hours Calculation'!$D$7,1,0)</f>
        <v>1</v>
      </c>
      <c r="G878" s="3"/>
    </row>
    <row r="879" spans="1:7" x14ac:dyDescent="0.2">
      <c r="A879">
        <f t="shared" si="40"/>
        <v>0</v>
      </c>
      <c r="B879">
        <f>IF(G879='Hours Calculation'!$D$7,1,0)</f>
        <v>0</v>
      </c>
      <c r="C879">
        <f>IF(G879='Hours Calculation'!$D$6,1,0)</f>
        <v>0</v>
      </c>
      <c r="D879">
        <f t="shared" si="41"/>
        <v>0</v>
      </c>
      <c r="E879">
        <f>IF(G879&gt;'Hours Calculation'!$D$6,1,0)</f>
        <v>0</v>
      </c>
      <c r="F879">
        <f>IF(G879&lt;'Hours Calculation'!$D$7,1,0)</f>
        <v>1</v>
      </c>
      <c r="G879" s="3"/>
    </row>
    <row r="880" spans="1:7" x14ac:dyDescent="0.2">
      <c r="A880">
        <f t="shared" si="40"/>
        <v>0</v>
      </c>
      <c r="B880">
        <f>IF(G880='Hours Calculation'!$D$7,1,0)</f>
        <v>0</v>
      </c>
      <c r="C880">
        <f>IF(G880='Hours Calculation'!$D$6,1,0)</f>
        <v>0</v>
      </c>
      <c r="D880">
        <f t="shared" si="41"/>
        <v>0</v>
      </c>
      <c r="E880">
        <f>IF(G880&gt;'Hours Calculation'!$D$6,1,0)</f>
        <v>0</v>
      </c>
      <c r="F880">
        <f>IF(G880&lt;'Hours Calculation'!$D$7,1,0)</f>
        <v>1</v>
      </c>
      <c r="G880" s="3"/>
    </row>
    <row r="881" spans="1:7" x14ac:dyDescent="0.2">
      <c r="A881">
        <f t="shared" si="40"/>
        <v>0</v>
      </c>
      <c r="B881">
        <f>IF(G881='Hours Calculation'!$D$7,1,0)</f>
        <v>0</v>
      </c>
      <c r="C881">
        <f>IF(G881='Hours Calculation'!$D$6,1,0)</f>
        <v>0</v>
      </c>
      <c r="D881">
        <f t="shared" si="41"/>
        <v>0</v>
      </c>
      <c r="E881">
        <f>IF(G881&gt;'Hours Calculation'!$D$6,1,0)</f>
        <v>0</v>
      </c>
      <c r="F881">
        <f>IF(G881&lt;'Hours Calculation'!$D$7,1,0)</f>
        <v>1</v>
      </c>
      <c r="G881" s="3"/>
    </row>
    <row r="882" spans="1:7" x14ac:dyDescent="0.2">
      <c r="A882">
        <f t="shared" si="40"/>
        <v>0</v>
      </c>
      <c r="B882">
        <f>IF(G882='Hours Calculation'!$D$7,1,0)</f>
        <v>0</v>
      </c>
      <c r="C882">
        <f>IF(G882='Hours Calculation'!$D$6,1,0)</f>
        <v>0</v>
      </c>
      <c r="D882">
        <f t="shared" si="41"/>
        <v>0</v>
      </c>
      <c r="E882">
        <f>IF(G882&gt;'Hours Calculation'!$D$6,1,0)</f>
        <v>0</v>
      </c>
      <c r="F882">
        <f>IF(G882&lt;'Hours Calculation'!$D$7,1,0)</f>
        <v>1</v>
      </c>
      <c r="G882" s="3"/>
    </row>
    <row r="883" spans="1:7" x14ac:dyDescent="0.2">
      <c r="A883">
        <f t="shared" si="40"/>
        <v>0</v>
      </c>
      <c r="B883">
        <f>IF(G883='Hours Calculation'!$D$7,1,0)</f>
        <v>0</v>
      </c>
      <c r="C883">
        <f>IF(G883='Hours Calculation'!$D$6,1,0)</f>
        <v>0</v>
      </c>
      <c r="D883">
        <f t="shared" si="41"/>
        <v>0</v>
      </c>
      <c r="E883">
        <f>IF(G883&gt;'Hours Calculation'!$D$6,1,0)</f>
        <v>0</v>
      </c>
      <c r="F883">
        <f>IF(G883&lt;'Hours Calculation'!$D$7,1,0)</f>
        <v>1</v>
      </c>
      <c r="G883" s="3"/>
    </row>
    <row r="884" spans="1:7" x14ac:dyDescent="0.2">
      <c r="A884">
        <f t="shared" si="40"/>
        <v>0</v>
      </c>
      <c r="B884">
        <f>IF(G884='Hours Calculation'!$D$7,1,0)</f>
        <v>0</v>
      </c>
      <c r="C884">
        <f>IF(G884='Hours Calculation'!$D$6,1,0)</f>
        <v>0</v>
      </c>
      <c r="D884">
        <f t="shared" si="41"/>
        <v>0</v>
      </c>
      <c r="E884">
        <f>IF(G884&gt;'Hours Calculation'!$D$6,1,0)</f>
        <v>0</v>
      </c>
      <c r="F884">
        <f>IF(G884&lt;'Hours Calculation'!$D$7,1,0)</f>
        <v>1</v>
      </c>
      <c r="G884" s="3"/>
    </row>
    <row r="885" spans="1:7" x14ac:dyDescent="0.2">
      <c r="A885">
        <f t="shared" si="40"/>
        <v>0</v>
      </c>
      <c r="B885">
        <f>IF(G885='Hours Calculation'!$D$7,1,0)</f>
        <v>0</v>
      </c>
      <c r="C885">
        <f>IF(G885='Hours Calculation'!$D$6,1,0)</f>
        <v>0</v>
      </c>
      <c r="D885">
        <f t="shared" si="41"/>
        <v>0</v>
      </c>
      <c r="E885">
        <f>IF(G885&gt;'Hours Calculation'!$D$6,1,0)</f>
        <v>0</v>
      </c>
      <c r="F885">
        <f>IF(G885&lt;'Hours Calculation'!$D$7,1,0)</f>
        <v>1</v>
      </c>
      <c r="G885" s="3"/>
    </row>
    <row r="886" spans="1:7" x14ac:dyDescent="0.2">
      <c r="A886">
        <f t="shared" si="40"/>
        <v>0</v>
      </c>
      <c r="B886">
        <f>IF(G886='Hours Calculation'!$D$7,1,0)</f>
        <v>0</v>
      </c>
      <c r="C886">
        <f>IF(G886='Hours Calculation'!$D$6,1,0)</f>
        <v>0</v>
      </c>
      <c r="D886">
        <f t="shared" si="41"/>
        <v>0</v>
      </c>
      <c r="E886">
        <f>IF(G886&gt;'Hours Calculation'!$D$6,1,0)</f>
        <v>0</v>
      </c>
      <c r="F886">
        <f>IF(G886&lt;'Hours Calculation'!$D$7,1,0)</f>
        <v>1</v>
      </c>
      <c r="G886" s="3"/>
    </row>
    <row r="887" spans="1:7" x14ac:dyDescent="0.2">
      <c r="A887">
        <f t="shared" si="40"/>
        <v>0</v>
      </c>
      <c r="B887">
        <f>IF(G887='Hours Calculation'!$D$7,1,0)</f>
        <v>0</v>
      </c>
      <c r="C887">
        <f>IF(G887='Hours Calculation'!$D$6,1,0)</f>
        <v>0</v>
      </c>
      <c r="D887">
        <f t="shared" si="41"/>
        <v>0</v>
      </c>
      <c r="E887">
        <f>IF(G887&gt;'Hours Calculation'!$D$6,1,0)</f>
        <v>0</v>
      </c>
      <c r="F887">
        <f>IF(G887&lt;'Hours Calculation'!$D$7,1,0)</f>
        <v>1</v>
      </c>
      <c r="G887" s="3"/>
    </row>
    <row r="888" spans="1:7" x14ac:dyDescent="0.2">
      <c r="A888">
        <f t="shared" si="40"/>
        <v>0</v>
      </c>
      <c r="B888">
        <f>IF(G888='Hours Calculation'!$D$7,1,0)</f>
        <v>0</v>
      </c>
      <c r="C888">
        <f>IF(G888='Hours Calculation'!$D$6,1,0)</f>
        <v>0</v>
      </c>
      <c r="D888">
        <f t="shared" si="41"/>
        <v>0</v>
      </c>
      <c r="E888">
        <f>IF(G888&gt;'Hours Calculation'!$D$6,1,0)</f>
        <v>0</v>
      </c>
      <c r="F888">
        <f>IF(G888&lt;'Hours Calculation'!$D$7,1,0)</f>
        <v>1</v>
      </c>
      <c r="G888" s="3"/>
    </row>
    <row r="889" spans="1:7" x14ac:dyDescent="0.2">
      <c r="A889">
        <f t="shared" si="40"/>
        <v>0</v>
      </c>
      <c r="B889">
        <f>IF(G889='Hours Calculation'!$D$7,1,0)</f>
        <v>0</v>
      </c>
      <c r="C889">
        <f>IF(G889='Hours Calculation'!$D$6,1,0)</f>
        <v>0</v>
      </c>
      <c r="D889">
        <f t="shared" si="41"/>
        <v>0</v>
      </c>
      <c r="E889">
        <f>IF(G889&gt;'Hours Calculation'!$D$6,1,0)</f>
        <v>0</v>
      </c>
      <c r="F889">
        <f>IF(G889&lt;'Hours Calculation'!$D$7,1,0)</f>
        <v>1</v>
      </c>
      <c r="G889" s="3"/>
    </row>
    <row r="890" spans="1:7" x14ac:dyDescent="0.2">
      <c r="A890">
        <f t="shared" si="40"/>
        <v>0</v>
      </c>
      <c r="B890">
        <f>IF(G890='Hours Calculation'!$D$7,1,0)</f>
        <v>0</v>
      </c>
      <c r="C890">
        <f>IF(G890='Hours Calculation'!$D$6,1,0)</f>
        <v>0</v>
      </c>
      <c r="D890">
        <f t="shared" si="41"/>
        <v>0</v>
      </c>
      <c r="E890">
        <f>IF(G890&gt;'Hours Calculation'!$D$6,1,0)</f>
        <v>0</v>
      </c>
      <c r="F890">
        <f>IF(G890&lt;'Hours Calculation'!$D$7,1,0)</f>
        <v>1</v>
      </c>
      <c r="G890" s="3"/>
    </row>
    <row r="891" spans="1:7" x14ac:dyDescent="0.2">
      <c r="A891">
        <f t="shared" si="40"/>
        <v>0</v>
      </c>
      <c r="B891">
        <f>IF(G891='Hours Calculation'!$D$7,1,0)</f>
        <v>0</v>
      </c>
      <c r="C891">
        <f>IF(G891='Hours Calculation'!$D$6,1,0)</f>
        <v>0</v>
      </c>
      <c r="D891">
        <f t="shared" si="41"/>
        <v>0</v>
      </c>
      <c r="E891">
        <f>IF(G891&gt;'Hours Calculation'!$D$6,1,0)</f>
        <v>0</v>
      </c>
      <c r="F891">
        <f>IF(G891&lt;'Hours Calculation'!$D$7,1,0)</f>
        <v>1</v>
      </c>
      <c r="G891" s="3"/>
    </row>
    <row r="892" spans="1:7" x14ac:dyDescent="0.2">
      <c r="A892">
        <f t="shared" si="40"/>
        <v>0</v>
      </c>
      <c r="B892">
        <f>IF(G892='Hours Calculation'!$D$7,1,0)</f>
        <v>0</v>
      </c>
      <c r="C892">
        <f>IF(G892='Hours Calculation'!$D$6,1,0)</f>
        <v>0</v>
      </c>
      <c r="D892">
        <f t="shared" si="41"/>
        <v>0</v>
      </c>
      <c r="E892">
        <f>IF(G892&gt;'Hours Calculation'!$D$6,1,0)</f>
        <v>0</v>
      </c>
      <c r="F892">
        <f>IF(G892&lt;'Hours Calculation'!$D$7,1,0)</f>
        <v>1</v>
      </c>
      <c r="G892" s="3"/>
    </row>
    <row r="893" spans="1:7" x14ac:dyDescent="0.2">
      <c r="A893">
        <f t="shared" si="40"/>
        <v>0</v>
      </c>
      <c r="B893">
        <f>IF(G893='Hours Calculation'!$D$7,1,0)</f>
        <v>0</v>
      </c>
      <c r="C893">
        <f>IF(G893='Hours Calculation'!$D$6,1,0)</f>
        <v>0</v>
      </c>
      <c r="D893">
        <f t="shared" si="41"/>
        <v>0</v>
      </c>
      <c r="E893">
        <f>IF(G893&gt;'Hours Calculation'!$D$6,1,0)</f>
        <v>0</v>
      </c>
      <c r="F893">
        <f>IF(G893&lt;'Hours Calculation'!$D$7,1,0)</f>
        <v>1</v>
      </c>
      <c r="G893" s="3"/>
    </row>
    <row r="894" spans="1:7" x14ac:dyDescent="0.2">
      <c r="A894">
        <f t="shared" si="40"/>
        <v>0</v>
      </c>
      <c r="B894">
        <f>IF(G894='Hours Calculation'!$D$7,1,0)</f>
        <v>0</v>
      </c>
      <c r="C894">
        <f>IF(G894='Hours Calculation'!$D$6,1,0)</f>
        <v>0</v>
      </c>
      <c r="D894">
        <f t="shared" si="41"/>
        <v>0</v>
      </c>
      <c r="E894">
        <f>IF(G894&gt;'Hours Calculation'!$D$6,1,0)</f>
        <v>0</v>
      </c>
      <c r="F894">
        <f>IF(G894&lt;'Hours Calculation'!$D$7,1,0)</f>
        <v>1</v>
      </c>
      <c r="G894" s="3"/>
    </row>
    <row r="895" spans="1:7" x14ac:dyDescent="0.2">
      <c r="A895">
        <f t="shared" si="40"/>
        <v>0</v>
      </c>
      <c r="B895">
        <f>IF(G895='Hours Calculation'!$D$7,1,0)</f>
        <v>0</v>
      </c>
      <c r="C895">
        <f>IF(G895='Hours Calculation'!$D$6,1,0)</f>
        <v>0</v>
      </c>
      <c r="D895">
        <f t="shared" si="41"/>
        <v>0</v>
      </c>
      <c r="E895">
        <f>IF(G895&gt;'Hours Calculation'!$D$6,1,0)</f>
        <v>0</v>
      </c>
      <c r="F895">
        <f>IF(G895&lt;'Hours Calculation'!$D$7,1,0)</f>
        <v>1</v>
      </c>
      <c r="G895" s="3"/>
    </row>
    <row r="896" spans="1:7" x14ac:dyDescent="0.2">
      <c r="A896">
        <f t="shared" si="40"/>
        <v>0</v>
      </c>
      <c r="B896">
        <f>IF(G896='Hours Calculation'!$D$7,1,0)</f>
        <v>0</v>
      </c>
      <c r="C896">
        <f>IF(G896='Hours Calculation'!$D$6,1,0)</f>
        <v>0</v>
      </c>
      <c r="D896">
        <f t="shared" si="41"/>
        <v>0</v>
      </c>
      <c r="E896">
        <f>IF(G896&gt;'Hours Calculation'!$D$6,1,0)</f>
        <v>0</v>
      </c>
      <c r="F896">
        <f>IF(G896&lt;'Hours Calculation'!$D$7,1,0)</f>
        <v>1</v>
      </c>
      <c r="G896" s="3"/>
    </row>
    <row r="897" spans="1:7" x14ac:dyDescent="0.2">
      <c r="A897">
        <f t="shared" si="40"/>
        <v>0</v>
      </c>
      <c r="B897">
        <f>IF(G897='Hours Calculation'!$D$7,1,0)</f>
        <v>0</v>
      </c>
      <c r="C897">
        <f>IF(G897='Hours Calculation'!$D$6,1,0)</f>
        <v>0</v>
      </c>
      <c r="D897">
        <f t="shared" si="41"/>
        <v>0</v>
      </c>
      <c r="E897">
        <f>IF(G897&gt;'Hours Calculation'!$D$6,1,0)</f>
        <v>0</v>
      </c>
      <c r="F897">
        <f>IF(G897&lt;'Hours Calculation'!$D$7,1,0)</f>
        <v>1</v>
      </c>
      <c r="G897" s="3"/>
    </row>
    <row r="898" spans="1:7" x14ac:dyDescent="0.2">
      <c r="A898">
        <f t="shared" si="40"/>
        <v>0</v>
      </c>
      <c r="B898">
        <f>IF(G898='Hours Calculation'!$D$7,1,0)</f>
        <v>0</v>
      </c>
      <c r="C898">
        <f>IF(G898='Hours Calculation'!$D$6,1,0)</f>
        <v>0</v>
      </c>
      <c r="D898">
        <f t="shared" si="41"/>
        <v>0</v>
      </c>
      <c r="E898">
        <f>IF(G898&gt;'Hours Calculation'!$D$6,1,0)</f>
        <v>0</v>
      </c>
      <c r="F898">
        <f>IF(G898&lt;'Hours Calculation'!$D$7,1,0)</f>
        <v>1</v>
      </c>
      <c r="G898" s="3"/>
    </row>
    <row r="899" spans="1:7" x14ac:dyDescent="0.2">
      <c r="A899">
        <f t="shared" si="40"/>
        <v>0</v>
      </c>
      <c r="B899">
        <f>IF(G899='Hours Calculation'!$D$7,1,0)</f>
        <v>0</v>
      </c>
      <c r="C899">
        <f>IF(G899='Hours Calculation'!$D$6,1,0)</f>
        <v>0</v>
      </c>
      <c r="D899">
        <f t="shared" si="41"/>
        <v>0</v>
      </c>
      <c r="E899">
        <f>IF(G899&gt;'Hours Calculation'!$D$6,1,0)</f>
        <v>0</v>
      </c>
      <c r="F899">
        <f>IF(G899&lt;'Hours Calculation'!$D$7,1,0)</f>
        <v>1</v>
      </c>
      <c r="G899" s="3"/>
    </row>
    <row r="900" spans="1:7" x14ac:dyDescent="0.2">
      <c r="A900">
        <f t="shared" si="40"/>
        <v>0</v>
      </c>
      <c r="B900">
        <f>IF(G900='Hours Calculation'!$D$7,1,0)</f>
        <v>0</v>
      </c>
      <c r="C900">
        <f>IF(G900='Hours Calculation'!$D$6,1,0)</f>
        <v>0</v>
      </c>
      <c r="D900">
        <f t="shared" si="41"/>
        <v>0</v>
      </c>
      <c r="E900">
        <f>IF(G900&gt;'Hours Calculation'!$D$6,1,0)</f>
        <v>0</v>
      </c>
      <c r="F900">
        <f>IF(G900&lt;'Hours Calculation'!$D$7,1,0)</f>
        <v>1</v>
      </c>
      <c r="G900" s="3"/>
    </row>
    <row r="901" spans="1:7" x14ac:dyDescent="0.2">
      <c r="A901">
        <f t="shared" si="40"/>
        <v>0</v>
      </c>
      <c r="B901">
        <f>IF(G901='Hours Calculation'!$D$7,1,0)</f>
        <v>0</v>
      </c>
      <c r="C901">
        <f>IF(G901='Hours Calculation'!$D$6,1,0)</f>
        <v>0</v>
      </c>
      <c r="D901">
        <f t="shared" si="41"/>
        <v>0</v>
      </c>
      <c r="E901">
        <f>IF(G901&gt;'Hours Calculation'!$D$6,1,0)</f>
        <v>0</v>
      </c>
      <c r="F901">
        <f>IF(G901&lt;'Hours Calculation'!$D$7,1,0)</f>
        <v>1</v>
      </c>
      <c r="G901" s="3"/>
    </row>
    <row r="902" spans="1:7" x14ac:dyDescent="0.2">
      <c r="A902">
        <f t="shared" si="40"/>
        <v>0</v>
      </c>
      <c r="B902">
        <f>IF(G902='Hours Calculation'!$D$7,1,0)</f>
        <v>0</v>
      </c>
      <c r="C902">
        <f>IF(G902='Hours Calculation'!$D$6,1,0)</f>
        <v>0</v>
      </c>
      <c r="D902">
        <f t="shared" si="41"/>
        <v>0</v>
      </c>
      <c r="E902">
        <f>IF(G902&gt;'Hours Calculation'!$D$6,1,0)</f>
        <v>0</v>
      </c>
      <c r="F902">
        <f>IF(G902&lt;'Hours Calculation'!$D$7,1,0)</f>
        <v>1</v>
      </c>
      <c r="G902" s="3"/>
    </row>
    <row r="903" spans="1:7" x14ac:dyDescent="0.2">
      <c r="A903">
        <f t="shared" si="40"/>
        <v>0</v>
      </c>
      <c r="B903">
        <f>IF(G903='Hours Calculation'!$D$7,1,0)</f>
        <v>0</v>
      </c>
      <c r="C903">
        <f>IF(G903='Hours Calculation'!$D$6,1,0)</f>
        <v>0</v>
      </c>
      <c r="D903">
        <f t="shared" si="41"/>
        <v>0</v>
      </c>
      <c r="E903">
        <f>IF(G903&gt;'Hours Calculation'!$D$6,1,0)</f>
        <v>0</v>
      </c>
      <c r="F903">
        <f>IF(G903&lt;'Hours Calculation'!$D$7,1,0)</f>
        <v>1</v>
      </c>
      <c r="G903" s="3"/>
    </row>
    <row r="904" spans="1:7" x14ac:dyDescent="0.2">
      <c r="A904">
        <f t="shared" si="40"/>
        <v>0</v>
      </c>
      <c r="B904">
        <f>IF(G904='Hours Calculation'!$D$7,1,0)</f>
        <v>0</v>
      </c>
      <c r="C904">
        <f>IF(G904='Hours Calculation'!$D$6,1,0)</f>
        <v>0</v>
      </c>
      <c r="D904">
        <f t="shared" si="41"/>
        <v>0</v>
      </c>
      <c r="E904">
        <f>IF(G904&gt;'Hours Calculation'!$D$6,1,0)</f>
        <v>0</v>
      </c>
      <c r="F904">
        <f>IF(G904&lt;'Hours Calculation'!$D$7,1,0)</f>
        <v>1</v>
      </c>
      <c r="G904" s="3"/>
    </row>
    <row r="905" spans="1:7" x14ac:dyDescent="0.2">
      <c r="A905">
        <f t="shared" si="40"/>
        <v>0</v>
      </c>
      <c r="B905">
        <f>IF(G905='Hours Calculation'!$D$7,1,0)</f>
        <v>0</v>
      </c>
      <c r="C905">
        <f>IF(G905='Hours Calculation'!$D$6,1,0)</f>
        <v>0</v>
      </c>
      <c r="D905">
        <f t="shared" si="41"/>
        <v>0</v>
      </c>
      <c r="E905">
        <f>IF(G905&gt;'Hours Calculation'!$D$6,1,0)</f>
        <v>0</v>
      </c>
      <c r="F905">
        <f>IF(G905&lt;'Hours Calculation'!$D$7,1,0)</f>
        <v>1</v>
      </c>
      <c r="G905" s="3"/>
    </row>
    <row r="906" spans="1:7" x14ac:dyDescent="0.2">
      <c r="A906">
        <f t="shared" si="40"/>
        <v>0</v>
      </c>
      <c r="B906">
        <f>IF(G906='Hours Calculation'!$D$7,1,0)</f>
        <v>0</v>
      </c>
      <c r="C906">
        <f>IF(G906='Hours Calculation'!$D$6,1,0)</f>
        <v>0</v>
      </c>
      <c r="D906">
        <f t="shared" si="41"/>
        <v>0</v>
      </c>
      <c r="E906">
        <f>IF(G906&gt;'Hours Calculation'!$D$6,1,0)</f>
        <v>0</v>
      </c>
      <c r="F906">
        <f>IF(G906&lt;'Hours Calculation'!$D$7,1,0)</f>
        <v>1</v>
      </c>
      <c r="G906" s="3"/>
    </row>
    <row r="907" spans="1:7" x14ac:dyDescent="0.2">
      <c r="A907">
        <f t="shared" si="40"/>
        <v>0</v>
      </c>
      <c r="B907">
        <f>IF(G907='Hours Calculation'!$D$7,1,0)</f>
        <v>0</v>
      </c>
      <c r="C907">
        <f>IF(G907='Hours Calculation'!$D$6,1,0)</f>
        <v>0</v>
      </c>
      <c r="D907">
        <f t="shared" si="41"/>
        <v>0</v>
      </c>
      <c r="E907">
        <f>IF(G907&gt;'Hours Calculation'!$D$6,1,0)</f>
        <v>0</v>
      </c>
      <c r="F907">
        <f>IF(G907&lt;'Hours Calculation'!$D$7,1,0)</f>
        <v>1</v>
      </c>
      <c r="G907" s="3"/>
    </row>
    <row r="908" spans="1:7" x14ac:dyDescent="0.2">
      <c r="A908">
        <f t="shared" si="40"/>
        <v>0</v>
      </c>
      <c r="B908">
        <f>IF(G908='Hours Calculation'!$D$7,1,0)</f>
        <v>0</v>
      </c>
      <c r="C908">
        <f>IF(G908='Hours Calculation'!$D$6,1,0)</f>
        <v>0</v>
      </c>
      <c r="D908">
        <f t="shared" si="41"/>
        <v>0</v>
      </c>
      <c r="E908">
        <f>IF(G908&gt;'Hours Calculation'!$D$6,1,0)</f>
        <v>0</v>
      </c>
      <c r="F908">
        <f>IF(G908&lt;'Hours Calculation'!$D$7,1,0)</f>
        <v>1</v>
      </c>
      <c r="G908" s="3"/>
    </row>
    <row r="909" spans="1:7" x14ac:dyDescent="0.2">
      <c r="A909">
        <f t="shared" si="40"/>
        <v>0</v>
      </c>
      <c r="B909">
        <f>IF(G909='Hours Calculation'!$D$7,1,0)</f>
        <v>0</v>
      </c>
      <c r="C909">
        <f>IF(G909='Hours Calculation'!$D$6,1,0)</f>
        <v>0</v>
      </c>
      <c r="D909">
        <f t="shared" si="41"/>
        <v>0</v>
      </c>
      <c r="E909">
        <f>IF(G909&gt;'Hours Calculation'!$D$6,1,0)</f>
        <v>0</v>
      </c>
      <c r="F909">
        <f>IF(G909&lt;'Hours Calculation'!$D$7,1,0)</f>
        <v>1</v>
      </c>
      <c r="G909" s="3"/>
    </row>
    <row r="910" spans="1:7" x14ac:dyDescent="0.2">
      <c r="A910">
        <f t="shared" si="40"/>
        <v>0</v>
      </c>
      <c r="B910">
        <f>IF(G910='Hours Calculation'!$D$7,1,0)</f>
        <v>0</v>
      </c>
      <c r="C910">
        <f>IF(G910='Hours Calculation'!$D$6,1,0)</f>
        <v>0</v>
      </c>
      <c r="D910">
        <f t="shared" si="41"/>
        <v>0</v>
      </c>
      <c r="E910">
        <f>IF(G910&gt;'Hours Calculation'!$D$6,1,0)</f>
        <v>0</v>
      </c>
      <c r="F910">
        <f>IF(G910&lt;'Hours Calculation'!$D$7,1,0)</f>
        <v>1</v>
      </c>
      <c r="G910" s="3"/>
    </row>
    <row r="911" spans="1:7" x14ac:dyDescent="0.2">
      <c r="A911">
        <f t="shared" si="40"/>
        <v>0</v>
      </c>
      <c r="B911">
        <f>IF(G911='Hours Calculation'!$D$7,1,0)</f>
        <v>0</v>
      </c>
      <c r="C911">
        <f>IF(G911='Hours Calculation'!$D$6,1,0)</f>
        <v>0</v>
      </c>
      <c r="D911">
        <f t="shared" si="41"/>
        <v>0</v>
      </c>
      <c r="E911">
        <f>IF(G911&gt;'Hours Calculation'!$D$6,1,0)</f>
        <v>0</v>
      </c>
      <c r="F911">
        <f>IF(G911&lt;'Hours Calculation'!$D$7,1,0)</f>
        <v>1</v>
      </c>
      <c r="G911" s="3"/>
    </row>
    <row r="912" spans="1:7" x14ac:dyDescent="0.2">
      <c r="A912">
        <f t="shared" si="40"/>
        <v>0</v>
      </c>
      <c r="B912">
        <f>IF(G912='Hours Calculation'!$D$7,1,0)</f>
        <v>0</v>
      </c>
      <c r="C912">
        <f>IF(G912='Hours Calculation'!$D$6,1,0)</f>
        <v>0</v>
      </c>
      <c r="D912">
        <f t="shared" si="41"/>
        <v>0</v>
      </c>
      <c r="E912">
        <f>IF(G912&gt;'Hours Calculation'!$D$6,1,0)</f>
        <v>0</v>
      </c>
      <c r="F912">
        <f>IF(G912&lt;'Hours Calculation'!$D$7,1,0)</f>
        <v>1</v>
      </c>
      <c r="G912" s="3"/>
    </row>
    <row r="913" spans="1:7" x14ac:dyDescent="0.2">
      <c r="A913">
        <f t="shared" si="40"/>
        <v>0</v>
      </c>
      <c r="B913">
        <f>IF(G913='Hours Calculation'!$D$7,1,0)</f>
        <v>0</v>
      </c>
      <c r="C913">
        <f>IF(G913='Hours Calculation'!$D$6,1,0)</f>
        <v>0</v>
      </c>
      <c r="D913">
        <f t="shared" si="41"/>
        <v>0</v>
      </c>
      <c r="E913">
        <f>IF(G913&gt;'Hours Calculation'!$D$6,1,0)</f>
        <v>0</v>
      </c>
      <c r="F913">
        <f>IF(G913&lt;'Hours Calculation'!$D$7,1,0)</f>
        <v>1</v>
      </c>
      <c r="G913" s="3"/>
    </row>
    <row r="914" spans="1:7" x14ac:dyDescent="0.2">
      <c r="A914">
        <f t="shared" si="40"/>
        <v>0</v>
      </c>
      <c r="B914">
        <f>IF(G914='Hours Calculation'!$D$7,1,0)</f>
        <v>0</v>
      </c>
      <c r="C914">
        <f>IF(G914='Hours Calculation'!$D$6,1,0)</f>
        <v>0</v>
      </c>
      <c r="D914">
        <f t="shared" si="41"/>
        <v>0</v>
      </c>
      <c r="E914">
        <f>IF(G914&gt;'Hours Calculation'!$D$6,1,0)</f>
        <v>0</v>
      </c>
      <c r="F914">
        <f>IF(G914&lt;'Hours Calculation'!$D$7,1,0)</f>
        <v>1</v>
      </c>
      <c r="G914" s="3"/>
    </row>
    <row r="915" spans="1:7" x14ac:dyDescent="0.2">
      <c r="A915">
        <f t="shared" si="40"/>
        <v>0</v>
      </c>
      <c r="B915">
        <f>IF(G915='Hours Calculation'!$D$7,1,0)</f>
        <v>0</v>
      </c>
      <c r="C915">
        <f>IF(G915='Hours Calculation'!$D$6,1,0)</f>
        <v>0</v>
      </c>
      <c r="D915">
        <f t="shared" si="41"/>
        <v>0</v>
      </c>
      <c r="E915">
        <f>IF(G915&gt;'Hours Calculation'!$D$6,1,0)</f>
        <v>0</v>
      </c>
      <c r="F915">
        <f>IF(G915&lt;'Hours Calculation'!$D$7,1,0)</f>
        <v>1</v>
      </c>
      <c r="G915" s="3"/>
    </row>
    <row r="916" spans="1:7" x14ac:dyDescent="0.2">
      <c r="A916">
        <f t="shared" si="40"/>
        <v>0</v>
      </c>
      <c r="B916">
        <f>IF(G916='Hours Calculation'!$D$7,1,0)</f>
        <v>0</v>
      </c>
      <c r="C916">
        <f>IF(G916='Hours Calculation'!$D$6,1,0)</f>
        <v>0</v>
      </c>
      <c r="D916">
        <f t="shared" si="41"/>
        <v>0</v>
      </c>
      <c r="E916">
        <f>IF(G916&gt;'Hours Calculation'!$D$6,1,0)</f>
        <v>0</v>
      </c>
      <c r="F916">
        <f>IF(G916&lt;'Hours Calculation'!$D$7,1,0)</f>
        <v>1</v>
      </c>
      <c r="G916" s="3"/>
    </row>
    <row r="917" spans="1:7" x14ac:dyDescent="0.2">
      <c r="A917">
        <f t="shared" si="40"/>
        <v>0</v>
      </c>
      <c r="B917">
        <f>IF(G917='Hours Calculation'!$D$7,1,0)</f>
        <v>0</v>
      </c>
      <c r="C917">
        <f>IF(G917='Hours Calculation'!$D$6,1,0)</f>
        <v>0</v>
      </c>
      <c r="D917">
        <f t="shared" si="41"/>
        <v>0</v>
      </c>
      <c r="E917">
        <f>IF(G917&gt;'Hours Calculation'!$D$6,1,0)</f>
        <v>0</v>
      </c>
      <c r="F917">
        <f>IF(G917&lt;'Hours Calculation'!$D$7,1,0)</f>
        <v>1</v>
      </c>
      <c r="G917" s="3"/>
    </row>
    <row r="918" spans="1:7" x14ac:dyDescent="0.2">
      <c r="A918">
        <f t="shared" si="40"/>
        <v>0</v>
      </c>
      <c r="B918">
        <f>IF(G918='Hours Calculation'!$D$7,1,0)</f>
        <v>0</v>
      </c>
      <c r="C918">
        <f>IF(G918='Hours Calculation'!$D$6,1,0)</f>
        <v>0</v>
      </c>
      <c r="D918">
        <f t="shared" si="41"/>
        <v>0</v>
      </c>
      <c r="E918">
        <f>IF(G918&gt;'Hours Calculation'!$D$6,1,0)</f>
        <v>0</v>
      </c>
      <c r="F918">
        <f>IF(G918&lt;'Hours Calculation'!$D$7,1,0)</f>
        <v>1</v>
      </c>
      <c r="G918" s="3"/>
    </row>
    <row r="919" spans="1:7" x14ac:dyDescent="0.2">
      <c r="A919">
        <f t="shared" si="40"/>
        <v>0</v>
      </c>
      <c r="B919">
        <f>IF(G919='Hours Calculation'!$D$7,1,0)</f>
        <v>0</v>
      </c>
      <c r="C919">
        <f>IF(G919='Hours Calculation'!$D$6,1,0)</f>
        <v>0</v>
      </c>
      <c r="D919">
        <f t="shared" si="41"/>
        <v>0</v>
      </c>
      <c r="E919">
        <f>IF(G919&gt;'Hours Calculation'!$D$6,1,0)</f>
        <v>0</v>
      </c>
      <c r="F919">
        <f>IF(G919&lt;'Hours Calculation'!$D$7,1,0)</f>
        <v>1</v>
      </c>
      <c r="G919" s="3"/>
    </row>
    <row r="920" spans="1:7" x14ac:dyDescent="0.2">
      <c r="A920">
        <f t="shared" si="40"/>
        <v>0</v>
      </c>
      <c r="B920">
        <f>IF(G920='Hours Calculation'!$D$7,1,0)</f>
        <v>0</v>
      </c>
      <c r="C920">
        <f>IF(G920='Hours Calculation'!$D$6,1,0)</f>
        <v>0</v>
      </c>
      <c r="D920">
        <f t="shared" si="41"/>
        <v>0</v>
      </c>
      <c r="E920">
        <f>IF(G920&gt;'Hours Calculation'!$D$6,1,0)</f>
        <v>0</v>
      </c>
      <c r="F920">
        <f>IF(G920&lt;'Hours Calculation'!$D$7,1,0)</f>
        <v>1</v>
      </c>
      <c r="G920" s="3"/>
    </row>
    <row r="921" spans="1:7" x14ac:dyDescent="0.2">
      <c r="A921">
        <f t="shared" si="40"/>
        <v>0</v>
      </c>
      <c r="B921">
        <f>IF(G921='Hours Calculation'!$D$7,1,0)</f>
        <v>0</v>
      </c>
      <c r="C921">
        <f>IF(G921='Hours Calculation'!$D$6,1,0)</f>
        <v>0</v>
      </c>
      <c r="D921">
        <f t="shared" si="41"/>
        <v>0</v>
      </c>
      <c r="E921">
        <f>IF(G921&gt;'Hours Calculation'!$D$6,1,0)</f>
        <v>0</v>
      </c>
      <c r="F921">
        <f>IF(G921&lt;'Hours Calculation'!$D$7,1,0)</f>
        <v>1</v>
      </c>
      <c r="G921" s="3"/>
    </row>
    <row r="922" spans="1:7" x14ac:dyDescent="0.2">
      <c r="A922">
        <f t="shared" si="40"/>
        <v>0</v>
      </c>
      <c r="B922">
        <f>IF(G922='Hours Calculation'!$D$7,1,0)</f>
        <v>0</v>
      </c>
      <c r="C922">
        <f>IF(G922='Hours Calculation'!$D$6,1,0)</f>
        <v>0</v>
      </c>
      <c r="D922">
        <f t="shared" si="41"/>
        <v>0</v>
      </c>
      <c r="E922">
        <f>IF(G922&gt;'Hours Calculation'!$D$6,1,0)</f>
        <v>0</v>
      </c>
      <c r="F922">
        <f>IF(G922&lt;'Hours Calculation'!$D$7,1,0)</f>
        <v>1</v>
      </c>
      <c r="G922" s="3"/>
    </row>
    <row r="923" spans="1:7" x14ac:dyDescent="0.2">
      <c r="A923">
        <f t="shared" si="40"/>
        <v>0</v>
      </c>
      <c r="B923">
        <f>IF(G923='Hours Calculation'!$D$7,1,0)</f>
        <v>0</v>
      </c>
      <c r="C923">
        <f>IF(G923='Hours Calculation'!$D$6,1,0)</f>
        <v>0</v>
      </c>
      <c r="D923">
        <f t="shared" si="41"/>
        <v>0</v>
      </c>
      <c r="E923">
        <f>IF(G923&gt;'Hours Calculation'!$D$6,1,0)</f>
        <v>0</v>
      </c>
      <c r="F923">
        <f>IF(G923&lt;'Hours Calculation'!$D$7,1,0)</f>
        <v>1</v>
      </c>
      <c r="G923" s="3"/>
    </row>
    <row r="924" spans="1:7" x14ac:dyDescent="0.2">
      <c r="A924">
        <f t="shared" si="40"/>
        <v>0</v>
      </c>
      <c r="B924">
        <f>IF(G924='Hours Calculation'!$D$7,1,0)</f>
        <v>0</v>
      </c>
      <c r="C924">
        <f>IF(G924='Hours Calculation'!$D$6,1,0)</f>
        <v>0</v>
      </c>
      <c r="D924">
        <f t="shared" si="41"/>
        <v>0</v>
      </c>
      <c r="E924">
        <f>IF(G924&gt;'Hours Calculation'!$D$6,1,0)</f>
        <v>0</v>
      </c>
      <c r="F924">
        <f>IF(G924&lt;'Hours Calculation'!$D$7,1,0)</f>
        <v>1</v>
      </c>
      <c r="G924" s="3"/>
    </row>
    <row r="925" spans="1:7" x14ac:dyDescent="0.2">
      <c r="A925">
        <f t="shared" si="40"/>
        <v>0</v>
      </c>
      <c r="B925">
        <f>IF(G925='Hours Calculation'!$D$7,1,0)</f>
        <v>0</v>
      </c>
      <c r="C925">
        <f>IF(G925='Hours Calculation'!$D$6,1,0)</f>
        <v>0</v>
      </c>
      <c r="D925">
        <f t="shared" si="41"/>
        <v>0</v>
      </c>
      <c r="E925">
        <f>IF(G925&gt;'Hours Calculation'!$D$6,1,0)</f>
        <v>0</v>
      </c>
      <c r="F925">
        <f>IF(G925&lt;'Hours Calculation'!$D$7,1,0)</f>
        <v>1</v>
      </c>
      <c r="G925" s="3"/>
    </row>
    <row r="926" spans="1:7" x14ac:dyDescent="0.2">
      <c r="A926">
        <f t="shared" si="40"/>
        <v>0</v>
      </c>
      <c r="B926">
        <f>IF(G926='Hours Calculation'!$D$7,1,0)</f>
        <v>0</v>
      </c>
      <c r="C926">
        <f>IF(G926='Hours Calculation'!$D$6,1,0)</f>
        <v>0</v>
      </c>
      <c r="D926">
        <f t="shared" si="41"/>
        <v>0</v>
      </c>
      <c r="E926">
        <f>IF(G926&gt;'Hours Calculation'!$D$6,1,0)</f>
        <v>0</v>
      </c>
      <c r="F926">
        <f>IF(G926&lt;'Hours Calculation'!$D$7,1,0)</f>
        <v>1</v>
      </c>
      <c r="G926" s="3"/>
    </row>
    <row r="927" spans="1:7" x14ac:dyDescent="0.2">
      <c r="A927">
        <f t="shared" si="40"/>
        <v>0</v>
      </c>
      <c r="B927">
        <f>IF(G927='Hours Calculation'!$D$7,1,0)</f>
        <v>0</v>
      </c>
      <c r="C927">
        <f>IF(G927='Hours Calculation'!$D$6,1,0)</f>
        <v>0</v>
      </c>
      <c r="D927">
        <f t="shared" si="41"/>
        <v>0</v>
      </c>
      <c r="E927">
        <f>IF(G927&gt;'Hours Calculation'!$D$6,1,0)</f>
        <v>0</v>
      </c>
      <c r="F927">
        <f>IF(G927&lt;'Hours Calculation'!$D$7,1,0)</f>
        <v>1</v>
      </c>
      <c r="G927" s="3"/>
    </row>
    <row r="928" spans="1:7" x14ac:dyDescent="0.2">
      <c r="A928">
        <f t="shared" si="40"/>
        <v>0</v>
      </c>
      <c r="B928">
        <f>IF(G928='Hours Calculation'!$D$7,1,0)</f>
        <v>0</v>
      </c>
      <c r="C928">
        <f>IF(G928='Hours Calculation'!$D$6,1,0)</f>
        <v>0</v>
      </c>
      <c r="D928">
        <f t="shared" si="41"/>
        <v>0</v>
      </c>
      <c r="E928">
        <f>IF(G928&gt;'Hours Calculation'!$D$6,1,0)</f>
        <v>0</v>
      </c>
      <c r="F928">
        <f>IF(G928&lt;'Hours Calculation'!$D$7,1,0)</f>
        <v>1</v>
      </c>
      <c r="G928" s="3"/>
    </row>
    <row r="929" spans="1:7" x14ac:dyDescent="0.2">
      <c r="A929">
        <f t="shared" si="40"/>
        <v>0</v>
      </c>
      <c r="B929">
        <f>IF(G929='Hours Calculation'!$D$7,1,0)</f>
        <v>0</v>
      </c>
      <c r="C929">
        <f>IF(G929='Hours Calculation'!$D$6,1,0)</f>
        <v>0</v>
      </c>
      <c r="D929">
        <f t="shared" si="41"/>
        <v>0</v>
      </c>
      <c r="E929">
        <f>IF(G929&gt;'Hours Calculation'!$D$6,1,0)</f>
        <v>0</v>
      </c>
      <c r="F929">
        <f>IF(G929&lt;'Hours Calculation'!$D$7,1,0)</f>
        <v>1</v>
      </c>
      <c r="G929" s="3"/>
    </row>
    <row r="930" spans="1:7" x14ac:dyDescent="0.2">
      <c r="A930">
        <f t="shared" si="40"/>
        <v>0</v>
      </c>
      <c r="B930">
        <f>IF(G930='Hours Calculation'!$D$7,1,0)</f>
        <v>0</v>
      </c>
      <c r="C930">
        <f>IF(G930='Hours Calculation'!$D$6,1,0)</f>
        <v>0</v>
      </c>
      <c r="D930">
        <f t="shared" si="41"/>
        <v>0</v>
      </c>
      <c r="E930">
        <f>IF(G930&gt;'Hours Calculation'!$D$6,1,0)</f>
        <v>0</v>
      </c>
      <c r="F930">
        <f>IF(G930&lt;'Hours Calculation'!$D$7,1,0)</f>
        <v>1</v>
      </c>
      <c r="G930" s="3"/>
    </row>
    <row r="931" spans="1:7" x14ac:dyDescent="0.2">
      <c r="A931">
        <f t="shared" si="40"/>
        <v>0</v>
      </c>
      <c r="B931">
        <f>IF(G931='Hours Calculation'!$D$7,1,0)</f>
        <v>0</v>
      </c>
      <c r="C931">
        <f>IF(G931='Hours Calculation'!$D$6,1,0)</f>
        <v>0</v>
      </c>
      <c r="D931">
        <f t="shared" si="41"/>
        <v>0</v>
      </c>
      <c r="E931">
        <f>IF(G931&gt;'Hours Calculation'!$D$6,1,0)</f>
        <v>0</v>
      </c>
      <c r="F931">
        <f>IF(G931&lt;'Hours Calculation'!$D$7,1,0)</f>
        <v>1</v>
      </c>
      <c r="G931" s="3"/>
    </row>
    <row r="932" spans="1:7" x14ac:dyDescent="0.2">
      <c r="A932">
        <f t="shared" ref="A932:A995" si="42">SUM(B932:D932)</f>
        <v>0</v>
      </c>
      <c r="B932">
        <f>IF(G932='Hours Calculation'!$D$7,1,0)</f>
        <v>0</v>
      </c>
      <c r="C932">
        <f>IF(G932='Hours Calculation'!$D$6,1,0)</f>
        <v>0</v>
      </c>
      <c r="D932">
        <f t="shared" ref="D932:D995" si="43">IF(E932=F932,1,0)</f>
        <v>0</v>
      </c>
      <c r="E932">
        <f>IF(G932&gt;'Hours Calculation'!$D$6,1,0)</f>
        <v>0</v>
      </c>
      <c r="F932">
        <f>IF(G932&lt;'Hours Calculation'!$D$7,1,0)</f>
        <v>1</v>
      </c>
      <c r="G932" s="3"/>
    </row>
    <row r="933" spans="1:7" x14ac:dyDescent="0.2">
      <c r="A933">
        <f t="shared" si="42"/>
        <v>0</v>
      </c>
      <c r="B933">
        <f>IF(G933='Hours Calculation'!$D$7,1,0)</f>
        <v>0</v>
      </c>
      <c r="C933">
        <f>IF(G933='Hours Calculation'!$D$6,1,0)</f>
        <v>0</v>
      </c>
      <c r="D933">
        <f t="shared" si="43"/>
        <v>0</v>
      </c>
      <c r="E933">
        <f>IF(G933&gt;'Hours Calculation'!$D$6,1,0)</f>
        <v>0</v>
      </c>
      <c r="F933">
        <f>IF(G933&lt;'Hours Calculation'!$D$7,1,0)</f>
        <v>1</v>
      </c>
      <c r="G933" s="3"/>
    </row>
    <row r="934" spans="1:7" x14ac:dyDescent="0.2">
      <c r="A934">
        <f t="shared" si="42"/>
        <v>0</v>
      </c>
      <c r="B934">
        <f>IF(G934='Hours Calculation'!$D$7,1,0)</f>
        <v>0</v>
      </c>
      <c r="C934">
        <f>IF(G934='Hours Calculation'!$D$6,1,0)</f>
        <v>0</v>
      </c>
      <c r="D934">
        <f t="shared" si="43"/>
        <v>0</v>
      </c>
      <c r="E934">
        <f>IF(G934&gt;'Hours Calculation'!$D$6,1,0)</f>
        <v>0</v>
      </c>
      <c r="F934">
        <f>IF(G934&lt;'Hours Calculation'!$D$7,1,0)</f>
        <v>1</v>
      </c>
      <c r="G934" s="3"/>
    </row>
    <row r="935" spans="1:7" x14ac:dyDescent="0.2">
      <c r="A935">
        <f t="shared" si="42"/>
        <v>0</v>
      </c>
      <c r="B935">
        <f>IF(G935='Hours Calculation'!$D$7,1,0)</f>
        <v>0</v>
      </c>
      <c r="C935">
        <f>IF(G935='Hours Calculation'!$D$6,1,0)</f>
        <v>0</v>
      </c>
      <c r="D935">
        <f t="shared" si="43"/>
        <v>0</v>
      </c>
      <c r="E935">
        <f>IF(G935&gt;'Hours Calculation'!$D$6,1,0)</f>
        <v>0</v>
      </c>
      <c r="F935">
        <f>IF(G935&lt;'Hours Calculation'!$D$7,1,0)</f>
        <v>1</v>
      </c>
      <c r="G935" s="3"/>
    </row>
    <row r="936" spans="1:7" x14ac:dyDescent="0.2">
      <c r="A936">
        <f t="shared" si="42"/>
        <v>0</v>
      </c>
      <c r="B936">
        <f>IF(G936='Hours Calculation'!$D$7,1,0)</f>
        <v>0</v>
      </c>
      <c r="C936">
        <f>IF(G936='Hours Calculation'!$D$6,1,0)</f>
        <v>0</v>
      </c>
      <c r="D936">
        <f t="shared" si="43"/>
        <v>0</v>
      </c>
      <c r="E936">
        <f>IF(G936&gt;'Hours Calculation'!$D$6,1,0)</f>
        <v>0</v>
      </c>
      <c r="F936">
        <f>IF(G936&lt;'Hours Calculation'!$D$7,1,0)</f>
        <v>1</v>
      </c>
      <c r="G936" s="3"/>
    </row>
    <row r="937" spans="1:7" x14ac:dyDescent="0.2">
      <c r="A937">
        <f t="shared" si="42"/>
        <v>0</v>
      </c>
      <c r="B937">
        <f>IF(G937='Hours Calculation'!$D$7,1,0)</f>
        <v>0</v>
      </c>
      <c r="C937">
        <f>IF(G937='Hours Calculation'!$D$6,1,0)</f>
        <v>0</v>
      </c>
      <c r="D937">
        <f t="shared" si="43"/>
        <v>0</v>
      </c>
      <c r="E937">
        <f>IF(G937&gt;'Hours Calculation'!$D$6,1,0)</f>
        <v>0</v>
      </c>
      <c r="F937">
        <f>IF(G937&lt;'Hours Calculation'!$D$7,1,0)</f>
        <v>1</v>
      </c>
      <c r="G937" s="3"/>
    </row>
    <row r="938" spans="1:7" x14ac:dyDescent="0.2">
      <c r="A938">
        <f t="shared" si="42"/>
        <v>0</v>
      </c>
      <c r="B938">
        <f>IF(G938='Hours Calculation'!$D$7,1,0)</f>
        <v>0</v>
      </c>
      <c r="C938">
        <f>IF(G938='Hours Calculation'!$D$6,1,0)</f>
        <v>0</v>
      </c>
      <c r="D938">
        <f t="shared" si="43"/>
        <v>0</v>
      </c>
      <c r="E938">
        <f>IF(G938&gt;'Hours Calculation'!$D$6,1,0)</f>
        <v>0</v>
      </c>
      <c r="F938">
        <f>IF(G938&lt;'Hours Calculation'!$D$7,1,0)</f>
        <v>1</v>
      </c>
      <c r="G938" s="3"/>
    </row>
    <row r="939" spans="1:7" x14ac:dyDescent="0.2">
      <c r="A939">
        <f t="shared" si="42"/>
        <v>0</v>
      </c>
      <c r="B939">
        <f>IF(G939='Hours Calculation'!$D$7,1,0)</f>
        <v>0</v>
      </c>
      <c r="C939">
        <f>IF(G939='Hours Calculation'!$D$6,1,0)</f>
        <v>0</v>
      </c>
      <c r="D939">
        <f t="shared" si="43"/>
        <v>0</v>
      </c>
      <c r="E939">
        <f>IF(G939&gt;'Hours Calculation'!$D$6,1,0)</f>
        <v>0</v>
      </c>
      <c r="F939">
        <f>IF(G939&lt;'Hours Calculation'!$D$7,1,0)</f>
        <v>1</v>
      </c>
      <c r="G939" s="3"/>
    </row>
    <row r="940" spans="1:7" x14ac:dyDescent="0.2">
      <c r="A940">
        <f t="shared" si="42"/>
        <v>0</v>
      </c>
      <c r="B940">
        <f>IF(G940='Hours Calculation'!$D$7,1,0)</f>
        <v>0</v>
      </c>
      <c r="C940">
        <f>IF(G940='Hours Calculation'!$D$6,1,0)</f>
        <v>0</v>
      </c>
      <c r="D940">
        <f t="shared" si="43"/>
        <v>0</v>
      </c>
      <c r="E940">
        <f>IF(G940&gt;'Hours Calculation'!$D$6,1,0)</f>
        <v>0</v>
      </c>
      <c r="F940">
        <f>IF(G940&lt;'Hours Calculation'!$D$7,1,0)</f>
        <v>1</v>
      </c>
      <c r="G940" s="3"/>
    </row>
    <row r="941" spans="1:7" x14ac:dyDescent="0.2">
      <c r="A941">
        <f t="shared" si="42"/>
        <v>0</v>
      </c>
      <c r="B941">
        <f>IF(G941='Hours Calculation'!$D$7,1,0)</f>
        <v>0</v>
      </c>
      <c r="C941">
        <f>IF(G941='Hours Calculation'!$D$6,1,0)</f>
        <v>0</v>
      </c>
      <c r="D941">
        <f t="shared" si="43"/>
        <v>0</v>
      </c>
      <c r="E941">
        <f>IF(G941&gt;'Hours Calculation'!$D$6,1,0)</f>
        <v>0</v>
      </c>
      <c r="F941">
        <f>IF(G941&lt;'Hours Calculation'!$D$7,1,0)</f>
        <v>1</v>
      </c>
      <c r="G941" s="3"/>
    </row>
    <row r="942" spans="1:7" x14ac:dyDescent="0.2">
      <c r="A942">
        <f t="shared" si="42"/>
        <v>0</v>
      </c>
      <c r="B942">
        <f>IF(G942='Hours Calculation'!$D$7,1,0)</f>
        <v>0</v>
      </c>
      <c r="C942">
        <f>IF(G942='Hours Calculation'!$D$6,1,0)</f>
        <v>0</v>
      </c>
      <c r="D942">
        <f t="shared" si="43"/>
        <v>0</v>
      </c>
      <c r="E942">
        <f>IF(G942&gt;'Hours Calculation'!$D$6,1,0)</f>
        <v>0</v>
      </c>
      <c r="F942">
        <f>IF(G942&lt;'Hours Calculation'!$D$7,1,0)</f>
        <v>1</v>
      </c>
      <c r="G942" s="3"/>
    </row>
    <row r="943" spans="1:7" x14ac:dyDescent="0.2">
      <c r="A943">
        <f t="shared" si="42"/>
        <v>0</v>
      </c>
      <c r="B943">
        <f>IF(G943='Hours Calculation'!$D$7,1,0)</f>
        <v>0</v>
      </c>
      <c r="C943">
        <f>IF(G943='Hours Calculation'!$D$6,1,0)</f>
        <v>0</v>
      </c>
      <c r="D943">
        <f t="shared" si="43"/>
        <v>0</v>
      </c>
      <c r="E943">
        <f>IF(G943&gt;'Hours Calculation'!$D$6,1,0)</f>
        <v>0</v>
      </c>
      <c r="F943">
        <f>IF(G943&lt;'Hours Calculation'!$D$7,1,0)</f>
        <v>1</v>
      </c>
      <c r="G943" s="3"/>
    </row>
    <row r="944" spans="1:7" x14ac:dyDescent="0.2">
      <c r="A944">
        <f t="shared" si="42"/>
        <v>0</v>
      </c>
      <c r="B944">
        <f>IF(G944='Hours Calculation'!$D$7,1,0)</f>
        <v>0</v>
      </c>
      <c r="C944">
        <f>IF(G944='Hours Calculation'!$D$6,1,0)</f>
        <v>0</v>
      </c>
      <c r="D944">
        <f t="shared" si="43"/>
        <v>0</v>
      </c>
      <c r="E944">
        <f>IF(G944&gt;'Hours Calculation'!$D$6,1,0)</f>
        <v>0</v>
      </c>
      <c r="F944">
        <f>IF(G944&lt;'Hours Calculation'!$D$7,1,0)</f>
        <v>1</v>
      </c>
      <c r="G944" s="3"/>
    </row>
    <row r="945" spans="1:7" x14ac:dyDescent="0.2">
      <c r="A945">
        <f t="shared" si="42"/>
        <v>0</v>
      </c>
      <c r="B945">
        <f>IF(G945='Hours Calculation'!$D$7,1,0)</f>
        <v>0</v>
      </c>
      <c r="C945">
        <f>IF(G945='Hours Calculation'!$D$6,1,0)</f>
        <v>0</v>
      </c>
      <c r="D945">
        <f t="shared" si="43"/>
        <v>0</v>
      </c>
      <c r="E945">
        <f>IF(G945&gt;'Hours Calculation'!$D$6,1,0)</f>
        <v>0</v>
      </c>
      <c r="F945">
        <f>IF(G945&lt;'Hours Calculation'!$D$7,1,0)</f>
        <v>1</v>
      </c>
      <c r="G945" s="3"/>
    </row>
    <row r="946" spans="1:7" x14ac:dyDescent="0.2">
      <c r="A946">
        <f t="shared" si="42"/>
        <v>0</v>
      </c>
      <c r="B946">
        <f>IF(G946='Hours Calculation'!$D$7,1,0)</f>
        <v>0</v>
      </c>
      <c r="C946">
        <f>IF(G946='Hours Calculation'!$D$6,1,0)</f>
        <v>0</v>
      </c>
      <c r="D946">
        <f t="shared" si="43"/>
        <v>0</v>
      </c>
      <c r="E946">
        <f>IF(G946&gt;'Hours Calculation'!$D$6,1,0)</f>
        <v>0</v>
      </c>
      <c r="F946">
        <f>IF(G946&lt;'Hours Calculation'!$D$7,1,0)</f>
        <v>1</v>
      </c>
      <c r="G946" s="3"/>
    </row>
    <row r="947" spans="1:7" x14ac:dyDescent="0.2">
      <c r="A947">
        <f t="shared" si="42"/>
        <v>0</v>
      </c>
      <c r="B947">
        <f>IF(G947='Hours Calculation'!$D$7,1,0)</f>
        <v>0</v>
      </c>
      <c r="C947">
        <f>IF(G947='Hours Calculation'!$D$6,1,0)</f>
        <v>0</v>
      </c>
      <c r="D947">
        <f t="shared" si="43"/>
        <v>0</v>
      </c>
      <c r="E947">
        <f>IF(G947&gt;'Hours Calculation'!$D$6,1,0)</f>
        <v>0</v>
      </c>
      <c r="F947">
        <f>IF(G947&lt;'Hours Calculation'!$D$7,1,0)</f>
        <v>1</v>
      </c>
      <c r="G947" s="3"/>
    </row>
    <row r="948" spans="1:7" x14ac:dyDescent="0.2">
      <c r="A948">
        <f t="shared" si="42"/>
        <v>0</v>
      </c>
      <c r="B948">
        <f>IF(G948='Hours Calculation'!$D$7,1,0)</f>
        <v>0</v>
      </c>
      <c r="C948">
        <f>IF(G948='Hours Calculation'!$D$6,1,0)</f>
        <v>0</v>
      </c>
      <c r="D948">
        <f t="shared" si="43"/>
        <v>0</v>
      </c>
      <c r="E948">
        <f>IF(G948&gt;'Hours Calculation'!$D$6,1,0)</f>
        <v>0</v>
      </c>
      <c r="F948">
        <f>IF(G948&lt;'Hours Calculation'!$D$7,1,0)</f>
        <v>1</v>
      </c>
      <c r="G948" s="3"/>
    </row>
    <row r="949" spans="1:7" x14ac:dyDescent="0.2">
      <c r="A949">
        <f t="shared" si="42"/>
        <v>0</v>
      </c>
      <c r="B949">
        <f>IF(G949='Hours Calculation'!$D$7,1,0)</f>
        <v>0</v>
      </c>
      <c r="C949">
        <f>IF(G949='Hours Calculation'!$D$6,1,0)</f>
        <v>0</v>
      </c>
      <c r="D949">
        <f t="shared" si="43"/>
        <v>0</v>
      </c>
      <c r="E949">
        <f>IF(G949&gt;'Hours Calculation'!$D$6,1,0)</f>
        <v>0</v>
      </c>
      <c r="F949">
        <f>IF(G949&lt;'Hours Calculation'!$D$7,1,0)</f>
        <v>1</v>
      </c>
      <c r="G949" s="3"/>
    </row>
    <row r="950" spans="1:7" x14ac:dyDescent="0.2">
      <c r="A950">
        <f t="shared" si="42"/>
        <v>0</v>
      </c>
      <c r="B950">
        <f>IF(G950='Hours Calculation'!$D$7,1,0)</f>
        <v>0</v>
      </c>
      <c r="C950">
        <f>IF(G950='Hours Calculation'!$D$6,1,0)</f>
        <v>0</v>
      </c>
      <c r="D950">
        <f t="shared" si="43"/>
        <v>0</v>
      </c>
      <c r="E950">
        <f>IF(G950&gt;'Hours Calculation'!$D$6,1,0)</f>
        <v>0</v>
      </c>
      <c r="F950">
        <f>IF(G950&lt;'Hours Calculation'!$D$7,1,0)</f>
        <v>1</v>
      </c>
      <c r="G950" s="3"/>
    </row>
    <row r="951" spans="1:7" x14ac:dyDescent="0.2">
      <c r="A951">
        <f t="shared" si="42"/>
        <v>0</v>
      </c>
      <c r="B951">
        <f>IF(G951='Hours Calculation'!$D$7,1,0)</f>
        <v>0</v>
      </c>
      <c r="C951">
        <f>IF(G951='Hours Calculation'!$D$6,1,0)</f>
        <v>0</v>
      </c>
      <c r="D951">
        <f t="shared" si="43"/>
        <v>0</v>
      </c>
      <c r="E951">
        <f>IF(G951&gt;'Hours Calculation'!$D$6,1,0)</f>
        <v>0</v>
      </c>
      <c r="F951">
        <f>IF(G951&lt;'Hours Calculation'!$D$7,1,0)</f>
        <v>1</v>
      </c>
      <c r="G951" s="3"/>
    </row>
    <row r="952" spans="1:7" x14ac:dyDescent="0.2">
      <c r="A952">
        <f t="shared" si="42"/>
        <v>0</v>
      </c>
      <c r="B952">
        <f>IF(G952='Hours Calculation'!$D$7,1,0)</f>
        <v>0</v>
      </c>
      <c r="C952">
        <f>IF(G952='Hours Calculation'!$D$6,1,0)</f>
        <v>0</v>
      </c>
      <c r="D952">
        <f t="shared" si="43"/>
        <v>0</v>
      </c>
      <c r="E952">
        <f>IF(G952&gt;'Hours Calculation'!$D$6,1,0)</f>
        <v>0</v>
      </c>
      <c r="F952">
        <f>IF(G952&lt;'Hours Calculation'!$D$7,1,0)</f>
        <v>1</v>
      </c>
      <c r="G952" s="3"/>
    </row>
    <row r="953" spans="1:7" x14ac:dyDescent="0.2">
      <c r="A953">
        <f t="shared" si="42"/>
        <v>0</v>
      </c>
      <c r="B953">
        <f>IF(G953='Hours Calculation'!$D$7,1,0)</f>
        <v>0</v>
      </c>
      <c r="C953">
        <f>IF(G953='Hours Calculation'!$D$6,1,0)</f>
        <v>0</v>
      </c>
      <c r="D953">
        <f t="shared" si="43"/>
        <v>0</v>
      </c>
      <c r="E953">
        <f>IF(G953&gt;'Hours Calculation'!$D$6,1,0)</f>
        <v>0</v>
      </c>
      <c r="F953">
        <f>IF(G953&lt;'Hours Calculation'!$D$7,1,0)</f>
        <v>1</v>
      </c>
      <c r="G953" s="3"/>
    </row>
    <row r="954" spans="1:7" x14ac:dyDescent="0.2">
      <c r="A954">
        <f t="shared" si="42"/>
        <v>0</v>
      </c>
      <c r="B954">
        <f>IF(G954='Hours Calculation'!$D$7,1,0)</f>
        <v>0</v>
      </c>
      <c r="C954">
        <f>IF(G954='Hours Calculation'!$D$6,1,0)</f>
        <v>0</v>
      </c>
      <c r="D954">
        <f t="shared" si="43"/>
        <v>0</v>
      </c>
      <c r="E954">
        <f>IF(G954&gt;'Hours Calculation'!$D$6,1,0)</f>
        <v>0</v>
      </c>
      <c r="F954">
        <f>IF(G954&lt;'Hours Calculation'!$D$7,1,0)</f>
        <v>1</v>
      </c>
      <c r="G954" s="3"/>
    </row>
    <row r="955" spans="1:7" x14ac:dyDescent="0.2">
      <c r="A955">
        <f t="shared" si="42"/>
        <v>0</v>
      </c>
      <c r="B955">
        <f>IF(G955='Hours Calculation'!$D$7,1,0)</f>
        <v>0</v>
      </c>
      <c r="C955">
        <f>IF(G955='Hours Calculation'!$D$6,1,0)</f>
        <v>0</v>
      </c>
      <c r="D955">
        <f t="shared" si="43"/>
        <v>0</v>
      </c>
      <c r="E955">
        <f>IF(G955&gt;'Hours Calculation'!$D$6,1,0)</f>
        <v>0</v>
      </c>
      <c r="F955">
        <f>IF(G955&lt;'Hours Calculation'!$D$7,1,0)</f>
        <v>1</v>
      </c>
      <c r="G955" s="3"/>
    </row>
    <row r="956" spans="1:7" x14ac:dyDescent="0.2">
      <c r="A956">
        <f t="shared" si="42"/>
        <v>0</v>
      </c>
      <c r="B956">
        <f>IF(G956='Hours Calculation'!$D$7,1,0)</f>
        <v>0</v>
      </c>
      <c r="C956">
        <f>IF(G956='Hours Calculation'!$D$6,1,0)</f>
        <v>0</v>
      </c>
      <c r="D956">
        <f t="shared" si="43"/>
        <v>0</v>
      </c>
      <c r="E956">
        <f>IF(G956&gt;'Hours Calculation'!$D$6,1,0)</f>
        <v>0</v>
      </c>
      <c r="F956">
        <f>IF(G956&lt;'Hours Calculation'!$D$7,1,0)</f>
        <v>1</v>
      </c>
      <c r="G956" s="3"/>
    </row>
    <row r="957" spans="1:7" x14ac:dyDescent="0.2">
      <c r="A957">
        <f t="shared" si="42"/>
        <v>0</v>
      </c>
      <c r="B957">
        <f>IF(G957='Hours Calculation'!$D$7,1,0)</f>
        <v>0</v>
      </c>
      <c r="C957">
        <f>IF(G957='Hours Calculation'!$D$6,1,0)</f>
        <v>0</v>
      </c>
      <c r="D957">
        <f t="shared" si="43"/>
        <v>0</v>
      </c>
      <c r="E957">
        <f>IF(G957&gt;'Hours Calculation'!$D$6,1,0)</f>
        <v>0</v>
      </c>
      <c r="F957">
        <f>IF(G957&lt;'Hours Calculation'!$D$7,1,0)</f>
        <v>1</v>
      </c>
      <c r="G957" s="3"/>
    </row>
    <row r="958" spans="1:7" x14ac:dyDescent="0.2">
      <c r="A958">
        <f t="shared" si="42"/>
        <v>0</v>
      </c>
      <c r="B958">
        <f>IF(G958='Hours Calculation'!$D$7,1,0)</f>
        <v>0</v>
      </c>
      <c r="C958">
        <f>IF(G958='Hours Calculation'!$D$6,1,0)</f>
        <v>0</v>
      </c>
      <c r="D958">
        <f t="shared" si="43"/>
        <v>0</v>
      </c>
      <c r="E958">
        <f>IF(G958&gt;'Hours Calculation'!$D$6,1,0)</f>
        <v>0</v>
      </c>
      <c r="F958">
        <f>IF(G958&lt;'Hours Calculation'!$D$7,1,0)</f>
        <v>1</v>
      </c>
      <c r="G958" s="3"/>
    </row>
    <row r="959" spans="1:7" x14ac:dyDescent="0.2">
      <c r="A959">
        <f t="shared" si="42"/>
        <v>0</v>
      </c>
      <c r="B959">
        <f>IF(G959='Hours Calculation'!$D$7,1,0)</f>
        <v>0</v>
      </c>
      <c r="C959">
        <f>IF(G959='Hours Calculation'!$D$6,1,0)</f>
        <v>0</v>
      </c>
      <c r="D959">
        <f t="shared" si="43"/>
        <v>0</v>
      </c>
      <c r="E959">
        <f>IF(G959&gt;'Hours Calculation'!$D$6,1,0)</f>
        <v>0</v>
      </c>
      <c r="F959">
        <f>IF(G959&lt;'Hours Calculation'!$D$7,1,0)</f>
        <v>1</v>
      </c>
      <c r="G959" s="3"/>
    </row>
    <row r="960" spans="1:7" x14ac:dyDescent="0.2">
      <c r="A960">
        <f t="shared" si="42"/>
        <v>0</v>
      </c>
      <c r="B960">
        <f>IF(G960='Hours Calculation'!$D$7,1,0)</f>
        <v>0</v>
      </c>
      <c r="C960">
        <f>IF(G960='Hours Calculation'!$D$6,1,0)</f>
        <v>0</v>
      </c>
      <c r="D960">
        <f t="shared" si="43"/>
        <v>0</v>
      </c>
      <c r="E960">
        <f>IF(G960&gt;'Hours Calculation'!$D$6,1,0)</f>
        <v>0</v>
      </c>
      <c r="F960">
        <f>IF(G960&lt;'Hours Calculation'!$D$7,1,0)</f>
        <v>1</v>
      </c>
      <c r="G960" s="3"/>
    </row>
    <row r="961" spans="1:7" x14ac:dyDescent="0.2">
      <c r="A961">
        <f t="shared" si="42"/>
        <v>0</v>
      </c>
      <c r="B961">
        <f>IF(G961='Hours Calculation'!$D$7,1,0)</f>
        <v>0</v>
      </c>
      <c r="C961">
        <f>IF(G961='Hours Calculation'!$D$6,1,0)</f>
        <v>0</v>
      </c>
      <c r="D961">
        <f t="shared" si="43"/>
        <v>0</v>
      </c>
      <c r="E961">
        <f>IF(G961&gt;'Hours Calculation'!$D$6,1,0)</f>
        <v>0</v>
      </c>
      <c r="F961">
        <f>IF(G961&lt;'Hours Calculation'!$D$7,1,0)</f>
        <v>1</v>
      </c>
      <c r="G961" s="3"/>
    </row>
    <row r="962" spans="1:7" x14ac:dyDescent="0.2">
      <c r="A962">
        <f t="shared" si="42"/>
        <v>0</v>
      </c>
      <c r="B962">
        <f>IF(G962='Hours Calculation'!$D$7,1,0)</f>
        <v>0</v>
      </c>
      <c r="C962">
        <f>IF(G962='Hours Calculation'!$D$6,1,0)</f>
        <v>0</v>
      </c>
      <c r="D962">
        <f t="shared" si="43"/>
        <v>0</v>
      </c>
      <c r="E962">
        <f>IF(G962&gt;'Hours Calculation'!$D$6,1,0)</f>
        <v>0</v>
      </c>
      <c r="F962">
        <f>IF(G962&lt;'Hours Calculation'!$D$7,1,0)</f>
        <v>1</v>
      </c>
      <c r="G962" s="3"/>
    </row>
    <row r="963" spans="1:7" x14ac:dyDescent="0.2">
      <c r="A963">
        <f t="shared" si="42"/>
        <v>0</v>
      </c>
      <c r="B963">
        <f>IF(G963='Hours Calculation'!$D$7,1,0)</f>
        <v>0</v>
      </c>
      <c r="C963">
        <f>IF(G963='Hours Calculation'!$D$6,1,0)</f>
        <v>0</v>
      </c>
      <c r="D963">
        <f t="shared" si="43"/>
        <v>0</v>
      </c>
      <c r="E963">
        <f>IF(G963&gt;'Hours Calculation'!$D$6,1,0)</f>
        <v>0</v>
      </c>
      <c r="F963">
        <f>IF(G963&lt;'Hours Calculation'!$D$7,1,0)</f>
        <v>1</v>
      </c>
      <c r="G963" s="3"/>
    </row>
    <row r="964" spans="1:7" x14ac:dyDescent="0.2">
      <c r="A964">
        <f t="shared" si="42"/>
        <v>0</v>
      </c>
      <c r="B964">
        <f>IF(G964='Hours Calculation'!$D$7,1,0)</f>
        <v>0</v>
      </c>
      <c r="C964">
        <f>IF(G964='Hours Calculation'!$D$6,1,0)</f>
        <v>0</v>
      </c>
      <c r="D964">
        <f t="shared" si="43"/>
        <v>0</v>
      </c>
      <c r="E964">
        <f>IF(G964&gt;'Hours Calculation'!$D$6,1,0)</f>
        <v>0</v>
      </c>
      <c r="F964">
        <f>IF(G964&lt;'Hours Calculation'!$D$7,1,0)</f>
        <v>1</v>
      </c>
      <c r="G964" s="3"/>
    </row>
    <row r="965" spans="1:7" x14ac:dyDescent="0.2">
      <c r="A965">
        <f t="shared" si="42"/>
        <v>0</v>
      </c>
      <c r="B965">
        <f>IF(G965='Hours Calculation'!$D$7,1,0)</f>
        <v>0</v>
      </c>
      <c r="C965">
        <f>IF(G965='Hours Calculation'!$D$6,1,0)</f>
        <v>0</v>
      </c>
      <c r="D965">
        <f t="shared" si="43"/>
        <v>0</v>
      </c>
      <c r="E965">
        <f>IF(G965&gt;'Hours Calculation'!$D$6,1,0)</f>
        <v>0</v>
      </c>
      <c r="F965">
        <f>IF(G965&lt;'Hours Calculation'!$D$7,1,0)</f>
        <v>1</v>
      </c>
      <c r="G965" s="3"/>
    </row>
    <row r="966" spans="1:7" x14ac:dyDescent="0.2">
      <c r="A966">
        <f t="shared" si="42"/>
        <v>0</v>
      </c>
      <c r="B966">
        <f>IF(G966='Hours Calculation'!$D$7,1,0)</f>
        <v>0</v>
      </c>
      <c r="C966">
        <f>IF(G966='Hours Calculation'!$D$6,1,0)</f>
        <v>0</v>
      </c>
      <c r="D966">
        <f t="shared" si="43"/>
        <v>0</v>
      </c>
      <c r="E966">
        <f>IF(G966&gt;'Hours Calculation'!$D$6,1,0)</f>
        <v>0</v>
      </c>
      <c r="F966">
        <f>IF(G966&lt;'Hours Calculation'!$D$7,1,0)</f>
        <v>1</v>
      </c>
      <c r="G966" s="3"/>
    </row>
    <row r="967" spans="1:7" x14ac:dyDescent="0.2">
      <c r="A967">
        <f t="shared" si="42"/>
        <v>0</v>
      </c>
      <c r="B967">
        <f>IF(G967='Hours Calculation'!$D$7,1,0)</f>
        <v>0</v>
      </c>
      <c r="C967">
        <f>IF(G967='Hours Calculation'!$D$6,1,0)</f>
        <v>0</v>
      </c>
      <c r="D967">
        <f t="shared" si="43"/>
        <v>0</v>
      </c>
      <c r="E967">
        <f>IF(G967&gt;'Hours Calculation'!$D$6,1,0)</f>
        <v>0</v>
      </c>
      <c r="F967">
        <f>IF(G967&lt;'Hours Calculation'!$D$7,1,0)</f>
        <v>1</v>
      </c>
      <c r="G967" s="3"/>
    </row>
    <row r="968" spans="1:7" x14ac:dyDescent="0.2">
      <c r="A968">
        <f t="shared" si="42"/>
        <v>0</v>
      </c>
      <c r="B968">
        <f>IF(G968='Hours Calculation'!$D$7,1,0)</f>
        <v>0</v>
      </c>
      <c r="C968">
        <f>IF(G968='Hours Calculation'!$D$6,1,0)</f>
        <v>0</v>
      </c>
      <c r="D968">
        <f t="shared" si="43"/>
        <v>0</v>
      </c>
      <c r="E968">
        <f>IF(G968&gt;'Hours Calculation'!$D$6,1,0)</f>
        <v>0</v>
      </c>
      <c r="F968">
        <f>IF(G968&lt;'Hours Calculation'!$D$7,1,0)</f>
        <v>1</v>
      </c>
      <c r="G968" s="3"/>
    </row>
    <row r="969" spans="1:7" x14ac:dyDescent="0.2">
      <c r="A969">
        <f t="shared" si="42"/>
        <v>0</v>
      </c>
      <c r="B969">
        <f>IF(G969='Hours Calculation'!$D$7,1,0)</f>
        <v>0</v>
      </c>
      <c r="C969">
        <f>IF(G969='Hours Calculation'!$D$6,1,0)</f>
        <v>0</v>
      </c>
      <c r="D969">
        <f t="shared" si="43"/>
        <v>0</v>
      </c>
      <c r="E969">
        <f>IF(G969&gt;'Hours Calculation'!$D$6,1,0)</f>
        <v>0</v>
      </c>
      <c r="F969">
        <f>IF(G969&lt;'Hours Calculation'!$D$7,1,0)</f>
        <v>1</v>
      </c>
      <c r="G969" s="3"/>
    </row>
    <row r="970" spans="1:7" x14ac:dyDescent="0.2">
      <c r="A970">
        <f t="shared" si="42"/>
        <v>0</v>
      </c>
      <c r="B970">
        <f>IF(G970='Hours Calculation'!$D$7,1,0)</f>
        <v>0</v>
      </c>
      <c r="C970">
        <f>IF(G970='Hours Calculation'!$D$6,1,0)</f>
        <v>0</v>
      </c>
      <c r="D970">
        <f t="shared" si="43"/>
        <v>0</v>
      </c>
      <c r="E970">
        <f>IF(G970&gt;'Hours Calculation'!$D$6,1,0)</f>
        <v>0</v>
      </c>
      <c r="F970">
        <f>IF(G970&lt;'Hours Calculation'!$D$7,1,0)</f>
        <v>1</v>
      </c>
      <c r="G970" s="3"/>
    </row>
    <row r="971" spans="1:7" x14ac:dyDescent="0.2">
      <c r="A971">
        <f t="shared" si="42"/>
        <v>0</v>
      </c>
      <c r="B971">
        <f>IF(G971='Hours Calculation'!$D$7,1,0)</f>
        <v>0</v>
      </c>
      <c r="C971">
        <f>IF(G971='Hours Calculation'!$D$6,1,0)</f>
        <v>0</v>
      </c>
      <c r="D971">
        <f t="shared" si="43"/>
        <v>0</v>
      </c>
      <c r="E971">
        <f>IF(G971&gt;'Hours Calculation'!$D$6,1,0)</f>
        <v>0</v>
      </c>
      <c r="F971">
        <f>IF(G971&lt;'Hours Calculation'!$D$7,1,0)</f>
        <v>1</v>
      </c>
      <c r="G971" s="3"/>
    </row>
    <row r="972" spans="1:7" x14ac:dyDescent="0.2">
      <c r="A972">
        <f t="shared" si="42"/>
        <v>0</v>
      </c>
      <c r="B972">
        <f>IF(G972='Hours Calculation'!$D$7,1,0)</f>
        <v>0</v>
      </c>
      <c r="C972">
        <f>IF(G972='Hours Calculation'!$D$6,1,0)</f>
        <v>0</v>
      </c>
      <c r="D972">
        <f t="shared" si="43"/>
        <v>0</v>
      </c>
      <c r="E972">
        <f>IF(G972&gt;'Hours Calculation'!$D$6,1,0)</f>
        <v>0</v>
      </c>
      <c r="F972">
        <f>IF(G972&lt;'Hours Calculation'!$D$7,1,0)</f>
        <v>1</v>
      </c>
      <c r="G972" s="3"/>
    </row>
    <row r="973" spans="1:7" x14ac:dyDescent="0.2">
      <c r="A973">
        <f t="shared" si="42"/>
        <v>0</v>
      </c>
      <c r="B973">
        <f>IF(G973='Hours Calculation'!$D$7,1,0)</f>
        <v>0</v>
      </c>
      <c r="C973">
        <f>IF(G973='Hours Calculation'!$D$6,1,0)</f>
        <v>0</v>
      </c>
      <c r="D973">
        <f t="shared" si="43"/>
        <v>0</v>
      </c>
      <c r="E973">
        <f>IF(G973&gt;'Hours Calculation'!$D$6,1,0)</f>
        <v>0</v>
      </c>
      <c r="F973">
        <f>IF(G973&lt;'Hours Calculation'!$D$7,1,0)</f>
        <v>1</v>
      </c>
      <c r="G973" s="3"/>
    </row>
    <row r="974" spans="1:7" x14ac:dyDescent="0.2">
      <c r="A974">
        <f t="shared" si="42"/>
        <v>0</v>
      </c>
      <c r="B974">
        <f>IF(G974='Hours Calculation'!$D$7,1,0)</f>
        <v>0</v>
      </c>
      <c r="C974">
        <f>IF(G974='Hours Calculation'!$D$6,1,0)</f>
        <v>0</v>
      </c>
      <c r="D974">
        <f t="shared" si="43"/>
        <v>0</v>
      </c>
      <c r="E974">
        <f>IF(G974&gt;'Hours Calculation'!$D$6,1,0)</f>
        <v>0</v>
      </c>
      <c r="F974">
        <f>IF(G974&lt;'Hours Calculation'!$D$7,1,0)</f>
        <v>1</v>
      </c>
      <c r="G974" s="3"/>
    </row>
    <row r="975" spans="1:7" x14ac:dyDescent="0.2">
      <c r="A975">
        <f t="shared" si="42"/>
        <v>0</v>
      </c>
      <c r="B975">
        <f>IF(G975='Hours Calculation'!$D$7,1,0)</f>
        <v>0</v>
      </c>
      <c r="C975">
        <f>IF(G975='Hours Calculation'!$D$6,1,0)</f>
        <v>0</v>
      </c>
      <c r="D975">
        <f t="shared" si="43"/>
        <v>0</v>
      </c>
      <c r="E975">
        <f>IF(G975&gt;'Hours Calculation'!$D$6,1,0)</f>
        <v>0</v>
      </c>
      <c r="F975">
        <f>IF(G975&lt;'Hours Calculation'!$D$7,1,0)</f>
        <v>1</v>
      </c>
      <c r="G975" s="3"/>
    </row>
    <row r="976" spans="1:7" x14ac:dyDescent="0.2">
      <c r="A976">
        <f t="shared" si="42"/>
        <v>0</v>
      </c>
      <c r="B976">
        <f>IF(G976='Hours Calculation'!$D$7,1,0)</f>
        <v>0</v>
      </c>
      <c r="C976">
        <f>IF(G976='Hours Calculation'!$D$6,1,0)</f>
        <v>0</v>
      </c>
      <c r="D976">
        <f t="shared" si="43"/>
        <v>0</v>
      </c>
      <c r="E976">
        <f>IF(G976&gt;'Hours Calculation'!$D$6,1,0)</f>
        <v>0</v>
      </c>
      <c r="F976">
        <f>IF(G976&lt;'Hours Calculation'!$D$7,1,0)</f>
        <v>1</v>
      </c>
      <c r="G976" s="3"/>
    </row>
    <row r="977" spans="1:7" x14ac:dyDescent="0.2">
      <c r="A977">
        <f t="shared" si="42"/>
        <v>0</v>
      </c>
      <c r="B977">
        <f>IF(G977='Hours Calculation'!$D$7,1,0)</f>
        <v>0</v>
      </c>
      <c r="C977">
        <f>IF(G977='Hours Calculation'!$D$6,1,0)</f>
        <v>0</v>
      </c>
      <c r="D977">
        <f t="shared" si="43"/>
        <v>0</v>
      </c>
      <c r="E977">
        <f>IF(G977&gt;'Hours Calculation'!$D$6,1,0)</f>
        <v>0</v>
      </c>
      <c r="F977">
        <f>IF(G977&lt;'Hours Calculation'!$D$7,1,0)</f>
        <v>1</v>
      </c>
      <c r="G977" s="3"/>
    </row>
    <row r="978" spans="1:7" x14ac:dyDescent="0.2">
      <c r="A978">
        <f t="shared" si="42"/>
        <v>0</v>
      </c>
      <c r="B978">
        <f>IF(G978='Hours Calculation'!$D$7,1,0)</f>
        <v>0</v>
      </c>
      <c r="C978">
        <f>IF(G978='Hours Calculation'!$D$6,1,0)</f>
        <v>0</v>
      </c>
      <c r="D978">
        <f t="shared" si="43"/>
        <v>0</v>
      </c>
      <c r="E978">
        <f>IF(G978&gt;'Hours Calculation'!$D$6,1,0)</f>
        <v>0</v>
      </c>
      <c r="F978">
        <f>IF(G978&lt;'Hours Calculation'!$D$7,1,0)</f>
        <v>1</v>
      </c>
      <c r="G978" s="3"/>
    </row>
    <row r="979" spans="1:7" x14ac:dyDescent="0.2">
      <c r="A979">
        <f t="shared" si="42"/>
        <v>0</v>
      </c>
      <c r="B979">
        <f>IF(G979='Hours Calculation'!$D$7,1,0)</f>
        <v>0</v>
      </c>
      <c r="C979">
        <f>IF(G979='Hours Calculation'!$D$6,1,0)</f>
        <v>0</v>
      </c>
      <c r="D979">
        <f t="shared" si="43"/>
        <v>0</v>
      </c>
      <c r="E979">
        <f>IF(G979&gt;'Hours Calculation'!$D$6,1,0)</f>
        <v>0</v>
      </c>
      <c r="F979">
        <f>IF(G979&lt;'Hours Calculation'!$D$7,1,0)</f>
        <v>1</v>
      </c>
      <c r="G979" s="3"/>
    </row>
    <row r="980" spans="1:7" x14ac:dyDescent="0.2">
      <c r="A980">
        <f t="shared" si="42"/>
        <v>0</v>
      </c>
      <c r="B980">
        <f>IF(G980='Hours Calculation'!$D$7,1,0)</f>
        <v>0</v>
      </c>
      <c r="C980">
        <f>IF(G980='Hours Calculation'!$D$6,1,0)</f>
        <v>0</v>
      </c>
      <c r="D980">
        <f t="shared" si="43"/>
        <v>0</v>
      </c>
      <c r="E980">
        <f>IF(G980&gt;'Hours Calculation'!$D$6,1,0)</f>
        <v>0</v>
      </c>
      <c r="F980">
        <f>IF(G980&lt;'Hours Calculation'!$D$7,1,0)</f>
        <v>1</v>
      </c>
      <c r="G980" s="3"/>
    </row>
    <row r="981" spans="1:7" x14ac:dyDescent="0.2">
      <c r="A981">
        <f t="shared" si="42"/>
        <v>0</v>
      </c>
      <c r="B981">
        <f>IF(G981='Hours Calculation'!$D$7,1,0)</f>
        <v>0</v>
      </c>
      <c r="C981">
        <f>IF(G981='Hours Calculation'!$D$6,1,0)</f>
        <v>0</v>
      </c>
      <c r="D981">
        <f t="shared" si="43"/>
        <v>0</v>
      </c>
      <c r="E981">
        <f>IF(G981&gt;'Hours Calculation'!$D$6,1,0)</f>
        <v>0</v>
      </c>
      <c r="F981">
        <f>IF(G981&lt;'Hours Calculation'!$D$7,1,0)</f>
        <v>1</v>
      </c>
      <c r="G981" s="3"/>
    </row>
    <row r="982" spans="1:7" x14ac:dyDescent="0.2">
      <c r="A982">
        <f t="shared" si="42"/>
        <v>0</v>
      </c>
      <c r="B982">
        <f>IF(G982='Hours Calculation'!$D$7,1,0)</f>
        <v>0</v>
      </c>
      <c r="C982">
        <f>IF(G982='Hours Calculation'!$D$6,1,0)</f>
        <v>0</v>
      </c>
      <c r="D982">
        <f t="shared" si="43"/>
        <v>0</v>
      </c>
      <c r="E982">
        <f>IF(G982&gt;'Hours Calculation'!$D$6,1,0)</f>
        <v>0</v>
      </c>
      <c r="F982">
        <f>IF(G982&lt;'Hours Calculation'!$D$7,1,0)</f>
        <v>1</v>
      </c>
      <c r="G982" s="3"/>
    </row>
    <row r="983" spans="1:7" x14ac:dyDescent="0.2">
      <c r="A983">
        <f t="shared" si="42"/>
        <v>0</v>
      </c>
      <c r="B983">
        <f>IF(G983='Hours Calculation'!$D$7,1,0)</f>
        <v>0</v>
      </c>
      <c r="C983">
        <f>IF(G983='Hours Calculation'!$D$6,1,0)</f>
        <v>0</v>
      </c>
      <c r="D983">
        <f t="shared" si="43"/>
        <v>0</v>
      </c>
      <c r="E983">
        <f>IF(G983&gt;'Hours Calculation'!$D$6,1,0)</f>
        <v>0</v>
      </c>
      <c r="F983">
        <f>IF(G983&lt;'Hours Calculation'!$D$7,1,0)</f>
        <v>1</v>
      </c>
      <c r="G983" s="3"/>
    </row>
    <row r="984" spans="1:7" x14ac:dyDescent="0.2">
      <c r="A984">
        <f t="shared" si="42"/>
        <v>0</v>
      </c>
      <c r="B984">
        <f>IF(G984='Hours Calculation'!$D$7,1,0)</f>
        <v>0</v>
      </c>
      <c r="C984">
        <f>IF(G984='Hours Calculation'!$D$6,1,0)</f>
        <v>0</v>
      </c>
      <c r="D984">
        <f t="shared" si="43"/>
        <v>0</v>
      </c>
      <c r="E984">
        <f>IF(G984&gt;'Hours Calculation'!$D$6,1,0)</f>
        <v>0</v>
      </c>
      <c r="F984">
        <f>IF(G984&lt;'Hours Calculation'!$D$7,1,0)</f>
        <v>1</v>
      </c>
      <c r="G984" s="3"/>
    </row>
    <row r="985" spans="1:7" x14ac:dyDescent="0.2">
      <c r="A985">
        <f t="shared" si="42"/>
        <v>0</v>
      </c>
      <c r="B985">
        <f>IF(G985='Hours Calculation'!$D$7,1,0)</f>
        <v>0</v>
      </c>
      <c r="C985">
        <f>IF(G985='Hours Calculation'!$D$6,1,0)</f>
        <v>0</v>
      </c>
      <c r="D985">
        <f t="shared" si="43"/>
        <v>0</v>
      </c>
      <c r="E985">
        <f>IF(G985&gt;'Hours Calculation'!$D$6,1,0)</f>
        <v>0</v>
      </c>
      <c r="F985">
        <f>IF(G985&lt;'Hours Calculation'!$D$7,1,0)</f>
        <v>1</v>
      </c>
      <c r="G985" s="3"/>
    </row>
    <row r="986" spans="1:7" x14ac:dyDescent="0.2">
      <c r="A986">
        <f t="shared" si="42"/>
        <v>0</v>
      </c>
      <c r="B986">
        <f>IF(G986='Hours Calculation'!$D$7,1,0)</f>
        <v>0</v>
      </c>
      <c r="C986">
        <f>IF(G986='Hours Calculation'!$D$6,1,0)</f>
        <v>0</v>
      </c>
      <c r="D986">
        <f t="shared" si="43"/>
        <v>0</v>
      </c>
      <c r="E986">
        <f>IF(G986&gt;'Hours Calculation'!$D$6,1,0)</f>
        <v>0</v>
      </c>
      <c r="F986">
        <f>IF(G986&lt;'Hours Calculation'!$D$7,1,0)</f>
        <v>1</v>
      </c>
      <c r="G986" s="3"/>
    </row>
    <row r="987" spans="1:7" x14ac:dyDescent="0.2">
      <c r="A987">
        <f t="shared" si="42"/>
        <v>0</v>
      </c>
      <c r="B987">
        <f>IF(G987='Hours Calculation'!$D$7,1,0)</f>
        <v>0</v>
      </c>
      <c r="C987">
        <f>IF(G987='Hours Calculation'!$D$6,1,0)</f>
        <v>0</v>
      </c>
      <c r="D987">
        <f t="shared" si="43"/>
        <v>0</v>
      </c>
      <c r="E987">
        <f>IF(G987&gt;'Hours Calculation'!$D$6,1,0)</f>
        <v>0</v>
      </c>
      <c r="F987">
        <f>IF(G987&lt;'Hours Calculation'!$D$7,1,0)</f>
        <v>1</v>
      </c>
      <c r="G987" s="3"/>
    </row>
    <row r="988" spans="1:7" x14ac:dyDescent="0.2">
      <c r="A988">
        <f t="shared" si="42"/>
        <v>0</v>
      </c>
      <c r="B988">
        <f>IF(G988='Hours Calculation'!$D$7,1,0)</f>
        <v>0</v>
      </c>
      <c r="C988">
        <f>IF(G988='Hours Calculation'!$D$6,1,0)</f>
        <v>0</v>
      </c>
      <c r="D988">
        <f t="shared" si="43"/>
        <v>0</v>
      </c>
      <c r="E988">
        <f>IF(G988&gt;'Hours Calculation'!$D$6,1,0)</f>
        <v>0</v>
      </c>
      <c r="F988">
        <f>IF(G988&lt;'Hours Calculation'!$D$7,1,0)</f>
        <v>1</v>
      </c>
      <c r="G988" s="3"/>
    </row>
    <row r="989" spans="1:7" x14ac:dyDescent="0.2">
      <c r="A989">
        <f t="shared" si="42"/>
        <v>0</v>
      </c>
      <c r="B989">
        <f>IF(G989='Hours Calculation'!$D$7,1,0)</f>
        <v>0</v>
      </c>
      <c r="C989">
        <f>IF(G989='Hours Calculation'!$D$6,1,0)</f>
        <v>0</v>
      </c>
      <c r="D989">
        <f t="shared" si="43"/>
        <v>0</v>
      </c>
      <c r="E989">
        <f>IF(G989&gt;'Hours Calculation'!$D$6,1,0)</f>
        <v>0</v>
      </c>
      <c r="F989">
        <f>IF(G989&lt;'Hours Calculation'!$D$7,1,0)</f>
        <v>1</v>
      </c>
      <c r="G989" s="3"/>
    </row>
    <row r="990" spans="1:7" x14ac:dyDescent="0.2">
      <c r="A990">
        <f t="shared" si="42"/>
        <v>0</v>
      </c>
      <c r="B990">
        <f>IF(G990='Hours Calculation'!$D$7,1,0)</f>
        <v>0</v>
      </c>
      <c r="C990">
        <f>IF(G990='Hours Calculation'!$D$6,1,0)</f>
        <v>0</v>
      </c>
      <c r="D990">
        <f t="shared" si="43"/>
        <v>0</v>
      </c>
      <c r="E990">
        <f>IF(G990&gt;'Hours Calculation'!$D$6,1,0)</f>
        <v>0</v>
      </c>
      <c r="F990">
        <f>IF(G990&lt;'Hours Calculation'!$D$7,1,0)</f>
        <v>1</v>
      </c>
      <c r="G990" s="3"/>
    </row>
    <row r="991" spans="1:7" x14ac:dyDescent="0.2">
      <c r="A991">
        <f t="shared" si="42"/>
        <v>0</v>
      </c>
      <c r="B991">
        <f>IF(G991='Hours Calculation'!$D$7,1,0)</f>
        <v>0</v>
      </c>
      <c r="C991">
        <f>IF(G991='Hours Calculation'!$D$6,1,0)</f>
        <v>0</v>
      </c>
      <c r="D991">
        <f t="shared" si="43"/>
        <v>0</v>
      </c>
      <c r="E991">
        <f>IF(G991&gt;'Hours Calculation'!$D$6,1,0)</f>
        <v>0</v>
      </c>
      <c r="F991">
        <f>IF(G991&lt;'Hours Calculation'!$D$7,1,0)</f>
        <v>1</v>
      </c>
      <c r="G991" s="3"/>
    </row>
    <row r="992" spans="1:7" x14ac:dyDescent="0.2">
      <c r="A992">
        <f t="shared" si="42"/>
        <v>0</v>
      </c>
      <c r="B992">
        <f>IF(G992='Hours Calculation'!$D$7,1,0)</f>
        <v>0</v>
      </c>
      <c r="C992">
        <f>IF(G992='Hours Calculation'!$D$6,1,0)</f>
        <v>0</v>
      </c>
      <c r="D992">
        <f t="shared" si="43"/>
        <v>0</v>
      </c>
      <c r="E992">
        <f>IF(G992&gt;'Hours Calculation'!$D$6,1,0)</f>
        <v>0</v>
      </c>
      <c r="F992">
        <f>IF(G992&lt;'Hours Calculation'!$D$7,1,0)</f>
        <v>1</v>
      </c>
      <c r="G992" s="3"/>
    </row>
    <row r="993" spans="1:7" x14ac:dyDescent="0.2">
      <c r="A993">
        <f t="shared" si="42"/>
        <v>0</v>
      </c>
      <c r="B993">
        <f>IF(G993='Hours Calculation'!$D$7,1,0)</f>
        <v>0</v>
      </c>
      <c r="C993">
        <f>IF(G993='Hours Calculation'!$D$6,1,0)</f>
        <v>0</v>
      </c>
      <c r="D993">
        <f t="shared" si="43"/>
        <v>0</v>
      </c>
      <c r="E993">
        <f>IF(G993&gt;'Hours Calculation'!$D$6,1,0)</f>
        <v>0</v>
      </c>
      <c r="F993">
        <f>IF(G993&lt;'Hours Calculation'!$D$7,1,0)</f>
        <v>1</v>
      </c>
      <c r="G993" s="3"/>
    </row>
    <row r="994" spans="1:7" x14ac:dyDescent="0.2">
      <c r="A994">
        <f t="shared" si="42"/>
        <v>0</v>
      </c>
      <c r="B994">
        <f>IF(G994='Hours Calculation'!$D$7,1,0)</f>
        <v>0</v>
      </c>
      <c r="C994">
        <f>IF(G994='Hours Calculation'!$D$6,1,0)</f>
        <v>0</v>
      </c>
      <c r="D994">
        <f t="shared" si="43"/>
        <v>0</v>
      </c>
      <c r="E994">
        <f>IF(G994&gt;'Hours Calculation'!$D$6,1,0)</f>
        <v>0</v>
      </c>
      <c r="F994">
        <f>IF(G994&lt;'Hours Calculation'!$D$7,1,0)</f>
        <v>1</v>
      </c>
      <c r="G994" s="3"/>
    </row>
    <row r="995" spans="1:7" x14ac:dyDescent="0.2">
      <c r="A995">
        <f t="shared" si="42"/>
        <v>0</v>
      </c>
      <c r="B995">
        <f>IF(G995='Hours Calculation'!$D$7,1,0)</f>
        <v>0</v>
      </c>
      <c r="C995">
        <f>IF(G995='Hours Calculation'!$D$6,1,0)</f>
        <v>0</v>
      </c>
      <c r="D995">
        <f t="shared" si="43"/>
        <v>0</v>
      </c>
      <c r="E995">
        <f>IF(G995&gt;'Hours Calculation'!$D$6,1,0)</f>
        <v>0</v>
      </c>
      <c r="F995">
        <f>IF(G995&lt;'Hours Calculation'!$D$7,1,0)</f>
        <v>1</v>
      </c>
      <c r="G995" s="3"/>
    </row>
    <row r="996" spans="1:7" x14ac:dyDescent="0.2">
      <c r="A996">
        <f>SUM(B996:D996)</f>
        <v>0</v>
      </c>
      <c r="B996">
        <f>IF(G996='Hours Calculation'!$D$7,1,0)</f>
        <v>0</v>
      </c>
      <c r="C996">
        <f>IF(G996='Hours Calculation'!$D$6,1,0)</f>
        <v>0</v>
      </c>
      <c r="D996">
        <f>IF(E996=F996,1,0)</f>
        <v>0</v>
      </c>
      <c r="E996">
        <f>IF(G996&gt;'Hours Calculation'!$D$6,1,0)</f>
        <v>0</v>
      </c>
      <c r="F996">
        <f>IF(G996&lt;'Hours Calculation'!$D$7,1,0)</f>
        <v>1</v>
      </c>
      <c r="G996" s="3"/>
    </row>
    <row r="997" spans="1:7" x14ac:dyDescent="0.2">
      <c r="A997">
        <f>SUM(B997:D997)</f>
        <v>0</v>
      </c>
      <c r="B997">
        <f>IF(G997='Hours Calculation'!$D$7,1,0)</f>
        <v>0</v>
      </c>
      <c r="C997">
        <f>IF(G997='Hours Calculation'!$D$6,1,0)</f>
        <v>0</v>
      </c>
      <c r="D997">
        <f>IF(E997=F997,1,0)</f>
        <v>0</v>
      </c>
      <c r="E997">
        <f>IF(G997&gt;'Hours Calculation'!$D$6,1,0)</f>
        <v>0</v>
      </c>
      <c r="F997">
        <f>IF(G997&lt;'Hours Calculation'!$D$7,1,0)</f>
        <v>1</v>
      </c>
      <c r="G997" s="3"/>
    </row>
  </sheetData>
  <sheetProtection selectLockedCells="1"/>
  <phoneticPr fontId="3" type="noConversion"/>
  <printOptions horizontalCentered="1" verticalCentered="1"/>
  <pageMargins left="0.75" right="0.75" top="1" bottom="1" header="0.5" footer="0.5"/>
  <pageSetup paperSize="9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27"/>
  <sheetViews>
    <sheetView topLeftCell="A2587" workbookViewId="0">
      <selection activeCell="I2625" sqref="I2625"/>
    </sheetView>
  </sheetViews>
  <sheetFormatPr defaultRowHeight="12.75" x14ac:dyDescent="0.2"/>
  <cols>
    <col min="1" max="1" width="18.28515625" customWidth="1"/>
    <col min="2" max="2" width="14.140625" customWidth="1"/>
    <col min="7" max="7" width="13" style="6" customWidth="1"/>
  </cols>
  <sheetData>
    <row r="1" spans="1:7" x14ac:dyDescent="0.2">
      <c r="A1" t="s">
        <v>3</v>
      </c>
      <c r="B1" s="2">
        <f>+'Hours Calculation'!D6</f>
        <v>45292</v>
      </c>
    </row>
    <row r="2" spans="1:7" x14ac:dyDescent="0.2">
      <c r="A2" t="s">
        <v>4</v>
      </c>
      <c r="B2" s="2">
        <f>DATE(YEAR(B1)+1,MONTH(B1),DAY(B1))-1</f>
        <v>45657</v>
      </c>
    </row>
    <row r="3" spans="1:7" x14ac:dyDescent="0.2">
      <c r="A3" t="s">
        <v>5</v>
      </c>
      <c r="B3" s="7">
        <f>+B2-B1+1</f>
        <v>366</v>
      </c>
    </row>
    <row r="4" spans="1:7" x14ac:dyDescent="0.2">
      <c r="A4" t="s">
        <v>6</v>
      </c>
      <c r="B4" s="8">
        <f>-A7</f>
        <v>-104</v>
      </c>
    </row>
    <row r="5" spans="1:7" x14ac:dyDescent="0.2">
      <c r="A5" s="10" t="s">
        <v>7</v>
      </c>
      <c r="B5" s="9">
        <f>+B3+B4</f>
        <v>262</v>
      </c>
    </row>
    <row r="7" spans="1:7" x14ac:dyDescent="0.2">
      <c r="A7" s="1">
        <f>SUM(A8:A65530)</f>
        <v>104</v>
      </c>
      <c r="E7" s="2"/>
      <c r="G7" s="5"/>
    </row>
    <row r="8" spans="1:7" x14ac:dyDescent="0.2">
      <c r="A8">
        <f t="shared" ref="A8:A71" si="0">SUM(B8:D8)</f>
        <v>0</v>
      </c>
      <c r="B8">
        <f>IF(G8=$B$2,1,0)</f>
        <v>0</v>
      </c>
      <c r="C8">
        <f>IF(G8=$B$1,1,0)</f>
        <v>0</v>
      </c>
      <c r="D8">
        <f>IF(E8=F8,1,0)</f>
        <v>0</v>
      </c>
      <c r="E8">
        <f>IF(G8&gt;$B$1,1,0)</f>
        <v>0</v>
      </c>
      <c r="F8">
        <f>IF(G8&lt;$B$2,1,0)</f>
        <v>1</v>
      </c>
      <c r="G8" s="5">
        <f>+Weekends!G2</f>
        <v>36162</v>
      </c>
    </row>
    <row r="9" spans="1:7" x14ac:dyDescent="0.2">
      <c r="A9">
        <f t="shared" si="0"/>
        <v>0</v>
      </c>
      <c r="B9">
        <f t="shared" ref="B9:B72" si="1">IF(G9=$B$2,1,0)</f>
        <v>0</v>
      </c>
      <c r="C9">
        <f t="shared" ref="C9:C72" si="2">IF(G9=$B$1,1,0)</f>
        <v>0</v>
      </c>
      <c r="D9">
        <f t="shared" ref="D9:D72" si="3">IF(E9=F9,1,0)</f>
        <v>0</v>
      </c>
      <c r="E9">
        <f t="shared" ref="E9:E72" si="4">IF(G9&gt;$B$1,1,0)</f>
        <v>0</v>
      </c>
      <c r="F9">
        <f t="shared" ref="F9:F72" si="5">IF(G9&lt;$B$2,1,0)</f>
        <v>1</v>
      </c>
      <c r="G9" s="5">
        <f>+Weekends!G3</f>
        <v>36163</v>
      </c>
    </row>
    <row r="10" spans="1:7" x14ac:dyDescent="0.2">
      <c r="A10">
        <f t="shared" si="0"/>
        <v>0</v>
      </c>
      <c r="B10">
        <f t="shared" si="1"/>
        <v>0</v>
      </c>
      <c r="C10">
        <f t="shared" si="2"/>
        <v>0</v>
      </c>
      <c r="D10">
        <f t="shared" si="3"/>
        <v>0</v>
      </c>
      <c r="E10">
        <f t="shared" si="4"/>
        <v>0</v>
      </c>
      <c r="F10">
        <f t="shared" si="5"/>
        <v>1</v>
      </c>
      <c r="G10" s="5">
        <f>+Weekends!G4</f>
        <v>36169</v>
      </c>
    </row>
    <row r="11" spans="1:7" x14ac:dyDescent="0.2">
      <c r="A11">
        <f t="shared" si="0"/>
        <v>0</v>
      </c>
      <c r="B11">
        <f t="shared" si="1"/>
        <v>0</v>
      </c>
      <c r="C11">
        <f t="shared" si="2"/>
        <v>0</v>
      </c>
      <c r="D11">
        <f t="shared" si="3"/>
        <v>0</v>
      </c>
      <c r="E11">
        <f t="shared" si="4"/>
        <v>0</v>
      </c>
      <c r="F11">
        <f t="shared" si="5"/>
        <v>1</v>
      </c>
      <c r="G11" s="5">
        <f>+Weekends!G5</f>
        <v>36170</v>
      </c>
    </row>
    <row r="12" spans="1:7" x14ac:dyDescent="0.2">
      <c r="A12">
        <f t="shared" si="0"/>
        <v>0</v>
      </c>
      <c r="B12">
        <f t="shared" si="1"/>
        <v>0</v>
      </c>
      <c r="C12">
        <f t="shared" si="2"/>
        <v>0</v>
      </c>
      <c r="D12">
        <f t="shared" si="3"/>
        <v>0</v>
      </c>
      <c r="E12">
        <f t="shared" si="4"/>
        <v>0</v>
      </c>
      <c r="F12">
        <f t="shared" si="5"/>
        <v>1</v>
      </c>
      <c r="G12" s="5">
        <f>+Weekends!G6</f>
        <v>36176</v>
      </c>
    </row>
    <row r="13" spans="1:7" x14ac:dyDescent="0.2">
      <c r="A13">
        <f t="shared" si="0"/>
        <v>0</v>
      </c>
      <c r="B13">
        <f t="shared" si="1"/>
        <v>0</v>
      </c>
      <c r="C13">
        <f t="shared" si="2"/>
        <v>0</v>
      </c>
      <c r="D13">
        <f t="shared" si="3"/>
        <v>0</v>
      </c>
      <c r="E13">
        <f t="shared" si="4"/>
        <v>0</v>
      </c>
      <c r="F13">
        <f t="shared" si="5"/>
        <v>1</v>
      </c>
      <c r="G13" s="5">
        <f>+Weekends!G7</f>
        <v>36177</v>
      </c>
    </row>
    <row r="14" spans="1:7" x14ac:dyDescent="0.2">
      <c r="A14">
        <f t="shared" si="0"/>
        <v>0</v>
      </c>
      <c r="B14">
        <f t="shared" si="1"/>
        <v>0</v>
      </c>
      <c r="C14">
        <f t="shared" si="2"/>
        <v>0</v>
      </c>
      <c r="D14">
        <f t="shared" si="3"/>
        <v>0</v>
      </c>
      <c r="E14">
        <f t="shared" si="4"/>
        <v>0</v>
      </c>
      <c r="F14">
        <f t="shared" si="5"/>
        <v>1</v>
      </c>
      <c r="G14" s="5">
        <f>+Weekends!G8</f>
        <v>36183</v>
      </c>
    </row>
    <row r="15" spans="1:7" x14ac:dyDescent="0.2">
      <c r="A15">
        <f t="shared" si="0"/>
        <v>0</v>
      </c>
      <c r="B15">
        <f t="shared" si="1"/>
        <v>0</v>
      </c>
      <c r="C15">
        <f t="shared" si="2"/>
        <v>0</v>
      </c>
      <c r="D15">
        <f t="shared" si="3"/>
        <v>0</v>
      </c>
      <c r="E15">
        <f t="shared" si="4"/>
        <v>0</v>
      </c>
      <c r="F15">
        <f t="shared" si="5"/>
        <v>1</v>
      </c>
      <c r="G15" s="5">
        <f>+Weekends!G9</f>
        <v>36184</v>
      </c>
    </row>
    <row r="16" spans="1:7" x14ac:dyDescent="0.2">
      <c r="A16">
        <f t="shared" si="0"/>
        <v>0</v>
      </c>
      <c r="B16">
        <f t="shared" si="1"/>
        <v>0</v>
      </c>
      <c r="C16">
        <f t="shared" si="2"/>
        <v>0</v>
      </c>
      <c r="D16">
        <f t="shared" si="3"/>
        <v>0</v>
      </c>
      <c r="E16">
        <f t="shared" si="4"/>
        <v>0</v>
      </c>
      <c r="F16">
        <f t="shared" si="5"/>
        <v>1</v>
      </c>
      <c r="G16" s="5">
        <f>+Weekends!G10</f>
        <v>36190</v>
      </c>
    </row>
    <row r="17" spans="1:7" x14ac:dyDescent="0.2">
      <c r="A17">
        <f t="shared" si="0"/>
        <v>0</v>
      </c>
      <c r="B17">
        <f t="shared" si="1"/>
        <v>0</v>
      </c>
      <c r="C17">
        <f t="shared" si="2"/>
        <v>0</v>
      </c>
      <c r="D17">
        <f t="shared" si="3"/>
        <v>0</v>
      </c>
      <c r="E17">
        <f t="shared" si="4"/>
        <v>0</v>
      </c>
      <c r="F17">
        <f t="shared" si="5"/>
        <v>1</v>
      </c>
      <c r="G17" s="5">
        <f>+Weekends!G11</f>
        <v>36191</v>
      </c>
    </row>
    <row r="18" spans="1:7" x14ac:dyDescent="0.2">
      <c r="A18">
        <f t="shared" si="0"/>
        <v>0</v>
      </c>
      <c r="B18">
        <f t="shared" si="1"/>
        <v>0</v>
      </c>
      <c r="C18">
        <f t="shared" si="2"/>
        <v>0</v>
      </c>
      <c r="D18">
        <f t="shared" si="3"/>
        <v>0</v>
      </c>
      <c r="E18">
        <f t="shared" si="4"/>
        <v>0</v>
      </c>
      <c r="F18">
        <f t="shared" si="5"/>
        <v>1</v>
      </c>
      <c r="G18" s="5">
        <f>+Weekends!G12</f>
        <v>36197</v>
      </c>
    </row>
    <row r="19" spans="1:7" x14ac:dyDescent="0.2">
      <c r="A19">
        <f t="shared" si="0"/>
        <v>0</v>
      </c>
      <c r="B19">
        <f t="shared" si="1"/>
        <v>0</v>
      </c>
      <c r="C19">
        <f t="shared" si="2"/>
        <v>0</v>
      </c>
      <c r="D19">
        <f t="shared" si="3"/>
        <v>0</v>
      </c>
      <c r="E19">
        <f t="shared" si="4"/>
        <v>0</v>
      </c>
      <c r="F19">
        <f t="shared" si="5"/>
        <v>1</v>
      </c>
      <c r="G19" s="5">
        <f>+Weekends!G13</f>
        <v>36198</v>
      </c>
    </row>
    <row r="20" spans="1:7" x14ac:dyDescent="0.2">
      <c r="A20">
        <f t="shared" si="0"/>
        <v>0</v>
      </c>
      <c r="B20">
        <f t="shared" si="1"/>
        <v>0</v>
      </c>
      <c r="C20">
        <f t="shared" si="2"/>
        <v>0</v>
      </c>
      <c r="D20">
        <f t="shared" si="3"/>
        <v>0</v>
      </c>
      <c r="E20">
        <f t="shared" si="4"/>
        <v>0</v>
      </c>
      <c r="F20">
        <f t="shared" si="5"/>
        <v>1</v>
      </c>
      <c r="G20" s="5">
        <f>+Weekends!G14</f>
        <v>36204</v>
      </c>
    </row>
    <row r="21" spans="1:7" x14ac:dyDescent="0.2">
      <c r="A21">
        <f t="shared" si="0"/>
        <v>0</v>
      </c>
      <c r="B21">
        <f t="shared" si="1"/>
        <v>0</v>
      </c>
      <c r="C21">
        <f t="shared" si="2"/>
        <v>0</v>
      </c>
      <c r="D21">
        <f t="shared" si="3"/>
        <v>0</v>
      </c>
      <c r="E21">
        <f t="shared" si="4"/>
        <v>0</v>
      </c>
      <c r="F21">
        <f t="shared" si="5"/>
        <v>1</v>
      </c>
      <c r="G21" s="5">
        <f>+Weekends!G15</f>
        <v>36205</v>
      </c>
    </row>
    <row r="22" spans="1:7" x14ac:dyDescent="0.2">
      <c r="A22">
        <f t="shared" si="0"/>
        <v>0</v>
      </c>
      <c r="B22">
        <f t="shared" si="1"/>
        <v>0</v>
      </c>
      <c r="C22">
        <f t="shared" si="2"/>
        <v>0</v>
      </c>
      <c r="D22">
        <f t="shared" si="3"/>
        <v>0</v>
      </c>
      <c r="E22">
        <f t="shared" si="4"/>
        <v>0</v>
      </c>
      <c r="F22">
        <f t="shared" si="5"/>
        <v>1</v>
      </c>
      <c r="G22" s="5">
        <f>+Weekends!G16</f>
        <v>36211</v>
      </c>
    </row>
    <row r="23" spans="1:7" x14ac:dyDescent="0.2">
      <c r="A23">
        <f t="shared" si="0"/>
        <v>0</v>
      </c>
      <c r="B23">
        <f t="shared" si="1"/>
        <v>0</v>
      </c>
      <c r="C23">
        <f t="shared" si="2"/>
        <v>0</v>
      </c>
      <c r="D23">
        <f t="shared" si="3"/>
        <v>0</v>
      </c>
      <c r="E23">
        <f t="shared" si="4"/>
        <v>0</v>
      </c>
      <c r="F23">
        <f t="shared" si="5"/>
        <v>1</v>
      </c>
      <c r="G23" s="5">
        <f>+Weekends!G17</f>
        <v>36212</v>
      </c>
    </row>
    <row r="24" spans="1:7" x14ac:dyDescent="0.2">
      <c r="A24">
        <f t="shared" si="0"/>
        <v>0</v>
      </c>
      <c r="B24">
        <f t="shared" si="1"/>
        <v>0</v>
      </c>
      <c r="C24">
        <f t="shared" si="2"/>
        <v>0</v>
      </c>
      <c r="D24">
        <f t="shared" si="3"/>
        <v>0</v>
      </c>
      <c r="E24">
        <f t="shared" si="4"/>
        <v>0</v>
      </c>
      <c r="F24">
        <f t="shared" si="5"/>
        <v>1</v>
      </c>
      <c r="G24" s="5">
        <f>+Weekends!G18</f>
        <v>36218</v>
      </c>
    </row>
    <row r="25" spans="1:7" x14ac:dyDescent="0.2">
      <c r="A25">
        <f t="shared" si="0"/>
        <v>0</v>
      </c>
      <c r="B25">
        <f t="shared" si="1"/>
        <v>0</v>
      </c>
      <c r="C25">
        <f t="shared" si="2"/>
        <v>0</v>
      </c>
      <c r="D25">
        <f t="shared" si="3"/>
        <v>0</v>
      </c>
      <c r="E25">
        <f t="shared" si="4"/>
        <v>0</v>
      </c>
      <c r="F25">
        <f t="shared" si="5"/>
        <v>1</v>
      </c>
      <c r="G25" s="5">
        <f>+Weekends!G19</f>
        <v>36219</v>
      </c>
    </row>
    <row r="26" spans="1:7" x14ac:dyDescent="0.2">
      <c r="A26">
        <f t="shared" si="0"/>
        <v>0</v>
      </c>
      <c r="B26">
        <f t="shared" si="1"/>
        <v>0</v>
      </c>
      <c r="C26">
        <f t="shared" si="2"/>
        <v>0</v>
      </c>
      <c r="D26">
        <f t="shared" si="3"/>
        <v>0</v>
      </c>
      <c r="E26">
        <f t="shared" si="4"/>
        <v>0</v>
      </c>
      <c r="F26">
        <f t="shared" si="5"/>
        <v>1</v>
      </c>
      <c r="G26" s="5">
        <f>+Weekends!G20</f>
        <v>36225</v>
      </c>
    </row>
    <row r="27" spans="1:7" x14ac:dyDescent="0.2">
      <c r="A27">
        <f t="shared" si="0"/>
        <v>0</v>
      </c>
      <c r="B27">
        <f t="shared" si="1"/>
        <v>0</v>
      </c>
      <c r="C27">
        <f t="shared" si="2"/>
        <v>0</v>
      </c>
      <c r="D27">
        <f t="shared" si="3"/>
        <v>0</v>
      </c>
      <c r="E27">
        <f t="shared" si="4"/>
        <v>0</v>
      </c>
      <c r="F27">
        <f t="shared" si="5"/>
        <v>1</v>
      </c>
      <c r="G27" s="5">
        <f>+Weekends!G21</f>
        <v>36226</v>
      </c>
    </row>
    <row r="28" spans="1:7" x14ac:dyDescent="0.2">
      <c r="A28">
        <f t="shared" si="0"/>
        <v>0</v>
      </c>
      <c r="B28">
        <f t="shared" si="1"/>
        <v>0</v>
      </c>
      <c r="C28">
        <f t="shared" si="2"/>
        <v>0</v>
      </c>
      <c r="D28">
        <f t="shared" si="3"/>
        <v>0</v>
      </c>
      <c r="E28">
        <f t="shared" si="4"/>
        <v>0</v>
      </c>
      <c r="F28">
        <f t="shared" si="5"/>
        <v>1</v>
      </c>
      <c r="G28" s="5">
        <f>+Weekends!G22</f>
        <v>36232</v>
      </c>
    </row>
    <row r="29" spans="1:7" x14ac:dyDescent="0.2">
      <c r="A29">
        <f t="shared" si="0"/>
        <v>0</v>
      </c>
      <c r="B29">
        <f t="shared" si="1"/>
        <v>0</v>
      </c>
      <c r="C29">
        <f t="shared" si="2"/>
        <v>0</v>
      </c>
      <c r="D29">
        <f t="shared" si="3"/>
        <v>0</v>
      </c>
      <c r="E29">
        <f t="shared" si="4"/>
        <v>0</v>
      </c>
      <c r="F29">
        <f t="shared" si="5"/>
        <v>1</v>
      </c>
      <c r="G29" s="5">
        <f>+Weekends!G23</f>
        <v>36233</v>
      </c>
    </row>
    <row r="30" spans="1:7" x14ac:dyDescent="0.2">
      <c r="A30">
        <f t="shared" si="0"/>
        <v>0</v>
      </c>
      <c r="B30">
        <f t="shared" si="1"/>
        <v>0</v>
      </c>
      <c r="C30">
        <f t="shared" si="2"/>
        <v>0</v>
      </c>
      <c r="D30">
        <f t="shared" si="3"/>
        <v>0</v>
      </c>
      <c r="E30">
        <f t="shared" si="4"/>
        <v>0</v>
      </c>
      <c r="F30">
        <f t="shared" si="5"/>
        <v>1</v>
      </c>
      <c r="G30" s="5">
        <f>+Weekends!G24</f>
        <v>36239</v>
      </c>
    </row>
    <row r="31" spans="1:7" x14ac:dyDescent="0.2">
      <c r="A31">
        <f t="shared" si="0"/>
        <v>0</v>
      </c>
      <c r="B31">
        <f t="shared" si="1"/>
        <v>0</v>
      </c>
      <c r="C31">
        <f t="shared" si="2"/>
        <v>0</v>
      </c>
      <c r="D31">
        <f t="shared" si="3"/>
        <v>0</v>
      </c>
      <c r="E31">
        <f t="shared" si="4"/>
        <v>0</v>
      </c>
      <c r="F31">
        <f t="shared" si="5"/>
        <v>1</v>
      </c>
      <c r="G31" s="5">
        <f>+Weekends!G25</f>
        <v>36240</v>
      </c>
    </row>
    <row r="32" spans="1:7" x14ac:dyDescent="0.2">
      <c r="A32">
        <f t="shared" si="0"/>
        <v>0</v>
      </c>
      <c r="B32">
        <f t="shared" si="1"/>
        <v>0</v>
      </c>
      <c r="C32">
        <f t="shared" si="2"/>
        <v>0</v>
      </c>
      <c r="D32">
        <f t="shared" si="3"/>
        <v>0</v>
      </c>
      <c r="E32">
        <f t="shared" si="4"/>
        <v>0</v>
      </c>
      <c r="F32">
        <f t="shared" si="5"/>
        <v>1</v>
      </c>
      <c r="G32" s="5">
        <f>+Weekends!G26</f>
        <v>36246</v>
      </c>
    </row>
    <row r="33" spans="1:7" x14ac:dyDescent="0.2">
      <c r="A33">
        <f t="shared" si="0"/>
        <v>0</v>
      </c>
      <c r="B33">
        <f t="shared" si="1"/>
        <v>0</v>
      </c>
      <c r="C33">
        <f t="shared" si="2"/>
        <v>0</v>
      </c>
      <c r="D33">
        <f t="shared" si="3"/>
        <v>0</v>
      </c>
      <c r="E33">
        <f t="shared" si="4"/>
        <v>0</v>
      </c>
      <c r="F33">
        <f t="shared" si="5"/>
        <v>1</v>
      </c>
      <c r="G33" s="5">
        <f>+Weekends!G27</f>
        <v>36247</v>
      </c>
    </row>
    <row r="34" spans="1:7" x14ac:dyDescent="0.2">
      <c r="A34">
        <f t="shared" si="0"/>
        <v>0</v>
      </c>
      <c r="B34">
        <f t="shared" si="1"/>
        <v>0</v>
      </c>
      <c r="C34">
        <f t="shared" si="2"/>
        <v>0</v>
      </c>
      <c r="D34">
        <f t="shared" si="3"/>
        <v>0</v>
      </c>
      <c r="E34">
        <f t="shared" si="4"/>
        <v>0</v>
      </c>
      <c r="F34">
        <f t="shared" si="5"/>
        <v>1</v>
      </c>
      <c r="G34" s="5">
        <f>+Weekends!G28</f>
        <v>36253</v>
      </c>
    </row>
    <row r="35" spans="1:7" x14ac:dyDescent="0.2">
      <c r="A35">
        <f t="shared" si="0"/>
        <v>0</v>
      </c>
      <c r="B35">
        <f t="shared" si="1"/>
        <v>0</v>
      </c>
      <c r="C35">
        <f t="shared" si="2"/>
        <v>0</v>
      </c>
      <c r="D35">
        <f t="shared" si="3"/>
        <v>0</v>
      </c>
      <c r="E35">
        <f t="shared" si="4"/>
        <v>0</v>
      </c>
      <c r="F35">
        <f t="shared" si="5"/>
        <v>1</v>
      </c>
      <c r="G35" s="5">
        <f>+Weekends!G29</f>
        <v>36254</v>
      </c>
    </row>
    <row r="36" spans="1:7" x14ac:dyDescent="0.2">
      <c r="A36">
        <f t="shared" si="0"/>
        <v>0</v>
      </c>
      <c r="B36">
        <f t="shared" si="1"/>
        <v>0</v>
      </c>
      <c r="C36">
        <f t="shared" si="2"/>
        <v>0</v>
      </c>
      <c r="D36">
        <f t="shared" si="3"/>
        <v>0</v>
      </c>
      <c r="E36">
        <f t="shared" si="4"/>
        <v>0</v>
      </c>
      <c r="F36">
        <f t="shared" si="5"/>
        <v>1</v>
      </c>
      <c r="G36" s="5">
        <f>+Weekends!G30</f>
        <v>36260</v>
      </c>
    </row>
    <row r="37" spans="1:7" x14ac:dyDescent="0.2">
      <c r="A37">
        <f t="shared" si="0"/>
        <v>0</v>
      </c>
      <c r="B37">
        <f t="shared" si="1"/>
        <v>0</v>
      </c>
      <c r="C37">
        <f t="shared" si="2"/>
        <v>0</v>
      </c>
      <c r="D37">
        <f t="shared" si="3"/>
        <v>0</v>
      </c>
      <c r="E37">
        <f t="shared" si="4"/>
        <v>0</v>
      </c>
      <c r="F37">
        <f t="shared" si="5"/>
        <v>1</v>
      </c>
      <c r="G37" s="5">
        <f>+Weekends!G31</f>
        <v>36261</v>
      </c>
    </row>
    <row r="38" spans="1:7" x14ac:dyDescent="0.2">
      <c r="A38">
        <f t="shared" si="0"/>
        <v>0</v>
      </c>
      <c r="B38">
        <f t="shared" si="1"/>
        <v>0</v>
      </c>
      <c r="C38">
        <f t="shared" si="2"/>
        <v>0</v>
      </c>
      <c r="D38">
        <f t="shared" si="3"/>
        <v>0</v>
      </c>
      <c r="E38">
        <f t="shared" si="4"/>
        <v>0</v>
      </c>
      <c r="F38">
        <f t="shared" si="5"/>
        <v>1</v>
      </c>
      <c r="G38" s="5">
        <f>+Weekends!G32</f>
        <v>36267</v>
      </c>
    </row>
    <row r="39" spans="1:7" x14ac:dyDescent="0.2">
      <c r="A39">
        <f t="shared" si="0"/>
        <v>0</v>
      </c>
      <c r="B39">
        <f t="shared" si="1"/>
        <v>0</v>
      </c>
      <c r="C39">
        <f t="shared" si="2"/>
        <v>0</v>
      </c>
      <c r="D39">
        <f t="shared" si="3"/>
        <v>0</v>
      </c>
      <c r="E39">
        <f t="shared" si="4"/>
        <v>0</v>
      </c>
      <c r="F39">
        <f t="shared" si="5"/>
        <v>1</v>
      </c>
      <c r="G39" s="5">
        <f>+Weekends!G33</f>
        <v>36268</v>
      </c>
    </row>
    <row r="40" spans="1:7" x14ac:dyDescent="0.2">
      <c r="A40">
        <f t="shared" si="0"/>
        <v>0</v>
      </c>
      <c r="B40">
        <f t="shared" si="1"/>
        <v>0</v>
      </c>
      <c r="C40">
        <f t="shared" si="2"/>
        <v>0</v>
      </c>
      <c r="D40">
        <f t="shared" si="3"/>
        <v>0</v>
      </c>
      <c r="E40">
        <f t="shared" si="4"/>
        <v>0</v>
      </c>
      <c r="F40">
        <f t="shared" si="5"/>
        <v>1</v>
      </c>
      <c r="G40" s="5">
        <f>+Weekends!G34</f>
        <v>36274</v>
      </c>
    </row>
    <row r="41" spans="1:7" x14ac:dyDescent="0.2">
      <c r="A41">
        <f t="shared" si="0"/>
        <v>0</v>
      </c>
      <c r="B41">
        <f t="shared" si="1"/>
        <v>0</v>
      </c>
      <c r="C41">
        <f t="shared" si="2"/>
        <v>0</v>
      </c>
      <c r="D41">
        <f t="shared" si="3"/>
        <v>0</v>
      </c>
      <c r="E41">
        <f t="shared" si="4"/>
        <v>0</v>
      </c>
      <c r="F41">
        <f t="shared" si="5"/>
        <v>1</v>
      </c>
      <c r="G41" s="5">
        <f>+Weekends!G35</f>
        <v>36275</v>
      </c>
    </row>
    <row r="42" spans="1:7" x14ac:dyDescent="0.2">
      <c r="A42">
        <f t="shared" si="0"/>
        <v>0</v>
      </c>
      <c r="B42">
        <f t="shared" si="1"/>
        <v>0</v>
      </c>
      <c r="C42">
        <f t="shared" si="2"/>
        <v>0</v>
      </c>
      <c r="D42">
        <f t="shared" si="3"/>
        <v>0</v>
      </c>
      <c r="E42">
        <f t="shared" si="4"/>
        <v>0</v>
      </c>
      <c r="F42">
        <f t="shared" si="5"/>
        <v>1</v>
      </c>
      <c r="G42" s="5">
        <f>+Weekends!G36</f>
        <v>36281</v>
      </c>
    </row>
    <row r="43" spans="1:7" x14ac:dyDescent="0.2">
      <c r="A43">
        <f t="shared" si="0"/>
        <v>0</v>
      </c>
      <c r="B43">
        <f t="shared" si="1"/>
        <v>0</v>
      </c>
      <c r="C43">
        <f t="shared" si="2"/>
        <v>0</v>
      </c>
      <c r="D43">
        <f t="shared" si="3"/>
        <v>0</v>
      </c>
      <c r="E43">
        <f t="shared" si="4"/>
        <v>0</v>
      </c>
      <c r="F43">
        <f t="shared" si="5"/>
        <v>1</v>
      </c>
      <c r="G43" s="5">
        <f>+Weekends!G37</f>
        <v>36282</v>
      </c>
    </row>
    <row r="44" spans="1:7" x14ac:dyDescent="0.2">
      <c r="A44">
        <f t="shared" si="0"/>
        <v>0</v>
      </c>
      <c r="B44">
        <f t="shared" si="1"/>
        <v>0</v>
      </c>
      <c r="C44">
        <f t="shared" si="2"/>
        <v>0</v>
      </c>
      <c r="D44">
        <f t="shared" si="3"/>
        <v>0</v>
      </c>
      <c r="E44">
        <f t="shared" si="4"/>
        <v>0</v>
      </c>
      <c r="F44">
        <f t="shared" si="5"/>
        <v>1</v>
      </c>
      <c r="G44" s="5">
        <f>+Weekends!G38</f>
        <v>36288</v>
      </c>
    </row>
    <row r="45" spans="1:7" x14ac:dyDescent="0.2">
      <c r="A45">
        <f t="shared" si="0"/>
        <v>0</v>
      </c>
      <c r="B45">
        <f t="shared" si="1"/>
        <v>0</v>
      </c>
      <c r="C45">
        <f t="shared" si="2"/>
        <v>0</v>
      </c>
      <c r="D45">
        <f t="shared" si="3"/>
        <v>0</v>
      </c>
      <c r="E45">
        <f t="shared" si="4"/>
        <v>0</v>
      </c>
      <c r="F45">
        <f t="shared" si="5"/>
        <v>1</v>
      </c>
      <c r="G45" s="5">
        <f>+Weekends!G39</f>
        <v>36289</v>
      </c>
    </row>
    <row r="46" spans="1:7" x14ac:dyDescent="0.2">
      <c r="A46">
        <f t="shared" si="0"/>
        <v>0</v>
      </c>
      <c r="B46">
        <f t="shared" si="1"/>
        <v>0</v>
      </c>
      <c r="C46">
        <f t="shared" si="2"/>
        <v>0</v>
      </c>
      <c r="D46">
        <f t="shared" si="3"/>
        <v>0</v>
      </c>
      <c r="E46">
        <f t="shared" si="4"/>
        <v>0</v>
      </c>
      <c r="F46">
        <f t="shared" si="5"/>
        <v>1</v>
      </c>
      <c r="G46" s="5">
        <f>+Weekends!G40</f>
        <v>36295</v>
      </c>
    </row>
    <row r="47" spans="1:7" x14ac:dyDescent="0.2">
      <c r="A47">
        <f t="shared" si="0"/>
        <v>0</v>
      </c>
      <c r="B47">
        <f t="shared" si="1"/>
        <v>0</v>
      </c>
      <c r="C47">
        <f t="shared" si="2"/>
        <v>0</v>
      </c>
      <c r="D47">
        <f t="shared" si="3"/>
        <v>0</v>
      </c>
      <c r="E47">
        <f t="shared" si="4"/>
        <v>0</v>
      </c>
      <c r="F47">
        <f t="shared" si="5"/>
        <v>1</v>
      </c>
      <c r="G47" s="5">
        <f>+Weekends!G41</f>
        <v>36296</v>
      </c>
    </row>
    <row r="48" spans="1:7" x14ac:dyDescent="0.2">
      <c r="A48">
        <f t="shared" si="0"/>
        <v>0</v>
      </c>
      <c r="B48">
        <f t="shared" si="1"/>
        <v>0</v>
      </c>
      <c r="C48">
        <f t="shared" si="2"/>
        <v>0</v>
      </c>
      <c r="D48">
        <f t="shared" si="3"/>
        <v>0</v>
      </c>
      <c r="E48">
        <f t="shared" si="4"/>
        <v>0</v>
      </c>
      <c r="F48">
        <f t="shared" si="5"/>
        <v>1</v>
      </c>
      <c r="G48" s="5">
        <f>+Weekends!G42</f>
        <v>36302</v>
      </c>
    </row>
    <row r="49" spans="1:7" x14ac:dyDescent="0.2">
      <c r="A49">
        <f t="shared" si="0"/>
        <v>0</v>
      </c>
      <c r="B49">
        <f t="shared" si="1"/>
        <v>0</v>
      </c>
      <c r="C49">
        <f t="shared" si="2"/>
        <v>0</v>
      </c>
      <c r="D49">
        <f t="shared" si="3"/>
        <v>0</v>
      </c>
      <c r="E49">
        <f t="shared" si="4"/>
        <v>0</v>
      </c>
      <c r="F49">
        <f t="shared" si="5"/>
        <v>1</v>
      </c>
      <c r="G49" s="5">
        <f>+Weekends!G43</f>
        <v>36303</v>
      </c>
    </row>
    <row r="50" spans="1:7" x14ac:dyDescent="0.2">
      <c r="A50">
        <f t="shared" si="0"/>
        <v>0</v>
      </c>
      <c r="B50">
        <f t="shared" si="1"/>
        <v>0</v>
      </c>
      <c r="C50">
        <f t="shared" si="2"/>
        <v>0</v>
      </c>
      <c r="D50">
        <f t="shared" si="3"/>
        <v>0</v>
      </c>
      <c r="E50">
        <f t="shared" si="4"/>
        <v>0</v>
      </c>
      <c r="F50">
        <f t="shared" si="5"/>
        <v>1</v>
      </c>
      <c r="G50" s="5">
        <f>+Weekends!G44</f>
        <v>36309</v>
      </c>
    </row>
    <row r="51" spans="1:7" x14ac:dyDescent="0.2">
      <c r="A51">
        <f t="shared" si="0"/>
        <v>0</v>
      </c>
      <c r="B51">
        <f t="shared" si="1"/>
        <v>0</v>
      </c>
      <c r="C51">
        <f t="shared" si="2"/>
        <v>0</v>
      </c>
      <c r="D51">
        <f t="shared" si="3"/>
        <v>0</v>
      </c>
      <c r="E51">
        <f t="shared" si="4"/>
        <v>0</v>
      </c>
      <c r="F51">
        <f t="shared" si="5"/>
        <v>1</v>
      </c>
      <c r="G51" s="5">
        <f>+Weekends!G45</f>
        <v>36310</v>
      </c>
    </row>
    <row r="52" spans="1:7" x14ac:dyDescent="0.2">
      <c r="A52">
        <f t="shared" si="0"/>
        <v>0</v>
      </c>
      <c r="B52">
        <f t="shared" si="1"/>
        <v>0</v>
      </c>
      <c r="C52">
        <f t="shared" si="2"/>
        <v>0</v>
      </c>
      <c r="D52">
        <f t="shared" si="3"/>
        <v>0</v>
      </c>
      <c r="E52">
        <f t="shared" si="4"/>
        <v>0</v>
      </c>
      <c r="F52">
        <f t="shared" si="5"/>
        <v>1</v>
      </c>
      <c r="G52" s="5">
        <f>+Weekends!G46</f>
        <v>36316</v>
      </c>
    </row>
    <row r="53" spans="1:7" x14ac:dyDescent="0.2">
      <c r="A53">
        <f t="shared" si="0"/>
        <v>0</v>
      </c>
      <c r="B53">
        <f t="shared" si="1"/>
        <v>0</v>
      </c>
      <c r="C53">
        <f t="shared" si="2"/>
        <v>0</v>
      </c>
      <c r="D53">
        <f t="shared" si="3"/>
        <v>0</v>
      </c>
      <c r="E53">
        <f t="shared" si="4"/>
        <v>0</v>
      </c>
      <c r="F53">
        <f t="shared" si="5"/>
        <v>1</v>
      </c>
      <c r="G53" s="5">
        <f>+Weekends!G47</f>
        <v>36317</v>
      </c>
    </row>
    <row r="54" spans="1:7" x14ac:dyDescent="0.2">
      <c r="A54">
        <f t="shared" si="0"/>
        <v>0</v>
      </c>
      <c r="B54">
        <f t="shared" si="1"/>
        <v>0</v>
      </c>
      <c r="C54">
        <f t="shared" si="2"/>
        <v>0</v>
      </c>
      <c r="D54">
        <f t="shared" si="3"/>
        <v>0</v>
      </c>
      <c r="E54">
        <f t="shared" si="4"/>
        <v>0</v>
      </c>
      <c r="F54">
        <f t="shared" si="5"/>
        <v>1</v>
      </c>
      <c r="G54" s="5">
        <f>+Weekends!G48</f>
        <v>36323</v>
      </c>
    </row>
    <row r="55" spans="1:7" x14ac:dyDescent="0.2">
      <c r="A55">
        <f t="shared" si="0"/>
        <v>0</v>
      </c>
      <c r="B55">
        <f t="shared" si="1"/>
        <v>0</v>
      </c>
      <c r="C55">
        <f t="shared" si="2"/>
        <v>0</v>
      </c>
      <c r="D55">
        <f t="shared" si="3"/>
        <v>0</v>
      </c>
      <c r="E55">
        <f t="shared" si="4"/>
        <v>0</v>
      </c>
      <c r="F55">
        <f t="shared" si="5"/>
        <v>1</v>
      </c>
      <c r="G55" s="5">
        <f>+Weekends!G49</f>
        <v>36324</v>
      </c>
    </row>
    <row r="56" spans="1:7" x14ac:dyDescent="0.2">
      <c r="A56">
        <f t="shared" si="0"/>
        <v>0</v>
      </c>
      <c r="B56">
        <f t="shared" si="1"/>
        <v>0</v>
      </c>
      <c r="C56">
        <f t="shared" si="2"/>
        <v>0</v>
      </c>
      <c r="D56">
        <f t="shared" si="3"/>
        <v>0</v>
      </c>
      <c r="E56">
        <f t="shared" si="4"/>
        <v>0</v>
      </c>
      <c r="F56">
        <f t="shared" si="5"/>
        <v>1</v>
      </c>
      <c r="G56" s="5">
        <f>+Weekends!G50</f>
        <v>36330</v>
      </c>
    </row>
    <row r="57" spans="1:7" x14ac:dyDescent="0.2">
      <c r="A57">
        <f t="shared" si="0"/>
        <v>0</v>
      </c>
      <c r="B57">
        <f t="shared" si="1"/>
        <v>0</v>
      </c>
      <c r="C57">
        <f t="shared" si="2"/>
        <v>0</v>
      </c>
      <c r="D57">
        <f t="shared" si="3"/>
        <v>0</v>
      </c>
      <c r="E57">
        <f t="shared" si="4"/>
        <v>0</v>
      </c>
      <c r="F57">
        <f t="shared" si="5"/>
        <v>1</v>
      </c>
      <c r="G57" s="5">
        <f>+Weekends!G51</f>
        <v>36331</v>
      </c>
    </row>
    <row r="58" spans="1:7" x14ac:dyDescent="0.2">
      <c r="A58">
        <f t="shared" si="0"/>
        <v>0</v>
      </c>
      <c r="B58">
        <f t="shared" si="1"/>
        <v>0</v>
      </c>
      <c r="C58">
        <f t="shared" si="2"/>
        <v>0</v>
      </c>
      <c r="D58">
        <f t="shared" si="3"/>
        <v>0</v>
      </c>
      <c r="E58">
        <f t="shared" si="4"/>
        <v>0</v>
      </c>
      <c r="F58">
        <f t="shared" si="5"/>
        <v>1</v>
      </c>
      <c r="G58" s="5">
        <f>+Weekends!G52</f>
        <v>36337</v>
      </c>
    </row>
    <row r="59" spans="1:7" x14ac:dyDescent="0.2">
      <c r="A59">
        <f t="shared" si="0"/>
        <v>0</v>
      </c>
      <c r="B59">
        <f t="shared" si="1"/>
        <v>0</v>
      </c>
      <c r="C59">
        <f t="shared" si="2"/>
        <v>0</v>
      </c>
      <c r="D59">
        <f t="shared" si="3"/>
        <v>0</v>
      </c>
      <c r="E59">
        <f t="shared" si="4"/>
        <v>0</v>
      </c>
      <c r="F59">
        <f t="shared" si="5"/>
        <v>1</v>
      </c>
      <c r="G59" s="5">
        <f>+Weekends!G53</f>
        <v>36338</v>
      </c>
    </row>
    <row r="60" spans="1:7" x14ac:dyDescent="0.2">
      <c r="A60">
        <f t="shared" si="0"/>
        <v>0</v>
      </c>
      <c r="B60">
        <f t="shared" si="1"/>
        <v>0</v>
      </c>
      <c r="C60">
        <f t="shared" si="2"/>
        <v>0</v>
      </c>
      <c r="D60">
        <f t="shared" si="3"/>
        <v>0</v>
      </c>
      <c r="E60">
        <f t="shared" si="4"/>
        <v>0</v>
      </c>
      <c r="F60">
        <f t="shared" si="5"/>
        <v>1</v>
      </c>
      <c r="G60" s="5">
        <f>+Weekends!G54</f>
        <v>36344</v>
      </c>
    </row>
    <row r="61" spans="1:7" x14ac:dyDescent="0.2">
      <c r="A61">
        <f t="shared" si="0"/>
        <v>0</v>
      </c>
      <c r="B61">
        <f t="shared" si="1"/>
        <v>0</v>
      </c>
      <c r="C61">
        <f t="shared" si="2"/>
        <v>0</v>
      </c>
      <c r="D61">
        <f t="shared" si="3"/>
        <v>0</v>
      </c>
      <c r="E61">
        <f t="shared" si="4"/>
        <v>0</v>
      </c>
      <c r="F61">
        <f t="shared" si="5"/>
        <v>1</v>
      </c>
      <c r="G61" s="5">
        <f>+Weekends!G55</f>
        <v>36345</v>
      </c>
    </row>
    <row r="62" spans="1:7" x14ac:dyDescent="0.2">
      <c r="A62">
        <f t="shared" si="0"/>
        <v>0</v>
      </c>
      <c r="B62">
        <f t="shared" si="1"/>
        <v>0</v>
      </c>
      <c r="C62">
        <f t="shared" si="2"/>
        <v>0</v>
      </c>
      <c r="D62">
        <f t="shared" si="3"/>
        <v>0</v>
      </c>
      <c r="E62">
        <f t="shared" si="4"/>
        <v>0</v>
      </c>
      <c r="F62">
        <f t="shared" si="5"/>
        <v>1</v>
      </c>
      <c r="G62" s="5">
        <f>+Weekends!G56</f>
        <v>36351</v>
      </c>
    </row>
    <row r="63" spans="1:7" x14ac:dyDescent="0.2">
      <c r="A63">
        <f t="shared" si="0"/>
        <v>0</v>
      </c>
      <c r="B63">
        <f t="shared" si="1"/>
        <v>0</v>
      </c>
      <c r="C63">
        <f t="shared" si="2"/>
        <v>0</v>
      </c>
      <c r="D63">
        <f t="shared" si="3"/>
        <v>0</v>
      </c>
      <c r="E63">
        <f t="shared" si="4"/>
        <v>0</v>
      </c>
      <c r="F63">
        <f t="shared" si="5"/>
        <v>1</v>
      </c>
      <c r="G63" s="5">
        <f>+Weekends!G57</f>
        <v>36352</v>
      </c>
    </row>
    <row r="64" spans="1:7" x14ac:dyDescent="0.2">
      <c r="A64">
        <f t="shared" si="0"/>
        <v>0</v>
      </c>
      <c r="B64">
        <f t="shared" si="1"/>
        <v>0</v>
      </c>
      <c r="C64">
        <f t="shared" si="2"/>
        <v>0</v>
      </c>
      <c r="D64">
        <f t="shared" si="3"/>
        <v>0</v>
      </c>
      <c r="E64">
        <f t="shared" si="4"/>
        <v>0</v>
      </c>
      <c r="F64">
        <f t="shared" si="5"/>
        <v>1</v>
      </c>
      <c r="G64" s="5">
        <f>+Weekends!G58</f>
        <v>36358</v>
      </c>
    </row>
    <row r="65" spans="1:7" x14ac:dyDescent="0.2">
      <c r="A65">
        <f t="shared" si="0"/>
        <v>0</v>
      </c>
      <c r="B65">
        <f t="shared" si="1"/>
        <v>0</v>
      </c>
      <c r="C65">
        <f t="shared" si="2"/>
        <v>0</v>
      </c>
      <c r="D65">
        <f t="shared" si="3"/>
        <v>0</v>
      </c>
      <c r="E65">
        <f t="shared" si="4"/>
        <v>0</v>
      </c>
      <c r="F65">
        <f t="shared" si="5"/>
        <v>1</v>
      </c>
      <c r="G65" s="5">
        <f>+Weekends!G59</f>
        <v>36359</v>
      </c>
    </row>
    <row r="66" spans="1:7" x14ac:dyDescent="0.2">
      <c r="A66">
        <f t="shared" si="0"/>
        <v>0</v>
      </c>
      <c r="B66">
        <f t="shared" si="1"/>
        <v>0</v>
      </c>
      <c r="C66">
        <f t="shared" si="2"/>
        <v>0</v>
      </c>
      <c r="D66">
        <f t="shared" si="3"/>
        <v>0</v>
      </c>
      <c r="E66">
        <f t="shared" si="4"/>
        <v>0</v>
      </c>
      <c r="F66">
        <f t="shared" si="5"/>
        <v>1</v>
      </c>
      <c r="G66" s="5">
        <f>+Weekends!G60</f>
        <v>36365</v>
      </c>
    </row>
    <row r="67" spans="1:7" x14ac:dyDescent="0.2">
      <c r="A67">
        <f t="shared" si="0"/>
        <v>0</v>
      </c>
      <c r="B67">
        <f t="shared" si="1"/>
        <v>0</v>
      </c>
      <c r="C67">
        <f t="shared" si="2"/>
        <v>0</v>
      </c>
      <c r="D67">
        <f t="shared" si="3"/>
        <v>0</v>
      </c>
      <c r="E67">
        <f t="shared" si="4"/>
        <v>0</v>
      </c>
      <c r="F67">
        <f t="shared" si="5"/>
        <v>1</v>
      </c>
      <c r="G67" s="5">
        <f>+Weekends!G61</f>
        <v>36366</v>
      </c>
    </row>
    <row r="68" spans="1:7" x14ac:dyDescent="0.2">
      <c r="A68">
        <f t="shared" si="0"/>
        <v>0</v>
      </c>
      <c r="B68">
        <f t="shared" si="1"/>
        <v>0</v>
      </c>
      <c r="C68">
        <f t="shared" si="2"/>
        <v>0</v>
      </c>
      <c r="D68">
        <f t="shared" si="3"/>
        <v>0</v>
      </c>
      <c r="E68">
        <f t="shared" si="4"/>
        <v>0</v>
      </c>
      <c r="F68">
        <f t="shared" si="5"/>
        <v>1</v>
      </c>
      <c r="G68" s="5">
        <f>+Weekends!G62</f>
        <v>36372</v>
      </c>
    </row>
    <row r="69" spans="1:7" x14ac:dyDescent="0.2">
      <c r="A69">
        <f t="shared" si="0"/>
        <v>0</v>
      </c>
      <c r="B69">
        <f t="shared" si="1"/>
        <v>0</v>
      </c>
      <c r="C69">
        <f t="shared" si="2"/>
        <v>0</v>
      </c>
      <c r="D69">
        <f t="shared" si="3"/>
        <v>0</v>
      </c>
      <c r="E69">
        <f t="shared" si="4"/>
        <v>0</v>
      </c>
      <c r="F69">
        <f t="shared" si="5"/>
        <v>1</v>
      </c>
      <c r="G69" s="5">
        <f>+Weekends!G63</f>
        <v>36373</v>
      </c>
    </row>
    <row r="70" spans="1:7" x14ac:dyDescent="0.2">
      <c r="A70">
        <f t="shared" si="0"/>
        <v>0</v>
      </c>
      <c r="B70">
        <f t="shared" si="1"/>
        <v>0</v>
      </c>
      <c r="C70">
        <f t="shared" si="2"/>
        <v>0</v>
      </c>
      <c r="D70">
        <f t="shared" si="3"/>
        <v>0</v>
      </c>
      <c r="E70">
        <f t="shared" si="4"/>
        <v>0</v>
      </c>
      <c r="F70">
        <f t="shared" si="5"/>
        <v>1</v>
      </c>
      <c r="G70" s="5">
        <f>+Weekends!G64</f>
        <v>36379</v>
      </c>
    </row>
    <row r="71" spans="1:7" x14ac:dyDescent="0.2">
      <c r="A71">
        <f t="shared" si="0"/>
        <v>0</v>
      </c>
      <c r="B71">
        <f t="shared" si="1"/>
        <v>0</v>
      </c>
      <c r="C71">
        <f t="shared" si="2"/>
        <v>0</v>
      </c>
      <c r="D71">
        <f t="shared" si="3"/>
        <v>0</v>
      </c>
      <c r="E71">
        <f t="shared" si="4"/>
        <v>0</v>
      </c>
      <c r="F71">
        <f t="shared" si="5"/>
        <v>1</v>
      </c>
      <c r="G71" s="5">
        <f>+Weekends!G65</f>
        <v>36380</v>
      </c>
    </row>
    <row r="72" spans="1:7" x14ac:dyDescent="0.2">
      <c r="A72">
        <f t="shared" ref="A72:A135" si="6">SUM(B72:D72)</f>
        <v>0</v>
      </c>
      <c r="B72">
        <f t="shared" si="1"/>
        <v>0</v>
      </c>
      <c r="C72">
        <f t="shared" si="2"/>
        <v>0</v>
      </c>
      <c r="D72">
        <f t="shared" si="3"/>
        <v>0</v>
      </c>
      <c r="E72">
        <f t="shared" si="4"/>
        <v>0</v>
      </c>
      <c r="F72">
        <f t="shared" si="5"/>
        <v>1</v>
      </c>
      <c r="G72" s="5">
        <f>+Weekends!G66</f>
        <v>36386</v>
      </c>
    </row>
    <row r="73" spans="1:7" x14ac:dyDescent="0.2">
      <c r="A73">
        <f t="shared" si="6"/>
        <v>0</v>
      </c>
      <c r="B73">
        <f t="shared" ref="B73:B136" si="7">IF(G73=$B$2,1,0)</f>
        <v>0</v>
      </c>
      <c r="C73">
        <f t="shared" ref="C73:C136" si="8">IF(G73=$B$1,1,0)</f>
        <v>0</v>
      </c>
      <c r="D73">
        <f t="shared" ref="D73:D136" si="9">IF(E73=F73,1,0)</f>
        <v>0</v>
      </c>
      <c r="E73">
        <f t="shared" ref="E73:E136" si="10">IF(G73&gt;$B$1,1,0)</f>
        <v>0</v>
      </c>
      <c r="F73">
        <f t="shared" ref="F73:F136" si="11">IF(G73&lt;$B$2,1,0)</f>
        <v>1</v>
      </c>
      <c r="G73" s="5">
        <f>+Weekends!G67</f>
        <v>36387</v>
      </c>
    </row>
    <row r="74" spans="1:7" x14ac:dyDescent="0.2">
      <c r="A74">
        <f t="shared" si="6"/>
        <v>0</v>
      </c>
      <c r="B74">
        <f t="shared" si="7"/>
        <v>0</v>
      </c>
      <c r="C74">
        <f t="shared" si="8"/>
        <v>0</v>
      </c>
      <c r="D74">
        <f t="shared" si="9"/>
        <v>0</v>
      </c>
      <c r="E74">
        <f t="shared" si="10"/>
        <v>0</v>
      </c>
      <c r="F74">
        <f t="shared" si="11"/>
        <v>1</v>
      </c>
      <c r="G74" s="5">
        <f>+Weekends!G68</f>
        <v>36393</v>
      </c>
    </row>
    <row r="75" spans="1:7" x14ac:dyDescent="0.2">
      <c r="A75">
        <f t="shared" si="6"/>
        <v>0</v>
      </c>
      <c r="B75">
        <f t="shared" si="7"/>
        <v>0</v>
      </c>
      <c r="C75">
        <f t="shared" si="8"/>
        <v>0</v>
      </c>
      <c r="D75">
        <f t="shared" si="9"/>
        <v>0</v>
      </c>
      <c r="E75">
        <f t="shared" si="10"/>
        <v>0</v>
      </c>
      <c r="F75">
        <f t="shared" si="11"/>
        <v>1</v>
      </c>
      <c r="G75" s="5">
        <f>+Weekends!G69</f>
        <v>36394</v>
      </c>
    </row>
    <row r="76" spans="1:7" x14ac:dyDescent="0.2">
      <c r="A76">
        <f t="shared" si="6"/>
        <v>0</v>
      </c>
      <c r="B76">
        <f t="shared" si="7"/>
        <v>0</v>
      </c>
      <c r="C76">
        <f t="shared" si="8"/>
        <v>0</v>
      </c>
      <c r="D76">
        <f t="shared" si="9"/>
        <v>0</v>
      </c>
      <c r="E76">
        <f t="shared" si="10"/>
        <v>0</v>
      </c>
      <c r="F76">
        <f t="shared" si="11"/>
        <v>1</v>
      </c>
      <c r="G76" s="5">
        <f>+Weekends!G70</f>
        <v>36400</v>
      </c>
    </row>
    <row r="77" spans="1:7" x14ac:dyDescent="0.2">
      <c r="A77">
        <f t="shared" si="6"/>
        <v>0</v>
      </c>
      <c r="B77">
        <f t="shared" si="7"/>
        <v>0</v>
      </c>
      <c r="C77">
        <f t="shared" si="8"/>
        <v>0</v>
      </c>
      <c r="D77">
        <f t="shared" si="9"/>
        <v>0</v>
      </c>
      <c r="E77">
        <f t="shared" si="10"/>
        <v>0</v>
      </c>
      <c r="F77">
        <f t="shared" si="11"/>
        <v>1</v>
      </c>
      <c r="G77" s="5">
        <f>+Weekends!G71</f>
        <v>36401</v>
      </c>
    </row>
    <row r="78" spans="1:7" x14ac:dyDescent="0.2">
      <c r="A78">
        <f t="shared" si="6"/>
        <v>0</v>
      </c>
      <c r="B78">
        <f t="shared" si="7"/>
        <v>0</v>
      </c>
      <c r="C78">
        <f t="shared" si="8"/>
        <v>0</v>
      </c>
      <c r="D78">
        <f t="shared" si="9"/>
        <v>0</v>
      </c>
      <c r="E78">
        <f t="shared" si="10"/>
        <v>0</v>
      </c>
      <c r="F78">
        <f t="shared" si="11"/>
        <v>1</v>
      </c>
      <c r="G78" s="5">
        <f>+Weekends!G72</f>
        <v>36407</v>
      </c>
    </row>
    <row r="79" spans="1:7" x14ac:dyDescent="0.2">
      <c r="A79">
        <f t="shared" si="6"/>
        <v>0</v>
      </c>
      <c r="B79">
        <f t="shared" si="7"/>
        <v>0</v>
      </c>
      <c r="C79">
        <f t="shared" si="8"/>
        <v>0</v>
      </c>
      <c r="D79">
        <f t="shared" si="9"/>
        <v>0</v>
      </c>
      <c r="E79">
        <f t="shared" si="10"/>
        <v>0</v>
      </c>
      <c r="F79">
        <f t="shared" si="11"/>
        <v>1</v>
      </c>
      <c r="G79" s="5">
        <f>+Weekends!G73</f>
        <v>36408</v>
      </c>
    </row>
    <row r="80" spans="1:7" x14ac:dyDescent="0.2">
      <c r="A80">
        <f t="shared" si="6"/>
        <v>0</v>
      </c>
      <c r="B80">
        <f t="shared" si="7"/>
        <v>0</v>
      </c>
      <c r="C80">
        <f t="shared" si="8"/>
        <v>0</v>
      </c>
      <c r="D80">
        <f t="shared" si="9"/>
        <v>0</v>
      </c>
      <c r="E80">
        <f t="shared" si="10"/>
        <v>0</v>
      </c>
      <c r="F80">
        <f t="shared" si="11"/>
        <v>1</v>
      </c>
      <c r="G80" s="5">
        <f>+Weekends!G74</f>
        <v>36414</v>
      </c>
    </row>
    <row r="81" spans="1:7" x14ac:dyDescent="0.2">
      <c r="A81">
        <f t="shared" si="6"/>
        <v>0</v>
      </c>
      <c r="B81">
        <f t="shared" si="7"/>
        <v>0</v>
      </c>
      <c r="C81">
        <f t="shared" si="8"/>
        <v>0</v>
      </c>
      <c r="D81">
        <f t="shared" si="9"/>
        <v>0</v>
      </c>
      <c r="E81">
        <f t="shared" si="10"/>
        <v>0</v>
      </c>
      <c r="F81">
        <f t="shared" si="11"/>
        <v>1</v>
      </c>
      <c r="G81" s="5">
        <f>+Weekends!G75</f>
        <v>36415</v>
      </c>
    </row>
    <row r="82" spans="1:7" x14ac:dyDescent="0.2">
      <c r="A82">
        <f t="shared" si="6"/>
        <v>0</v>
      </c>
      <c r="B82">
        <f t="shared" si="7"/>
        <v>0</v>
      </c>
      <c r="C82">
        <f t="shared" si="8"/>
        <v>0</v>
      </c>
      <c r="D82">
        <f t="shared" si="9"/>
        <v>0</v>
      </c>
      <c r="E82">
        <f t="shared" si="10"/>
        <v>0</v>
      </c>
      <c r="F82">
        <f t="shared" si="11"/>
        <v>1</v>
      </c>
      <c r="G82" s="5">
        <f>+Weekends!G76</f>
        <v>36421</v>
      </c>
    </row>
    <row r="83" spans="1:7" x14ac:dyDescent="0.2">
      <c r="A83">
        <f t="shared" si="6"/>
        <v>0</v>
      </c>
      <c r="B83">
        <f t="shared" si="7"/>
        <v>0</v>
      </c>
      <c r="C83">
        <f t="shared" si="8"/>
        <v>0</v>
      </c>
      <c r="D83">
        <f t="shared" si="9"/>
        <v>0</v>
      </c>
      <c r="E83">
        <f t="shared" si="10"/>
        <v>0</v>
      </c>
      <c r="F83">
        <f t="shared" si="11"/>
        <v>1</v>
      </c>
      <c r="G83" s="5">
        <f>+Weekends!G77</f>
        <v>36422</v>
      </c>
    </row>
    <row r="84" spans="1:7" x14ac:dyDescent="0.2">
      <c r="A84">
        <f t="shared" si="6"/>
        <v>0</v>
      </c>
      <c r="B84">
        <f t="shared" si="7"/>
        <v>0</v>
      </c>
      <c r="C84">
        <f t="shared" si="8"/>
        <v>0</v>
      </c>
      <c r="D84">
        <f t="shared" si="9"/>
        <v>0</v>
      </c>
      <c r="E84">
        <f t="shared" si="10"/>
        <v>0</v>
      </c>
      <c r="F84">
        <f t="shared" si="11"/>
        <v>1</v>
      </c>
      <c r="G84" s="5">
        <f>+Weekends!G78</f>
        <v>36428</v>
      </c>
    </row>
    <row r="85" spans="1:7" x14ac:dyDescent="0.2">
      <c r="A85">
        <f t="shared" si="6"/>
        <v>0</v>
      </c>
      <c r="B85">
        <f t="shared" si="7"/>
        <v>0</v>
      </c>
      <c r="C85">
        <f t="shared" si="8"/>
        <v>0</v>
      </c>
      <c r="D85">
        <f t="shared" si="9"/>
        <v>0</v>
      </c>
      <c r="E85">
        <f t="shared" si="10"/>
        <v>0</v>
      </c>
      <c r="F85">
        <f t="shared" si="11"/>
        <v>1</v>
      </c>
      <c r="G85" s="5">
        <f>+Weekends!G79</f>
        <v>36429</v>
      </c>
    </row>
    <row r="86" spans="1:7" x14ac:dyDescent="0.2">
      <c r="A86">
        <f t="shared" si="6"/>
        <v>0</v>
      </c>
      <c r="B86">
        <f t="shared" si="7"/>
        <v>0</v>
      </c>
      <c r="C86">
        <f t="shared" si="8"/>
        <v>0</v>
      </c>
      <c r="D86">
        <f t="shared" si="9"/>
        <v>0</v>
      </c>
      <c r="E86">
        <f t="shared" si="10"/>
        <v>0</v>
      </c>
      <c r="F86">
        <f t="shared" si="11"/>
        <v>1</v>
      </c>
      <c r="G86" s="5">
        <f>+Weekends!G80</f>
        <v>36435</v>
      </c>
    </row>
    <row r="87" spans="1:7" x14ac:dyDescent="0.2">
      <c r="A87">
        <f t="shared" si="6"/>
        <v>0</v>
      </c>
      <c r="B87">
        <f t="shared" si="7"/>
        <v>0</v>
      </c>
      <c r="C87">
        <f t="shared" si="8"/>
        <v>0</v>
      </c>
      <c r="D87">
        <f t="shared" si="9"/>
        <v>0</v>
      </c>
      <c r="E87">
        <f t="shared" si="10"/>
        <v>0</v>
      </c>
      <c r="F87">
        <f t="shared" si="11"/>
        <v>1</v>
      </c>
      <c r="G87" s="5">
        <f>+Weekends!G81</f>
        <v>36436</v>
      </c>
    </row>
    <row r="88" spans="1:7" x14ac:dyDescent="0.2">
      <c r="A88">
        <f t="shared" si="6"/>
        <v>0</v>
      </c>
      <c r="B88">
        <f t="shared" si="7"/>
        <v>0</v>
      </c>
      <c r="C88">
        <f t="shared" si="8"/>
        <v>0</v>
      </c>
      <c r="D88">
        <f t="shared" si="9"/>
        <v>0</v>
      </c>
      <c r="E88">
        <f t="shared" si="10"/>
        <v>0</v>
      </c>
      <c r="F88">
        <f t="shared" si="11"/>
        <v>1</v>
      </c>
      <c r="G88" s="5">
        <f>+Weekends!G82</f>
        <v>36442</v>
      </c>
    </row>
    <row r="89" spans="1:7" x14ac:dyDescent="0.2">
      <c r="A89">
        <f t="shared" si="6"/>
        <v>0</v>
      </c>
      <c r="B89">
        <f t="shared" si="7"/>
        <v>0</v>
      </c>
      <c r="C89">
        <f t="shared" si="8"/>
        <v>0</v>
      </c>
      <c r="D89">
        <f t="shared" si="9"/>
        <v>0</v>
      </c>
      <c r="E89">
        <f t="shared" si="10"/>
        <v>0</v>
      </c>
      <c r="F89">
        <f t="shared" si="11"/>
        <v>1</v>
      </c>
      <c r="G89" s="5">
        <f>+Weekends!G83</f>
        <v>36443</v>
      </c>
    </row>
    <row r="90" spans="1:7" x14ac:dyDescent="0.2">
      <c r="A90">
        <f t="shared" si="6"/>
        <v>0</v>
      </c>
      <c r="B90">
        <f t="shared" si="7"/>
        <v>0</v>
      </c>
      <c r="C90">
        <f t="shared" si="8"/>
        <v>0</v>
      </c>
      <c r="D90">
        <f t="shared" si="9"/>
        <v>0</v>
      </c>
      <c r="E90">
        <f t="shared" si="10"/>
        <v>0</v>
      </c>
      <c r="F90">
        <f t="shared" si="11"/>
        <v>1</v>
      </c>
      <c r="G90" s="5">
        <f>+Weekends!G84</f>
        <v>36449</v>
      </c>
    </row>
    <row r="91" spans="1:7" x14ac:dyDescent="0.2">
      <c r="A91">
        <f t="shared" si="6"/>
        <v>0</v>
      </c>
      <c r="B91">
        <f t="shared" si="7"/>
        <v>0</v>
      </c>
      <c r="C91">
        <f t="shared" si="8"/>
        <v>0</v>
      </c>
      <c r="D91">
        <f t="shared" si="9"/>
        <v>0</v>
      </c>
      <c r="E91">
        <f t="shared" si="10"/>
        <v>0</v>
      </c>
      <c r="F91">
        <f t="shared" si="11"/>
        <v>1</v>
      </c>
      <c r="G91" s="5">
        <f>+Weekends!G85</f>
        <v>36450</v>
      </c>
    </row>
    <row r="92" spans="1:7" x14ac:dyDescent="0.2">
      <c r="A92">
        <f t="shared" si="6"/>
        <v>0</v>
      </c>
      <c r="B92">
        <f t="shared" si="7"/>
        <v>0</v>
      </c>
      <c r="C92">
        <f t="shared" si="8"/>
        <v>0</v>
      </c>
      <c r="D92">
        <f t="shared" si="9"/>
        <v>0</v>
      </c>
      <c r="E92">
        <f t="shared" si="10"/>
        <v>0</v>
      </c>
      <c r="F92">
        <f t="shared" si="11"/>
        <v>1</v>
      </c>
      <c r="G92" s="5">
        <f>+Weekends!G86</f>
        <v>36456</v>
      </c>
    </row>
    <row r="93" spans="1:7" x14ac:dyDescent="0.2">
      <c r="A93">
        <f t="shared" si="6"/>
        <v>0</v>
      </c>
      <c r="B93">
        <f t="shared" si="7"/>
        <v>0</v>
      </c>
      <c r="C93">
        <f t="shared" si="8"/>
        <v>0</v>
      </c>
      <c r="D93">
        <f t="shared" si="9"/>
        <v>0</v>
      </c>
      <c r="E93">
        <f t="shared" si="10"/>
        <v>0</v>
      </c>
      <c r="F93">
        <f t="shared" si="11"/>
        <v>1</v>
      </c>
      <c r="G93" s="5">
        <f>+Weekends!G87</f>
        <v>36457</v>
      </c>
    </row>
    <row r="94" spans="1:7" x14ac:dyDescent="0.2">
      <c r="A94">
        <f t="shared" si="6"/>
        <v>0</v>
      </c>
      <c r="B94">
        <f t="shared" si="7"/>
        <v>0</v>
      </c>
      <c r="C94">
        <f t="shared" si="8"/>
        <v>0</v>
      </c>
      <c r="D94">
        <f t="shared" si="9"/>
        <v>0</v>
      </c>
      <c r="E94">
        <f t="shared" si="10"/>
        <v>0</v>
      </c>
      <c r="F94">
        <f t="shared" si="11"/>
        <v>1</v>
      </c>
      <c r="G94" s="5">
        <f>+Weekends!G88</f>
        <v>36463</v>
      </c>
    </row>
    <row r="95" spans="1:7" x14ac:dyDescent="0.2">
      <c r="A95">
        <f t="shared" si="6"/>
        <v>0</v>
      </c>
      <c r="B95">
        <f t="shared" si="7"/>
        <v>0</v>
      </c>
      <c r="C95">
        <f t="shared" si="8"/>
        <v>0</v>
      </c>
      <c r="D95">
        <f t="shared" si="9"/>
        <v>0</v>
      </c>
      <c r="E95">
        <f t="shared" si="10"/>
        <v>0</v>
      </c>
      <c r="F95">
        <f t="shared" si="11"/>
        <v>1</v>
      </c>
      <c r="G95" s="5">
        <f>+Weekends!G89</f>
        <v>36464</v>
      </c>
    </row>
    <row r="96" spans="1:7" x14ac:dyDescent="0.2">
      <c r="A96">
        <f t="shared" si="6"/>
        <v>0</v>
      </c>
      <c r="B96">
        <f t="shared" si="7"/>
        <v>0</v>
      </c>
      <c r="C96">
        <f t="shared" si="8"/>
        <v>0</v>
      </c>
      <c r="D96">
        <f t="shared" si="9"/>
        <v>0</v>
      </c>
      <c r="E96">
        <f t="shared" si="10"/>
        <v>0</v>
      </c>
      <c r="F96">
        <f t="shared" si="11"/>
        <v>1</v>
      </c>
      <c r="G96" s="5">
        <f>+Weekends!G90</f>
        <v>36470</v>
      </c>
    </row>
    <row r="97" spans="1:7" x14ac:dyDescent="0.2">
      <c r="A97">
        <f t="shared" si="6"/>
        <v>0</v>
      </c>
      <c r="B97">
        <f t="shared" si="7"/>
        <v>0</v>
      </c>
      <c r="C97">
        <f t="shared" si="8"/>
        <v>0</v>
      </c>
      <c r="D97">
        <f t="shared" si="9"/>
        <v>0</v>
      </c>
      <c r="E97">
        <f t="shared" si="10"/>
        <v>0</v>
      </c>
      <c r="F97">
        <f t="shared" si="11"/>
        <v>1</v>
      </c>
      <c r="G97" s="5">
        <f>+Weekends!G91</f>
        <v>36471</v>
      </c>
    </row>
    <row r="98" spans="1:7" x14ac:dyDescent="0.2">
      <c r="A98">
        <f t="shared" si="6"/>
        <v>0</v>
      </c>
      <c r="B98">
        <f t="shared" si="7"/>
        <v>0</v>
      </c>
      <c r="C98">
        <f t="shared" si="8"/>
        <v>0</v>
      </c>
      <c r="D98">
        <f t="shared" si="9"/>
        <v>0</v>
      </c>
      <c r="E98">
        <f t="shared" si="10"/>
        <v>0</v>
      </c>
      <c r="F98">
        <f t="shared" si="11"/>
        <v>1</v>
      </c>
      <c r="G98" s="5">
        <f>+Weekends!G92</f>
        <v>36477</v>
      </c>
    </row>
    <row r="99" spans="1:7" x14ac:dyDescent="0.2">
      <c r="A99">
        <f t="shared" si="6"/>
        <v>0</v>
      </c>
      <c r="B99">
        <f t="shared" si="7"/>
        <v>0</v>
      </c>
      <c r="C99">
        <f t="shared" si="8"/>
        <v>0</v>
      </c>
      <c r="D99">
        <f t="shared" si="9"/>
        <v>0</v>
      </c>
      <c r="E99">
        <f t="shared" si="10"/>
        <v>0</v>
      </c>
      <c r="F99">
        <f t="shared" si="11"/>
        <v>1</v>
      </c>
      <c r="G99" s="5">
        <f>+Weekends!G93</f>
        <v>36478</v>
      </c>
    </row>
    <row r="100" spans="1:7" x14ac:dyDescent="0.2">
      <c r="A100">
        <f t="shared" si="6"/>
        <v>0</v>
      </c>
      <c r="B100">
        <f t="shared" si="7"/>
        <v>0</v>
      </c>
      <c r="C100">
        <f t="shared" si="8"/>
        <v>0</v>
      </c>
      <c r="D100">
        <f t="shared" si="9"/>
        <v>0</v>
      </c>
      <c r="E100">
        <f t="shared" si="10"/>
        <v>0</v>
      </c>
      <c r="F100">
        <f t="shared" si="11"/>
        <v>1</v>
      </c>
      <c r="G100" s="5">
        <f>+Weekends!G94</f>
        <v>36484</v>
      </c>
    </row>
    <row r="101" spans="1:7" x14ac:dyDescent="0.2">
      <c r="A101">
        <f t="shared" si="6"/>
        <v>0</v>
      </c>
      <c r="B101">
        <f t="shared" si="7"/>
        <v>0</v>
      </c>
      <c r="C101">
        <f t="shared" si="8"/>
        <v>0</v>
      </c>
      <c r="D101">
        <f t="shared" si="9"/>
        <v>0</v>
      </c>
      <c r="E101">
        <f t="shared" si="10"/>
        <v>0</v>
      </c>
      <c r="F101">
        <f t="shared" si="11"/>
        <v>1</v>
      </c>
      <c r="G101" s="5">
        <f>+Weekends!G95</f>
        <v>36485</v>
      </c>
    </row>
    <row r="102" spans="1:7" x14ac:dyDescent="0.2">
      <c r="A102">
        <f t="shared" si="6"/>
        <v>0</v>
      </c>
      <c r="B102">
        <f t="shared" si="7"/>
        <v>0</v>
      </c>
      <c r="C102">
        <f t="shared" si="8"/>
        <v>0</v>
      </c>
      <c r="D102">
        <f t="shared" si="9"/>
        <v>0</v>
      </c>
      <c r="E102">
        <f t="shared" si="10"/>
        <v>0</v>
      </c>
      <c r="F102">
        <f t="shared" si="11"/>
        <v>1</v>
      </c>
      <c r="G102" s="5">
        <f>+Weekends!G96</f>
        <v>36491</v>
      </c>
    </row>
    <row r="103" spans="1:7" x14ac:dyDescent="0.2">
      <c r="A103">
        <f t="shared" si="6"/>
        <v>0</v>
      </c>
      <c r="B103">
        <f t="shared" si="7"/>
        <v>0</v>
      </c>
      <c r="C103">
        <f t="shared" si="8"/>
        <v>0</v>
      </c>
      <c r="D103">
        <f t="shared" si="9"/>
        <v>0</v>
      </c>
      <c r="E103">
        <f t="shared" si="10"/>
        <v>0</v>
      </c>
      <c r="F103">
        <f t="shared" si="11"/>
        <v>1</v>
      </c>
      <c r="G103" s="5">
        <f>+Weekends!G97</f>
        <v>36492</v>
      </c>
    </row>
    <row r="104" spans="1:7" x14ac:dyDescent="0.2">
      <c r="A104">
        <f t="shared" si="6"/>
        <v>0</v>
      </c>
      <c r="B104">
        <f t="shared" si="7"/>
        <v>0</v>
      </c>
      <c r="C104">
        <f t="shared" si="8"/>
        <v>0</v>
      </c>
      <c r="D104">
        <f t="shared" si="9"/>
        <v>0</v>
      </c>
      <c r="E104">
        <f t="shared" si="10"/>
        <v>0</v>
      </c>
      <c r="F104">
        <f t="shared" si="11"/>
        <v>1</v>
      </c>
      <c r="G104" s="5">
        <f>+Weekends!G98</f>
        <v>36498</v>
      </c>
    </row>
    <row r="105" spans="1:7" x14ac:dyDescent="0.2">
      <c r="A105">
        <f t="shared" si="6"/>
        <v>0</v>
      </c>
      <c r="B105">
        <f t="shared" si="7"/>
        <v>0</v>
      </c>
      <c r="C105">
        <f t="shared" si="8"/>
        <v>0</v>
      </c>
      <c r="D105">
        <f t="shared" si="9"/>
        <v>0</v>
      </c>
      <c r="E105">
        <f t="shared" si="10"/>
        <v>0</v>
      </c>
      <c r="F105">
        <f t="shared" si="11"/>
        <v>1</v>
      </c>
      <c r="G105" s="5">
        <f>+Weekends!G99</f>
        <v>36499</v>
      </c>
    </row>
    <row r="106" spans="1:7" x14ac:dyDescent="0.2">
      <c r="A106">
        <f t="shared" si="6"/>
        <v>0</v>
      </c>
      <c r="B106">
        <f t="shared" si="7"/>
        <v>0</v>
      </c>
      <c r="C106">
        <f t="shared" si="8"/>
        <v>0</v>
      </c>
      <c r="D106">
        <f t="shared" si="9"/>
        <v>0</v>
      </c>
      <c r="E106">
        <f t="shared" si="10"/>
        <v>0</v>
      </c>
      <c r="F106">
        <f t="shared" si="11"/>
        <v>1</v>
      </c>
      <c r="G106" s="5">
        <f>+Weekends!G100</f>
        <v>36505</v>
      </c>
    </row>
    <row r="107" spans="1:7" x14ac:dyDescent="0.2">
      <c r="A107">
        <f t="shared" si="6"/>
        <v>0</v>
      </c>
      <c r="B107">
        <f t="shared" si="7"/>
        <v>0</v>
      </c>
      <c r="C107">
        <f t="shared" si="8"/>
        <v>0</v>
      </c>
      <c r="D107">
        <f t="shared" si="9"/>
        <v>0</v>
      </c>
      <c r="E107">
        <f t="shared" si="10"/>
        <v>0</v>
      </c>
      <c r="F107">
        <f t="shared" si="11"/>
        <v>1</v>
      </c>
      <c r="G107" s="5">
        <f>+Weekends!G101</f>
        <v>36506</v>
      </c>
    </row>
    <row r="108" spans="1:7" x14ac:dyDescent="0.2">
      <c r="A108">
        <f t="shared" si="6"/>
        <v>0</v>
      </c>
      <c r="B108">
        <f t="shared" si="7"/>
        <v>0</v>
      </c>
      <c r="C108">
        <f t="shared" si="8"/>
        <v>0</v>
      </c>
      <c r="D108">
        <f t="shared" si="9"/>
        <v>0</v>
      </c>
      <c r="E108">
        <f t="shared" si="10"/>
        <v>0</v>
      </c>
      <c r="F108">
        <f t="shared" si="11"/>
        <v>1</v>
      </c>
      <c r="G108" s="5">
        <f>+Weekends!G102</f>
        <v>36512</v>
      </c>
    </row>
    <row r="109" spans="1:7" x14ac:dyDescent="0.2">
      <c r="A109">
        <f t="shared" si="6"/>
        <v>0</v>
      </c>
      <c r="B109">
        <f t="shared" si="7"/>
        <v>0</v>
      </c>
      <c r="C109">
        <f t="shared" si="8"/>
        <v>0</v>
      </c>
      <c r="D109">
        <f t="shared" si="9"/>
        <v>0</v>
      </c>
      <c r="E109">
        <f t="shared" si="10"/>
        <v>0</v>
      </c>
      <c r="F109">
        <f t="shared" si="11"/>
        <v>1</v>
      </c>
      <c r="G109" s="5">
        <f>+Weekends!G103</f>
        <v>36513</v>
      </c>
    </row>
    <row r="110" spans="1:7" x14ac:dyDescent="0.2">
      <c r="A110">
        <f t="shared" si="6"/>
        <v>0</v>
      </c>
      <c r="B110">
        <f t="shared" si="7"/>
        <v>0</v>
      </c>
      <c r="C110">
        <f t="shared" si="8"/>
        <v>0</v>
      </c>
      <c r="D110">
        <f t="shared" si="9"/>
        <v>0</v>
      </c>
      <c r="E110">
        <f t="shared" si="10"/>
        <v>0</v>
      </c>
      <c r="F110">
        <f t="shared" si="11"/>
        <v>1</v>
      </c>
      <c r="G110" s="5">
        <f>+Weekends!G104</f>
        <v>36519</v>
      </c>
    </row>
    <row r="111" spans="1:7" x14ac:dyDescent="0.2">
      <c r="A111">
        <f t="shared" si="6"/>
        <v>0</v>
      </c>
      <c r="B111">
        <f t="shared" si="7"/>
        <v>0</v>
      </c>
      <c r="C111">
        <f t="shared" si="8"/>
        <v>0</v>
      </c>
      <c r="D111">
        <f t="shared" si="9"/>
        <v>0</v>
      </c>
      <c r="E111">
        <f t="shared" si="10"/>
        <v>0</v>
      </c>
      <c r="F111">
        <f t="shared" si="11"/>
        <v>1</v>
      </c>
      <c r="G111" s="5">
        <f>+Weekends!G105</f>
        <v>36520</v>
      </c>
    </row>
    <row r="112" spans="1:7" x14ac:dyDescent="0.2">
      <c r="A112">
        <f t="shared" si="6"/>
        <v>0</v>
      </c>
      <c r="B112">
        <f t="shared" si="7"/>
        <v>0</v>
      </c>
      <c r="C112">
        <f t="shared" si="8"/>
        <v>0</v>
      </c>
      <c r="D112">
        <f t="shared" si="9"/>
        <v>0</v>
      </c>
      <c r="E112">
        <f t="shared" si="10"/>
        <v>0</v>
      </c>
      <c r="F112">
        <f t="shared" si="11"/>
        <v>1</v>
      </c>
      <c r="G112" s="5">
        <f>+Weekends!G106</f>
        <v>36526</v>
      </c>
    </row>
    <row r="113" spans="1:7" x14ac:dyDescent="0.2">
      <c r="A113">
        <f t="shared" si="6"/>
        <v>0</v>
      </c>
      <c r="B113">
        <f t="shared" si="7"/>
        <v>0</v>
      </c>
      <c r="C113">
        <f t="shared" si="8"/>
        <v>0</v>
      </c>
      <c r="D113">
        <f t="shared" si="9"/>
        <v>0</v>
      </c>
      <c r="E113">
        <f t="shared" si="10"/>
        <v>0</v>
      </c>
      <c r="F113">
        <f t="shared" si="11"/>
        <v>1</v>
      </c>
      <c r="G113" s="5">
        <f>+Weekends!G107</f>
        <v>36527</v>
      </c>
    </row>
    <row r="114" spans="1:7" x14ac:dyDescent="0.2">
      <c r="A114">
        <f t="shared" si="6"/>
        <v>0</v>
      </c>
      <c r="B114">
        <f t="shared" si="7"/>
        <v>0</v>
      </c>
      <c r="C114">
        <f t="shared" si="8"/>
        <v>0</v>
      </c>
      <c r="D114">
        <f t="shared" si="9"/>
        <v>0</v>
      </c>
      <c r="E114">
        <f t="shared" si="10"/>
        <v>0</v>
      </c>
      <c r="F114">
        <f t="shared" si="11"/>
        <v>1</v>
      </c>
      <c r="G114" s="5">
        <f>+Weekends!G108</f>
        <v>36533</v>
      </c>
    </row>
    <row r="115" spans="1:7" x14ac:dyDescent="0.2">
      <c r="A115">
        <f t="shared" si="6"/>
        <v>0</v>
      </c>
      <c r="B115">
        <f t="shared" si="7"/>
        <v>0</v>
      </c>
      <c r="C115">
        <f t="shared" si="8"/>
        <v>0</v>
      </c>
      <c r="D115">
        <f t="shared" si="9"/>
        <v>0</v>
      </c>
      <c r="E115">
        <f t="shared" si="10"/>
        <v>0</v>
      </c>
      <c r="F115">
        <f t="shared" si="11"/>
        <v>1</v>
      </c>
      <c r="G115" s="5">
        <f>+Weekends!G109</f>
        <v>36534</v>
      </c>
    </row>
    <row r="116" spans="1:7" x14ac:dyDescent="0.2">
      <c r="A116">
        <f t="shared" si="6"/>
        <v>0</v>
      </c>
      <c r="B116">
        <f t="shared" si="7"/>
        <v>0</v>
      </c>
      <c r="C116">
        <f t="shared" si="8"/>
        <v>0</v>
      </c>
      <c r="D116">
        <f t="shared" si="9"/>
        <v>0</v>
      </c>
      <c r="E116">
        <f t="shared" si="10"/>
        <v>0</v>
      </c>
      <c r="F116">
        <f t="shared" si="11"/>
        <v>1</v>
      </c>
      <c r="G116" s="5">
        <f>+Weekends!G110</f>
        <v>36540</v>
      </c>
    </row>
    <row r="117" spans="1:7" x14ac:dyDescent="0.2">
      <c r="A117">
        <f t="shared" si="6"/>
        <v>0</v>
      </c>
      <c r="B117">
        <f t="shared" si="7"/>
        <v>0</v>
      </c>
      <c r="C117">
        <f t="shared" si="8"/>
        <v>0</v>
      </c>
      <c r="D117">
        <f t="shared" si="9"/>
        <v>0</v>
      </c>
      <c r="E117">
        <f t="shared" si="10"/>
        <v>0</v>
      </c>
      <c r="F117">
        <f t="shared" si="11"/>
        <v>1</v>
      </c>
      <c r="G117" s="5">
        <f>+Weekends!G111</f>
        <v>36541</v>
      </c>
    </row>
    <row r="118" spans="1:7" x14ac:dyDescent="0.2">
      <c r="A118">
        <f t="shared" si="6"/>
        <v>0</v>
      </c>
      <c r="B118">
        <f t="shared" si="7"/>
        <v>0</v>
      </c>
      <c r="C118">
        <f t="shared" si="8"/>
        <v>0</v>
      </c>
      <c r="D118">
        <f t="shared" si="9"/>
        <v>0</v>
      </c>
      <c r="E118">
        <f t="shared" si="10"/>
        <v>0</v>
      </c>
      <c r="F118">
        <f t="shared" si="11"/>
        <v>1</v>
      </c>
      <c r="G118" s="5">
        <f>+Weekends!G112</f>
        <v>36547</v>
      </c>
    </row>
    <row r="119" spans="1:7" x14ac:dyDescent="0.2">
      <c r="A119">
        <f t="shared" si="6"/>
        <v>0</v>
      </c>
      <c r="B119">
        <f t="shared" si="7"/>
        <v>0</v>
      </c>
      <c r="C119">
        <f t="shared" si="8"/>
        <v>0</v>
      </c>
      <c r="D119">
        <f t="shared" si="9"/>
        <v>0</v>
      </c>
      <c r="E119">
        <f t="shared" si="10"/>
        <v>0</v>
      </c>
      <c r="F119">
        <f t="shared" si="11"/>
        <v>1</v>
      </c>
      <c r="G119" s="5">
        <f>+Weekends!G113</f>
        <v>36548</v>
      </c>
    </row>
    <row r="120" spans="1:7" x14ac:dyDescent="0.2">
      <c r="A120">
        <f t="shared" si="6"/>
        <v>0</v>
      </c>
      <c r="B120">
        <f t="shared" si="7"/>
        <v>0</v>
      </c>
      <c r="C120">
        <f t="shared" si="8"/>
        <v>0</v>
      </c>
      <c r="D120">
        <f t="shared" si="9"/>
        <v>0</v>
      </c>
      <c r="E120">
        <f t="shared" si="10"/>
        <v>0</v>
      </c>
      <c r="F120">
        <f t="shared" si="11"/>
        <v>1</v>
      </c>
      <c r="G120" s="5">
        <f>+Weekends!G114</f>
        <v>36554</v>
      </c>
    </row>
    <row r="121" spans="1:7" x14ac:dyDescent="0.2">
      <c r="A121">
        <f t="shared" si="6"/>
        <v>0</v>
      </c>
      <c r="B121">
        <f t="shared" si="7"/>
        <v>0</v>
      </c>
      <c r="C121">
        <f t="shared" si="8"/>
        <v>0</v>
      </c>
      <c r="D121">
        <f t="shared" si="9"/>
        <v>0</v>
      </c>
      <c r="E121">
        <f t="shared" si="10"/>
        <v>0</v>
      </c>
      <c r="F121">
        <f t="shared" si="11"/>
        <v>1</v>
      </c>
      <c r="G121" s="5">
        <f>+Weekends!G115</f>
        <v>36555</v>
      </c>
    </row>
    <row r="122" spans="1:7" x14ac:dyDescent="0.2">
      <c r="A122">
        <f t="shared" si="6"/>
        <v>0</v>
      </c>
      <c r="B122">
        <f t="shared" si="7"/>
        <v>0</v>
      </c>
      <c r="C122">
        <f t="shared" si="8"/>
        <v>0</v>
      </c>
      <c r="D122">
        <f t="shared" si="9"/>
        <v>0</v>
      </c>
      <c r="E122">
        <f t="shared" si="10"/>
        <v>0</v>
      </c>
      <c r="F122">
        <f t="shared" si="11"/>
        <v>1</v>
      </c>
      <c r="G122" s="5">
        <f>+Weekends!G116</f>
        <v>36561</v>
      </c>
    </row>
    <row r="123" spans="1:7" x14ac:dyDescent="0.2">
      <c r="A123">
        <f t="shared" si="6"/>
        <v>0</v>
      </c>
      <c r="B123">
        <f t="shared" si="7"/>
        <v>0</v>
      </c>
      <c r="C123">
        <f t="shared" si="8"/>
        <v>0</v>
      </c>
      <c r="D123">
        <f t="shared" si="9"/>
        <v>0</v>
      </c>
      <c r="E123">
        <f t="shared" si="10"/>
        <v>0</v>
      </c>
      <c r="F123">
        <f t="shared" si="11"/>
        <v>1</v>
      </c>
      <c r="G123" s="5">
        <f>+Weekends!G117</f>
        <v>36562</v>
      </c>
    </row>
    <row r="124" spans="1:7" x14ac:dyDescent="0.2">
      <c r="A124">
        <f t="shared" si="6"/>
        <v>0</v>
      </c>
      <c r="B124">
        <f t="shared" si="7"/>
        <v>0</v>
      </c>
      <c r="C124">
        <f t="shared" si="8"/>
        <v>0</v>
      </c>
      <c r="D124">
        <f t="shared" si="9"/>
        <v>0</v>
      </c>
      <c r="E124">
        <f t="shared" si="10"/>
        <v>0</v>
      </c>
      <c r="F124">
        <f t="shared" si="11"/>
        <v>1</v>
      </c>
      <c r="G124" s="5">
        <f>+Weekends!G118</f>
        <v>36568</v>
      </c>
    </row>
    <row r="125" spans="1:7" x14ac:dyDescent="0.2">
      <c r="A125">
        <f t="shared" si="6"/>
        <v>0</v>
      </c>
      <c r="B125">
        <f t="shared" si="7"/>
        <v>0</v>
      </c>
      <c r="C125">
        <f t="shared" si="8"/>
        <v>0</v>
      </c>
      <c r="D125">
        <f t="shared" si="9"/>
        <v>0</v>
      </c>
      <c r="E125">
        <f t="shared" si="10"/>
        <v>0</v>
      </c>
      <c r="F125">
        <f t="shared" si="11"/>
        <v>1</v>
      </c>
      <c r="G125" s="5">
        <f>+Weekends!G119</f>
        <v>36569</v>
      </c>
    </row>
    <row r="126" spans="1:7" x14ac:dyDescent="0.2">
      <c r="A126">
        <f t="shared" si="6"/>
        <v>0</v>
      </c>
      <c r="B126">
        <f t="shared" si="7"/>
        <v>0</v>
      </c>
      <c r="C126">
        <f t="shared" si="8"/>
        <v>0</v>
      </c>
      <c r="D126">
        <f t="shared" si="9"/>
        <v>0</v>
      </c>
      <c r="E126">
        <f t="shared" si="10"/>
        <v>0</v>
      </c>
      <c r="F126">
        <f t="shared" si="11"/>
        <v>1</v>
      </c>
      <c r="G126" s="5">
        <f>+Weekends!G120</f>
        <v>36575</v>
      </c>
    </row>
    <row r="127" spans="1:7" x14ac:dyDescent="0.2">
      <c r="A127">
        <f t="shared" si="6"/>
        <v>0</v>
      </c>
      <c r="B127">
        <f t="shared" si="7"/>
        <v>0</v>
      </c>
      <c r="C127">
        <f t="shared" si="8"/>
        <v>0</v>
      </c>
      <c r="D127">
        <f t="shared" si="9"/>
        <v>0</v>
      </c>
      <c r="E127">
        <f t="shared" si="10"/>
        <v>0</v>
      </c>
      <c r="F127">
        <f t="shared" si="11"/>
        <v>1</v>
      </c>
      <c r="G127" s="5">
        <f>+Weekends!G121</f>
        <v>36576</v>
      </c>
    </row>
    <row r="128" spans="1:7" x14ac:dyDescent="0.2">
      <c r="A128">
        <f t="shared" si="6"/>
        <v>0</v>
      </c>
      <c r="B128">
        <f t="shared" si="7"/>
        <v>0</v>
      </c>
      <c r="C128">
        <f t="shared" si="8"/>
        <v>0</v>
      </c>
      <c r="D128">
        <f t="shared" si="9"/>
        <v>0</v>
      </c>
      <c r="E128">
        <f t="shared" si="10"/>
        <v>0</v>
      </c>
      <c r="F128">
        <f t="shared" si="11"/>
        <v>1</v>
      </c>
      <c r="G128" s="5">
        <f>+Weekends!G122</f>
        <v>36582</v>
      </c>
    </row>
    <row r="129" spans="1:7" x14ac:dyDescent="0.2">
      <c r="A129">
        <f t="shared" si="6"/>
        <v>0</v>
      </c>
      <c r="B129">
        <f t="shared" si="7"/>
        <v>0</v>
      </c>
      <c r="C129">
        <f t="shared" si="8"/>
        <v>0</v>
      </c>
      <c r="D129">
        <f t="shared" si="9"/>
        <v>0</v>
      </c>
      <c r="E129">
        <f t="shared" si="10"/>
        <v>0</v>
      </c>
      <c r="F129">
        <f t="shared" si="11"/>
        <v>1</v>
      </c>
      <c r="G129" s="5">
        <f>+Weekends!G123</f>
        <v>36583</v>
      </c>
    </row>
    <row r="130" spans="1:7" x14ac:dyDescent="0.2">
      <c r="A130">
        <f t="shared" si="6"/>
        <v>0</v>
      </c>
      <c r="B130">
        <f t="shared" si="7"/>
        <v>0</v>
      </c>
      <c r="C130">
        <f t="shared" si="8"/>
        <v>0</v>
      </c>
      <c r="D130">
        <f t="shared" si="9"/>
        <v>0</v>
      </c>
      <c r="E130">
        <f t="shared" si="10"/>
        <v>0</v>
      </c>
      <c r="F130">
        <f t="shared" si="11"/>
        <v>1</v>
      </c>
      <c r="G130" s="5">
        <f>+Weekends!G124</f>
        <v>36589</v>
      </c>
    </row>
    <row r="131" spans="1:7" x14ac:dyDescent="0.2">
      <c r="A131">
        <f t="shared" si="6"/>
        <v>0</v>
      </c>
      <c r="B131">
        <f t="shared" si="7"/>
        <v>0</v>
      </c>
      <c r="C131">
        <f t="shared" si="8"/>
        <v>0</v>
      </c>
      <c r="D131">
        <f t="shared" si="9"/>
        <v>0</v>
      </c>
      <c r="E131">
        <f t="shared" si="10"/>
        <v>0</v>
      </c>
      <c r="F131">
        <f t="shared" si="11"/>
        <v>1</v>
      </c>
      <c r="G131" s="5">
        <f>+Weekends!G125</f>
        <v>36590</v>
      </c>
    </row>
    <row r="132" spans="1:7" x14ac:dyDescent="0.2">
      <c r="A132">
        <f t="shared" si="6"/>
        <v>0</v>
      </c>
      <c r="B132">
        <f t="shared" si="7"/>
        <v>0</v>
      </c>
      <c r="C132">
        <f t="shared" si="8"/>
        <v>0</v>
      </c>
      <c r="D132">
        <f t="shared" si="9"/>
        <v>0</v>
      </c>
      <c r="E132">
        <f t="shared" si="10"/>
        <v>0</v>
      </c>
      <c r="F132">
        <f t="shared" si="11"/>
        <v>1</v>
      </c>
      <c r="G132" s="5">
        <f>+Weekends!G126</f>
        <v>36596</v>
      </c>
    </row>
    <row r="133" spans="1:7" x14ac:dyDescent="0.2">
      <c r="A133">
        <f t="shared" si="6"/>
        <v>0</v>
      </c>
      <c r="B133">
        <f t="shared" si="7"/>
        <v>0</v>
      </c>
      <c r="C133">
        <f t="shared" si="8"/>
        <v>0</v>
      </c>
      <c r="D133">
        <f t="shared" si="9"/>
        <v>0</v>
      </c>
      <c r="E133">
        <f t="shared" si="10"/>
        <v>0</v>
      </c>
      <c r="F133">
        <f t="shared" si="11"/>
        <v>1</v>
      </c>
      <c r="G133" s="5">
        <f>+Weekends!G127</f>
        <v>36597</v>
      </c>
    </row>
    <row r="134" spans="1:7" x14ac:dyDescent="0.2">
      <c r="A134">
        <f t="shared" si="6"/>
        <v>0</v>
      </c>
      <c r="B134">
        <f t="shared" si="7"/>
        <v>0</v>
      </c>
      <c r="C134">
        <f t="shared" si="8"/>
        <v>0</v>
      </c>
      <c r="D134">
        <f t="shared" si="9"/>
        <v>0</v>
      </c>
      <c r="E134">
        <f t="shared" si="10"/>
        <v>0</v>
      </c>
      <c r="F134">
        <f t="shared" si="11"/>
        <v>1</v>
      </c>
      <c r="G134" s="5">
        <f>+Weekends!G128</f>
        <v>36603</v>
      </c>
    </row>
    <row r="135" spans="1:7" x14ac:dyDescent="0.2">
      <c r="A135">
        <f t="shared" si="6"/>
        <v>0</v>
      </c>
      <c r="B135">
        <f t="shared" si="7"/>
        <v>0</v>
      </c>
      <c r="C135">
        <f t="shared" si="8"/>
        <v>0</v>
      </c>
      <c r="D135">
        <f t="shared" si="9"/>
        <v>0</v>
      </c>
      <c r="E135">
        <f t="shared" si="10"/>
        <v>0</v>
      </c>
      <c r="F135">
        <f t="shared" si="11"/>
        <v>1</v>
      </c>
      <c r="G135" s="5">
        <f>+Weekends!G129</f>
        <v>36604</v>
      </c>
    </row>
    <row r="136" spans="1:7" x14ac:dyDescent="0.2">
      <c r="A136">
        <f t="shared" ref="A136:A199" si="12">SUM(B136:D136)</f>
        <v>0</v>
      </c>
      <c r="B136">
        <f t="shared" si="7"/>
        <v>0</v>
      </c>
      <c r="C136">
        <f t="shared" si="8"/>
        <v>0</v>
      </c>
      <c r="D136">
        <f t="shared" si="9"/>
        <v>0</v>
      </c>
      <c r="E136">
        <f t="shared" si="10"/>
        <v>0</v>
      </c>
      <c r="F136">
        <f t="shared" si="11"/>
        <v>1</v>
      </c>
      <c r="G136" s="5">
        <f>+Weekends!G130</f>
        <v>36610</v>
      </c>
    </row>
    <row r="137" spans="1:7" x14ac:dyDescent="0.2">
      <c r="A137">
        <f t="shared" si="12"/>
        <v>0</v>
      </c>
      <c r="B137">
        <f t="shared" ref="B137:B200" si="13">IF(G137=$B$2,1,0)</f>
        <v>0</v>
      </c>
      <c r="C137">
        <f t="shared" ref="C137:C200" si="14">IF(G137=$B$1,1,0)</f>
        <v>0</v>
      </c>
      <c r="D137">
        <f t="shared" ref="D137:D200" si="15">IF(E137=F137,1,0)</f>
        <v>0</v>
      </c>
      <c r="E137">
        <f t="shared" ref="E137:E200" si="16">IF(G137&gt;$B$1,1,0)</f>
        <v>0</v>
      </c>
      <c r="F137">
        <f t="shared" ref="F137:F200" si="17">IF(G137&lt;$B$2,1,0)</f>
        <v>1</v>
      </c>
      <c r="G137" s="5">
        <f>+Weekends!G131</f>
        <v>36611</v>
      </c>
    </row>
    <row r="138" spans="1:7" x14ac:dyDescent="0.2">
      <c r="A138">
        <f t="shared" si="12"/>
        <v>0</v>
      </c>
      <c r="B138">
        <f t="shared" si="13"/>
        <v>0</v>
      </c>
      <c r="C138">
        <f t="shared" si="14"/>
        <v>0</v>
      </c>
      <c r="D138">
        <f t="shared" si="15"/>
        <v>0</v>
      </c>
      <c r="E138">
        <f t="shared" si="16"/>
        <v>0</v>
      </c>
      <c r="F138">
        <f t="shared" si="17"/>
        <v>1</v>
      </c>
      <c r="G138" s="5">
        <f>+Weekends!G132</f>
        <v>36617</v>
      </c>
    </row>
    <row r="139" spans="1:7" x14ac:dyDescent="0.2">
      <c r="A139">
        <f t="shared" si="12"/>
        <v>0</v>
      </c>
      <c r="B139">
        <f t="shared" si="13"/>
        <v>0</v>
      </c>
      <c r="C139">
        <f t="shared" si="14"/>
        <v>0</v>
      </c>
      <c r="D139">
        <f t="shared" si="15"/>
        <v>0</v>
      </c>
      <c r="E139">
        <f t="shared" si="16"/>
        <v>0</v>
      </c>
      <c r="F139">
        <f t="shared" si="17"/>
        <v>1</v>
      </c>
      <c r="G139" s="5">
        <f>+Weekends!G133</f>
        <v>36618</v>
      </c>
    </row>
    <row r="140" spans="1:7" x14ac:dyDescent="0.2">
      <c r="A140">
        <f t="shared" si="12"/>
        <v>0</v>
      </c>
      <c r="B140">
        <f t="shared" si="13"/>
        <v>0</v>
      </c>
      <c r="C140">
        <f t="shared" si="14"/>
        <v>0</v>
      </c>
      <c r="D140">
        <f t="shared" si="15"/>
        <v>0</v>
      </c>
      <c r="E140">
        <f t="shared" si="16"/>
        <v>0</v>
      </c>
      <c r="F140">
        <f t="shared" si="17"/>
        <v>1</v>
      </c>
      <c r="G140" s="5">
        <f>+Weekends!G134</f>
        <v>36624</v>
      </c>
    </row>
    <row r="141" spans="1:7" x14ac:dyDescent="0.2">
      <c r="A141">
        <f t="shared" si="12"/>
        <v>0</v>
      </c>
      <c r="B141">
        <f t="shared" si="13"/>
        <v>0</v>
      </c>
      <c r="C141">
        <f t="shared" si="14"/>
        <v>0</v>
      </c>
      <c r="D141">
        <f t="shared" si="15"/>
        <v>0</v>
      </c>
      <c r="E141">
        <f t="shared" si="16"/>
        <v>0</v>
      </c>
      <c r="F141">
        <f t="shared" si="17"/>
        <v>1</v>
      </c>
      <c r="G141" s="5">
        <f>+Weekends!G135</f>
        <v>36625</v>
      </c>
    </row>
    <row r="142" spans="1:7" x14ac:dyDescent="0.2">
      <c r="A142">
        <f t="shared" si="12"/>
        <v>0</v>
      </c>
      <c r="B142">
        <f t="shared" si="13"/>
        <v>0</v>
      </c>
      <c r="C142">
        <f t="shared" si="14"/>
        <v>0</v>
      </c>
      <c r="D142">
        <f t="shared" si="15"/>
        <v>0</v>
      </c>
      <c r="E142">
        <f t="shared" si="16"/>
        <v>0</v>
      </c>
      <c r="F142">
        <f t="shared" si="17"/>
        <v>1</v>
      </c>
      <c r="G142" s="5">
        <f>+Weekends!G136</f>
        <v>36631</v>
      </c>
    </row>
    <row r="143" spans="1:7" x14ac:dyDescent="0.2">
      <c r="A143">
        <f t="shared" si="12"/>
        <v>0</v>
      </c>
      <c r="B143">
        <f t="shared" si="13"/>
        <v>0</v>
      </c>
      <c r="C143">
        <f t="shared" si="14"/>
        <v>0</v>
      </c>
      <c r="D143">
        <f t="shared" si="15"/>
        <v>0</v>
      </c>
      <c r="E143">
        <f t="shared" si="16"/>
        <v>0</v>
      </c>
      <c r="F143">
        <f t="shared" si="17"/>
        <v>1</v>
      </c>
      <c r="G143" s="5">
        <f>+Weekends!G137</f>
        <v>36632</v>
      </c>
    </row>
    <row r="144" spans="1:7" x14ac:dyDescent="0.2">
      <c r="A144">
        <f t="shared" si="12"/>
        <v>0</v>
      </c>
      <c r="B144">
        <f t="shared" si="13"/>
        <v>0</v>
      </c>
      <c r="C144">
        <f t="shared" si="14"/>
        <v>0</v>
      </c>
      <c r="D144">
        <f t="shared" si="15"/>
        <v>0</v>
      </c>
      <c r="E144">
        <f t="shared" si="16"/>
        <v>0</v>
      </c>
      <c r="F144">
        <f t="shared" si="17"/>
        <v>1</v>
      </c>
      <c r="G144" s="5">
        <f>+Weekends!G138</f>
        <v>36638</v>
      </c>
    </row>
    <row r="145" spans="1:7" x14ac:dyDescent="0.2">
      <c r="A145">
        <f t="shared" si="12"/>
        <v>0</v>
      </c>
      <c r="B145">
        <f t="shared" si="13"/>
        <v>0</v>
      </c>
      <c r="C145">
        <f t="shared" si="14"/>
        <v>0</v>
      </c>
      <c r="D145">
        <f t="shared" si="15"/>
        <v>0</v>
      </c>
      <c r="E145">
        <f t="shared" si="16"/>
        <v>0</v>
      </c>
      <c r="F145">
        <f t="shared" si="17"/>
        <v>1</v>
      </c>
      <c r="G145" s="5">
        <f>+Weekends!G139</f>
        <v>36639</v>
      </c>
    </row>
    <row r="146" spans="1:7" x14ac:dyDescent="0.2">
      <c r="A146">
        <f t="shared" si="12"/>
        <v>0</v>
      </c>
      <c r="B146">
        <f t="shared" si="13"/>
        <v>0</v>
      </c>
      <c r="C146">
        <f t="shared" si="14"/>
        <v>0</v>
      </c>
      <c r="D146">
        <f t="shared" si="15"/>
        <v>0</v>
      </c>
      <c r="E146">
        <f t="shared" si="16"/>
        <v>0</v>
      </c>
      <c r="F146">
        <f t="shared" si="17"/>
        <v>1</v>
      </c>
      <c r="G146" s="5">
        <f>+Weekends!G140</f>
        <v>36645</v>
      </c>
    </row>
    <row r="147" spans="1:7" x14ac:dyDescent="0.2">
      <c r="A147">
        <f t="shared" si="12"/>
        <v>0</v>
      </c>
      <c r="B147">
        <f t="shared" si="13"/>
        <v>0</v>
      </c>
      <c r="C147">
        <f t="shared" si="14"/>
        <v>0</v>
      </c>
      <c r="D147">
        <f t="shared" si="15"/>
        <v>0</v>
      </c>
      <c r="E147">
        <f t="shared" si="16"/>
        <v>0</v>
      </c>
      <c r="F147">
        <f t="shared" si="17"/>
        <v>1</v>
      </c>
      <c r="G147" s="5">
        <f>+Weekends!G141</f>
        <v>36646</v>
      </c>
    </row>
    <row r="148" spans="1:7" x14ac:dyDescent="0.2">
      <c r="A148">
        <f t="shared" si="12"/>
        <v>0</v>
      </c>
      <c r="B148">
        <f t="shared" si="13"/>
        <v>0</v>
      </c>
      <c r="C148">
        <f t="shared" si="14"/>
        <v>0</v>
      </c>
      <c r="D148">
        <f t="shared" si="15"/>
        <v>0</v>
      </c>
      <c r="E148">
        <f t="shared" si="16"/>
        <v>0</v>
      </c>
      <c r="F148">
        <f t="shared" si="17"/>
        <v>1</v>
      </c>
      <c r="G148" s="5">
        <f>+Weekends!G142</f>
        <v>36652</v>
      </c>
    </row>
    <row r="149" spans="1:7" x14ac:dyDescent="0.2">
      <c r="A149">
        <f t="shared" si="12"/>
        <v>0</v>
      </c>
      <c r="B149">
        <f t="shared" si="13"/>
        <v>0</v>
      </c>
      <c r="C149">
        <f t="shared" si="14"/>
        <v>0</v>
      </c>
      <c r="D149">
        <f t="shared" si="15"/>
        <v>0</v>
      </c>
      <c r="E149">
        <f t="shared" si="16"/>
        <v>0</v>
      </c>
      <c r="F149">
        <f t="shared" si="17"/>
        <v>1</v>
      </c>
      <c r="G149" s="5">
        <f>+Weekends!G143</f>
        <v>36653</v>
      </c>
    </row>
    <row r="150" spans="1:7" x14ac:dyDescent="0.2">
      <c r="A150">
        <f t="shared" si="12"/>
        <v>0</v>
      </c>
      <c r="B150">
        <f t="shared" si="13"/>
        <v>0</v>
      </c>
      <c r="C150">
        <f t="shared" si="14"/>
        <v>0</v>
      </c>
      <c r="D150">
        <f t="shared" si="15"/>
        <v>0</v>
      </c>
      <c r="E150">
        <f t="shared" si="16"/>
        <v>0</v>
      </c>
      <c r="F150">
        <f t="shared" si="17"/>
        <v>1</v>
      </c>
      <c r="G150" s="5">
        <f>+Weekends!G144</f>
        <v>36659</v>
      </c>
    </row>
    <row r="151" spans="1:7" x14ac:dyDescent="0.2">
      <c r="A151">
        <f t="shared" si="12"/>
        <v>0</v>
      </c>
      <c r="B151">
        <f t="shared" si="13"/>
        <v>0</v>
      </c>
      <c r="C151">
        <f t="shared" si="14"/>
        <v>0</v>
      </c>
      <c r="D151">
        <f t="shared" si="15"/>
        <v>0</v>
      </c>
      <c r="E151">
        <f t="shared" si="16"/>
        <v>0</v>
      </c>
      <c r="F151">
        <f t="shared" si="17"/>
        <v>1</v>
      </c>
      <c r="G151" s="5">
        <f>+Weekends!G145</f>
        <v>36660</v>
      </c>
    </row>
    <row r="152" spans="1:7" x14ac:dyDescent="0.2">
      <c r="A152">
        <f t="shared" si="12"/>
        <v>0</v>
      </c>
      <c r="B152">
        <f t="shared" si="13"/>
        <v>0</v>
      </c>
      <c r="C152">
        <f t="shared" si="14"/>
        <v>0</v>
      </c>
      <c r="D152">
        <f t="shared" si="15"/>
        <v>0</v>
      </c>
      <c r="E152">
        <f t="shared" si="16"/>
        <v>0</v>
      </c>
      <c r="F152">
        <f t="shared" si="17"/>
        <v>1</v>
      </c>
      <c r="G152" s="5">
        <f>+Weekends!G146</f>
        <v>36666</v>
      </c>
    </row>
    <row r="153" spans="1:7" x14ac:dyDescent="0.2">
      <c r="A153">
        <f t="shared" si="12"/>
        <v>0</v>
      </c>
      <c r="B153">
        <f t="shared" si="13"/>
        <v>0</v>
      </c>
      <c r="C153">
        <f t="shared" si="14"/>
        <v>0</v>
      </c>
      <c r="D153">
        <f t="shared" si="15"/>
        <v>0</v>
      </c>
      <c r="E153">
        <f t="shared" si="16"/>
        <v>0</v>
      </c>
      <c r="F153">
        <f t="shared" si="17"/>
        <v>1</v>
      </c>
      <c r="G153" s="5">
        <f>+Weekends!G147</f>
        <v>36667</v>
      </c>
    </row>
    <row r="154" spans="1:7" x14ac:dyDescent="0.2">
      <c r="A154">
        <f t="shared" si="12"/>
        <v>0</v>
      </c>
      <c r="B154">
        <f t="shared" si="13"/>
        <v>0</v>
      </c>
      <c r="C154">
        <f t="shared" si="14"/>
        <v>0</v>
      </c>
      <c r="D154">
        <f t="shared" si="15"/>
        <v>0</v>
      </c>
      <c r="E154">
        <f t="shared" si="16"/>
        <v>0</v>
      </c>
      <c r="F154">
        <f t="shared" si="17"/>
        <v>1</v>
      </c>
      <c r="G154" s="5">
        <f>+Weekends!G148</f>
        <v>36673</v>
      </c>
    </row>
    <row r="155" spans="1:7" x14ac:dyDescent="0.2">
      <c r="A155">
        <f t="shared" si="12"/>
        <v>0</v>
      </c>
      <c r="B155">
        <f t="shared" si="13"/>
        <v>0</v>
      </c>
      <c r="C155">
        <f t="shared" si="14"/>
        <v>0</v>
      </c>
      <c r="D155">
        <f t="shared" si="15"/>
        <v>0</v>
      </c>
      <c r="E155">
        <f t="shared" si="16"/>
        <v>0</v>
      </c>
      <c r="F155">
        <f t="shared" si="17"/>
        <v>1</v>
      </c>
      <c r="G155" s="5">
        <f>+Weekends!G149</f>
        <v>36674</v>
      </c>
    </row>
    <row r="156" spans="1:7" x14ac:dyDescent="0.2">
      <c r="A156">
        <f t="shared" si="12"/>
        <v>0</v>
      </c>
      <c r="B156">
        <f t="shared" si="13"/>
        <v>0</v>
      </c>
      <c r="C156">
        <f t="shared" si="14"/>
        <v>0</v>
      </c>
      <c r="D156">
        <f t="shared" si="15"/>
        <v>0</v>
      </c>
      <c r="E156">
        <f t="shared" si="16"/>
        <v>0</v>
      </c>
      <c r="F156">
        <f t="shared" si="17"/>
        <v>1</v>
      </c>
      <c r="G156" s="5">
        <f>+Weekends!G150</f>
        <v>36680</v>
      </c>
    </row>
    <row r="157" spans="1:7" x14ac:dyDescent="0.2">
      <c r="A157">
        <f t="shared" si="12"/>
        <v>0</v>
      </c>
      <c r="B157">
        <f t="shared" si="13"/>
        <v>0</v>
      </c>
      <c r="C157">
        <f t="shared" si="14"/>
        <v>0</v>
      </c>
      <c r="D157">
        <f t="shared" si="15"/>
        <v>0</v>
      </c>
      <c r="E157">
        <f t="shared" si="16"/>
        <v>0</v>
      </c>
      <c r="F157">
        <f t="shared" si="17"/>
        <v>1</v>
      </c>
      <c r="G157" s="5">
        <f>+Weekends!G151</f>
        <v>36681</v>
      </c>
    </row>
    <row r="158" spans="1:7" x14ac:dyDescent="0.2">
      <c r="A158">
        <f t="shared" si="12"/>
        <v>0</v>
      </c>
      <c r="B158">
        <f t="shared" si="13"/>
        <v>0</v>
      </c>
      <c r="C158">
        <f t="shared" si="14"/>
        <v>0</v>
      </c>
      <c r="D158">
        <f t="shared" si="15"/>
        <v>0</v>
      </c>
      <c r="E158">
        <f t="shared" si="16"/>
        <v>0</v>
      </c>
      <c r="F158">
        <f t="shared" si="17"/>
        <v>1</v>
      </c>
      <c r="G158" s="5">
        <f>+Weekends!G152</f>
        <v>36687</v>
      </c>
    </row>
    <row r="159" spans="1:7" x14ac:dyDescent="0.2">
      <c r="A159">
        <f t="shared" si="12"/>
        <v>0</v>
      </c>
      <c r="B159">
        <f t="shared" si="13"/>
        <v>0</v>
      </c>
      <c r="C159">
        <f t="shared" si="14"/>
        <v>0</v>
      </c>
      <c r="D159">
        <f t="shared" si="15"/>
        <v>0</v>
      </c>
      <c r="E159">
        <f t="shared" si="16"/>
        <v>0</v>
      </c>
      <c r="F159">
        <f t="shared" si="17"/>
        <v>1</v>
      </c>
      <c r="G159" s="5">
        <f>+Weekends!G153</f>
        <v>36688</v>
      </c>
    </row>
    <row r="160" spans="1:7" x14ac:dyDescent="0.2">
      <c r="A160">
        <f t="shared" si="12"/>
        <v>0</v>
      </c>
      <c r="B160">
        <f t="shared" si="13"/>
        <v>0</v>
      </c>
      <c r="C160">
        <f t="shared" si="14"/>
        <v>0</v>
      </c>
      <c r="D160">
        <f t="shared" si="15"/>
        <v>0</v>
      </c>
      <c r="E160">
        <f t="shared" si="16"/>
        <v>0</v>
      </c>
      <c r="F160">
        <f t="shared" si="17"/>
        <v>1</v>
      </c>
      <c r="G160" s="5">
        <f>+Weekends!G154</f>
        <v>36694</v>
      </c>
    </row>
    <row r="161" spans="1:7" x14ac:dyDescent="0.2">
      <c r="A161">
        <f t="shared" si="12"/>
        <v>0</v>
      </c>
      <c r="B161">
        <f t="shared" si="13"/>
        <v>0</v>
      </c>
      <c r="C161">
        <f t="shared" si="14"/>
        <v>0</v>
      </c>
      <c r="D161">
        <f t="shared" si="15"/>
        <v>0</v>
      </c>
      <c r="E161">
        <f t="shared" si="16"/>
        <v>0</v>
      </c>
      <c r="F161">
        <f t="shared" si="17"/>
        <v>1</v>
      </c>
      <c r="G161" s="5">
        <f>+Weekends!G155</f>
        <v>36695</v>
      </c>
    </row>
    <row r="162" spans="1:7" x14ac:dyDescent="0.2">
      <c r="A162">
        <f t="shared" si="12"/>
        <v>0</v>
      </c>
      <c r="B162">
        <f t="shared" si="13"/>
        <v>0</v>
      </c>
      <c r="C162">
        <f t="shared" si="14"/>
        <v>0</v>
      </c>
      <c r="D162">
        <f t="shared" si="15"/>
        <v>0</v>
      </c>
      <c r="E162">
        <f t="shared" si="16"/>
        <v>0</v>
      </c>
      <c r="F162">
        <f t="shared" si="17"/>
        <v>1</v>
      </c>
      <c r="G162" s="5">
        <f>+Weekends!G156</f>
        <v>36701</v>
      </c>
    </row>
    <row r="163" spans="1:7" x14ac:dyDescent="0.2">
      <c r="A163">
        <f t="shared" si="12"/>
        <v>0</v>
      </c>
      <c r="B163">
        <f t="shared" si="13"/>
        <v>0</v>
      </c>
      <c r="C163">
        <f t="shared" si="14"/>
        <v>0</v>
      </c>
      <c r="D163">
        <f t="shared" si="15"/>
        <v>0</v>
      </c>
      <c r="E163">
        <f t="shared" si="16"/>
        <v>0</v>
      </c>
      <c r="F163">
        <f t="shared" si="17"/>
        <v>1</v>
      </c>
      <c r="G163" s="5">
        <f>+Weekends!G157</f>
        <v>36702</v>
      </c>
    </row>
    <row r="164" spans="1:7" x14ac:dyDescent="0.2">
      <c r="A164">
        <f t="shared" si="12"/>
        <v>0</v>
      </c>
      <c r="B164">
        <f t="shared" si="13"/>
        <v>0</v>
      </c>
      <c r="C164">
        <f t="shared" si="14"/>
        <v>0</v>
      </c>
      <c r="D164">
        <f t="shared" si="15"/>
        <v>0</v>
      </c>
      <c r="E164">
        <f t="shared" si="16"/>
        <v>0</v>
      </c>
      <c r="F164">
        <f t="shared" si="17"/>
        <v>1</v>
      </c>
      <c r="G164" s="5">
        <f>+Weekends!G158</f>
        <v>36708</v>
      </c>
    </row>
    <row r="165" spans="1:7" x14ac:dyDescent="0.2">
      <c r="A165">
        <f t="shared" si="12"/>
        <v>0</v>
      </c>
      <c r="B165">
        <f t="shared" si="13"/>
        <v>0</v>
      </c>
      <c r="C165">
        <f t="shared" si="14"/>
        <v>0</v>
      </c>
      <c r="D165">
        <f t="shared" si="15"/>
        <v>0</v>
      </c>
      <c r="E165">
        <f t="shared" si="16"/>
        <v>0</v>
      </c>
      <c r="F165">
        <f t="shared" si="17"/>
        <v>1</v>
      </c>
      <c r="G165" s="5">
        <f>+Weekends!G159</f>
        <v>36709</v>
      </c>
    </row>
    <row r="166" spans="1:7" x14ac:dyDescent="0.2">
      <c r="A166">
        <f t="shared" si="12"/>
        <v>0</v>
      </c>
      <c r="B166">
        <f t="shared" si="13"/>
        <v>0</v>
      </c>
      <c r="C166">
        <f t="shared" si="14"/>
        <v>0</v>
      </c>
      <c r="D166">
        <f t="shared" si="15"/>
        <v>0</v>
      </c>
      <c r="E166">
        <f t="shared" si="16"/>
        <v>0</v>
      </c>
      <c r="F166">
        <f t="shared" si="17"/>
        <v>1</v>
      </c>
      <c r="G166" s="5">
        <f>+Weekends!G160</f>
        <v>36715</v>
      </c>
    </row>
    <row r="167" spans="1:7" x14ac:dyDescent="0.2">
      <c r="A167">
        <f t="shared" si="12"/>
        <v>0</v>
      </c>
      <c r="B167">
        <f t="shared" si="13"/>
        <v>0</v>
      </c>
      <c r="C167">
        <f t="shared" si="14"/>
        <v>0</v>
      </c>
      <c r="D167">
        <f t="shared" si="15"/>
        <v>0</v>
      </c>
      <c r="E167">
        <f t="shared" si="16"/>
        <v>0</v>
      </c>
      <c r="F167">
        <f t="shared" si="17"/>
        <v>1</v>
      </c>
      <c r="G167" s="5">
        <f>+Weekends!G161</f>
        <v>36716</v>
      </c>
    </row>
    <row r="168" spans="1:7" x14ac:dyDescent="0.2">
      <c r="A168">
        <f t="shared" si="12"/>
        <v>0</v>
      </c>
      <c r="B168">
        <f t="shared" si="13"/>
        <v>0</v>
      </c>
      <c r="C168">
        <f t="shared" si="14"/>
        <v>0</v>
      </c>
      <c r="D168">
        <f t="shared" si="15"/>
        <v>0</v>
      </c>
      <c r="E168">
        <f t="shared" si="16"/>
        <v>0</v>
      </c>
      <c r="F168">
        <f t="shared" si="17"/>
        <v>1</v>
      </c>
      <c r="G168" s="5">
        <f>+Weekends!G162</f>
        <v>36722</v>
      </c>
    </row>
    <row r="169" spans="1:7" x14ac:dyDescent="0.2">
      <c r="A169">
        <f t="shared" si="12"/>
        <v>0</v>
      </c>
      <c r="B169">
        <f t="shared" si="13"/>
        <v>0</v>
      </c>
      <c r="C169">
        <f t="shared" si="14"/>
        <v>0</v>
      </c>
      <c r="D169">
        <f t="shared" si="15"/>
        <v>0</v>
      </c>
      <c r="E169">
        <f t="shared" si="16"/>
        <v>0</v>
      </c>
      <c r="F169">
        <f t="shared" si="17"/>
        <v>1</v>
      </c>
      <c r="G169" s="5">
        <f>+Weekends!G163</f>
        <v>36723</v>
      </c>
    </row>
    <row r="170" spans="1:7" x14ac:dyDescent="0.2">
      <c r="A170">
        <f t="shared" si="12"/>
        <v>0</v>
      </c>
      <c r="B170">
        <f t="shared" si="13"/>
        <v>0</v>
      </c>
      <c r="C170">
        <f t="shared" si="14"/>
        <v>0</v>
      </c>
      <c r="D170">
        <f t="shared" si="15"/>
        <v>0</v>
      </c>
      <c r="E170">
        <f t="shared" si="16"/>
        <v>0</v>
      </c>
      <c r="F170">
        <f t="shared" si="17"/>
        <v>1</v>
      </c>
      <c r="G170" s="5">
        <f>+Weekends!G164</f>
        <v>36729</v>
      </c>
    </row>
    <row r="171" spans="1:7" x14ac:dyDescent="0.2">
      <c r="A171">
        <f t="shared" si="12"/>
        <v>0</v>
      </c>
      <c r="B171">
        <f t="shared" si="13"/>
        <v>0</v>
      </c>
      <c r="C171">
        <f t="shared" si="14"/>
        <v>0</v>
      </c>
      <c r="D171">
        <f t="shared" si="15"/>
        <v>0</v>
      </c>
      <c r="E171">
        <f t="shared" si="16"/>
        <v>0</v>
      </c>
      <c r="F171">
        <f t="shared" si="17"/>
        <v>1</v>
      </c>
      <c r="G171" s="5">
        <f>+Weekends!G165</f>
        <v>36730</v>
      </c>
    </row>
    <row r="172" spans="1:7" x14ac:dyDescent="0.2">
      <c r="A172">
        <f t="shared" si="12"/>
        <v>0</v>
      </c>
      <c r="B172">
        <f t="shared" si="13"/>
        <v>0</v>
      </c>
      <c r="C172">
        <f t="shared" si="14"/>
        <v>0</v>
      </c>
      <c r="D172">
        <f t="shared" si="15"/>
        <v>0</v>
      </c>
      <c r="E172">
        <f t="shared" si="16"/>
        <v>0</v>
      </c>
      <c r="F172">
        <f t="shared" si="17"/>
        <v>1</v>
      </c>
      <c r="G172" s="5">
        <f>+Weekends!G166</f>
        <v>36736</v>
      </c>
    </row>
    <row r="173" spans="1:7" x14ac:dyDescent="0.2">
      <c r="A173">
        <f t="shared" si="12"/>
        <v>0</v>
      </c>
      <c r="B173">
        <f t="shared" si="13"/>
        <v>0</v>
      </c>
      <c r="C173">
        <f t="shared" si="14"/>
        <v>0</v>
      </c>
      <c r="D173">
        <f t="shared" si="15"/>
        <v>0</v>
      </c>
      <c r="E173">
        <f t="shared" si="16"/>
        <v>0</v>
      </c>
      <c r="F173">
        <f t="shared" si="17"/>
        <v>1</v>
      </c>
      <c r="G173" s="5">
        <f>+Weekends!G167</f>
        <v>36737</v>
      </c>
    </row>
    <row r="174" spans="1:7" x14ac:dyDescent="0.2">
      <c r="A174">
        <f t="shared" si="12"/>
        <v>0</v>
      </c>
      <c r="B174">
        <f t="shared" si="13"/>
        <v>0</v>
      </c>
      <c r="C174">
        <f t="shared" si="14"/>
        <v>0</v>
      </c>
      <c r="D174">
        <f t="shared" si="15"/>
        <v>0</v>
      </c>
      <c r="E174">
        <f t="shared" si="16"/>
        <v>0</v>
      </c>
      <c r="F174">
        <f t="shared" si="17"/>
        <v>1</v>
      </c>
      <c r="G174" s="5">
        <f>+Weekends!G168</f>
        <v>36743</v>
      </c>
    </row>
    <row r="175" spans="1:7" x14ac:dyDescent="0.2">
      <c r="A175">
        <f t="shared" si="12"/>
        <v>0</v>
      </c>
      <c r="B175">
        <f t="shared" si="13"/>
        <v>0</v>
      </c>
      <c r="C175">
        <f t="shared" si="14"/>
        <v>0</v>
      </c>
      <c r="D175">
        <f t="shared" si="15"/>
        <v>0</v>
      </c>
      <c r="E175">
        <f t="shared" si="16"/>
        <v>0</v>
      </c>
      <c r="F175">
        <f t="shared" si="17"/>
        <v>1</v>
      </c>
      <c r="G175" s="5">
        <f>+Weekends!G169</f>
        <v>36744</v>
      </c>
    </row>
    <row r="176" spans="1:7" x14ac:dyDescent="0.2">
      <c r="A176">
        <f t="shared" si="12"/>
        <v>0</v>
      </c>
      <c r="B176">
        <f t="shared" si="13"/>
        <v>0</v>
      </c>
      <c r="C176">
        <f t="shared" si="14"/>
        <v>0</v>
      </c>
      <c r="D176">
        <f t="shared" si="15"/>
        <v>0</v>
      </c>
      <c r="E176">
        <f t="shared" si="16"/>
        <v>0</v>
      </c>
      <c r="F176">
        <f t="shared" si="17"/>
        <v>1</v>
      </c>
      <c r="G176" s="5">
        <f>+Weekends!G170</f>
        <v>36750</v>
      </c>
    </row>
    <row r="177" spans="1:7" x14ac:dyDescent="0.2">
      <c r="A177">
        <f t="shared" si="12"/>
        <v>0</v>
      </c>
      <c r="B177">
        <f t="shared" si="13"/>
        <v>0</v>
      </c>
      <c r="C177">
        <f t="shared" si="14"/>
        <v>0</v>
      </c>
      <c r="D177">
        <f t="shared" si="15"/>
        <v>0</v>
      </c>
      <c r="E177">
        <f t="shared" si="16"/>
        <v>0</v>
      </c>
      <c r="F177">
        <f t="shared" si="17"/>
        <v>1</v>
      </c>
      <c r="G177" s="5">
        <f>+Weekends!G171</f>
        <v>36751</v>
      </c>
    </row>
    <row r="178" spans="1:7" x14ac:dyDescent="0.2">
      <c r="A178">
        <f t="shared" si="12"/>
        <v>0</v>
      </c>
      <c r="B178">
        <f t="shared" si="13"/>
        <v>0</v>
      </c>
      <c r="C178">
        <f t="shared" si="14"/>
        <v>0</v>
      </c>
      <c r="D178">
        <f t="shared" si="15"/>
        <v>0</v>
      </c>
      <c r="E178">
        <f t="shared" si="16"/>
        <v>0</v>
      </c>
      <c r="F178">
        <f t="shared" si="17"/>
        <v>1</v>
      </c>
      <c r="G178" s="5">
        <f>+Weekends!G172</f>
        <v>36757</v>
      </c>
    </row>
    <row r="179" spans="1:7" x14ac:dyDescent="0.2">
      <c r="A179">
        <f t="shared" si="12"/>
        <v>0</v>
      </c>
      <c r="B179">
        <f t="shared" si="13"/>
        <v>0</v>
      </c>
      <c r="C179">
        <f t="shared" si="14"/>
        <v>0</v>
      </c>
      <c r="D179">
        <f t="shared" si="15"/>
        <v>0</v>
      </c>
      <c r="E179">
        <f t="shared" si="16"/>
        <v>0</v>
      </c>
      <c r="F179">
        <f t="shared" si="17"/>
        <v>1</v>
      </c>
      <c r="G179" s="5">
        <f>+Weekends!G173</f>
        <v>36758</v>
      </c>
    </row>
    <row r="180" spans="1:7" x14ac:dyDescent="0.2">
      <c r="A180">
        <f t="shared" si="12"/>
        <v>0</v>
      </c>
      <c r="B180">
        <f t="shared" si="13"/>
        <v>0</v>
      </c>
      <c r="C180">
        <f t="shared" si="14"/>
        <v>0</v>
      </c>
      <c r="D180">
        <f t="shared" si="15"/>
        <v>0</v>
      </c>
      <c r="E180">
        <f t="shared" si="16"/>
        <v>0</v>
      </c>
      <c r="F180">
        <f t="shared" si="17"/>
        <v>1</v>
      </c>
      <c r="G180" s="5">
        <f>+Weekends!G174</f>
        <v>36764</v>
      </c>
    </row>
    <row r="181" spans="1:7" x14ac:dyDescent="0.2">
      <c r="A181">
        <f t="shared" si="12"/>
        <v>0</v>
      </c>
      <c r="B181">
        <f t="shared" si="13"/>
        <v>0</v>
      </c>
      <c r="C181">
        <f t="shared" si="14"/>
        <v>0</v>
      </c>
      <c r="D181">
        <f t="shared" si="15"/>
        <v>0</v>
      </c>
      <c r="E181">
        <f t="shared" si="16"/>
        <v>0</v>
      </c>
      <c r="F181">
        <f t="shared" si="17"/>
        <v>1</v>
      </c>
      <c r="G181" s="5">
        <f>+Weekends!G175</f>
        <v>36765</v>
      </c>
    </row>
    <row r="182" spans="1:7" x14ac:dyDescent="0.2">
      <c r="A182">
        <f t="shared" si="12"/>
        <v>0</v>
      </c>
      <c r="B182">
        <f t="shared" si="13"/>
        <v>0</v>
      </c>
      <c r="C182">
        <f t="shared" si="14"/>
        <v>0</v>
      </c>
      <c r="D182">
        <f t="shared" si="15"/>
        <v>0</v>
      </c>
      <c r="E182">
        <f t="shared" si="16"/>
        <v>0</v>
      </c>
      <c r="F182">
        <f t="shared" si="17"/>
        <v>1</v>
      </c>
      <c r="G182" s="5">
        <f>+Weekends!G176</f>
        <v>36771</v>
      </c>
    </row>
    <row r="183" spans="1:7" x14ac:dyDescent="0.2">
      <c r="A183">
        <f t="shared" si="12"/>
        <v>0</v>
      </c>
      <c r="B183">
        <f t="shared" si="13"/>
        <v>0</v>
      </c>
      <c r="C183">
        <f t="shared" si="14"/>
        <v>0</v>
      </c>
      <c r="D183">
        <f t="shared" si="15"/>
        <v>0</v>
      </c>
      <c r="E183">
        <f t="shared" si="16"/>
        <v>0</v>
      </c>
      <c r="F183">
        <f t="shared" si="17"/>
        <v>1</v>
      </c>
      <c r="G183" s="5">
        <f>+Weekends!G177</f>
        <v>36772</v>
      </c>
    </row>
    <row r="184" spans="1:7" x14ac:dyDescent="0.2">
      <c r="A184">
        <f t="shared" si="12"/>
        <v>0</v>
      </c>
      <c r="B184">
        <f t="shared" si="13"/>
        <v>0</v>
      </c>
      <c r="C184">
        <f t="shared" si="14"/>
        <v>0</v>
      </c>
      <c r="D184">
        <f t="shared" si="15"/>
        <v>0</v>
      </c>
      <c r="E184">
        <f t="shared" si="16"/>
        <v>0</v>
      </c>
      <c r="F184">
        <f t="shared" si="17"/>
        <v>1</v>
      </c>
      <c r="G184" s="5">
        <f>+Weekends!G178</f>
        <v>36778</v>
      </c>
    </row>
    <row r="185" spans="1:7" x14ac:dyDescent="0.2">
      <c r="A185">
        <f t="shared" si="12"/>
        <v>0</v>
      </c>
      <c r="B185">
        <f t="shared" si="13"/>
        <v>0</v>
      </c>
      <c r="C185">
        <f t="shared" si="14"/>
        <v>0</v>
      </c>
      <c r="D185">
        <f t="shared" si="15"/>
        <v>0</v>
      </c>
      <c r="E185">
        <f t="shared" si="16"/>
        <v>0</v>
      </c>
      <c r="F185">
        <f t="shared" si="17"/>
        <v>1</v>
      </c>
      <c r="G185" s="5">
        <f>+Weekends!G179</f>
        <v>36779</v>
      </c>
    </row>
    <row r="186" spans="1:7" x14ac:dyDescent="0.2">
      <c r="A186">
        <f t="shared" si="12"/>
        <v>0</v>
      </c>
      <c r="B186">
        <f t="shared" si="13"/>
        <v>0</v>
      </c>
      <c r="C186">
        <f t="shared" si="14"/>
        <v>0</v>
      </c>
      <c r="D186">
        <f t="shared" si="15"/>
        <v>0</v>
      </c>
      <c r="E186">
        <f t="shared" si="16"/>
        <v>0</v>
      </c>
      <c r="F186">
        <f t="shared" si="17"/>
        <v>1</v>
      </c>
      <c r="G186" s="5">
        <f>+Weekends!G180</f>
        <v>36785</v>
      </c>
    </row>
    <row r="187" spans="1:7" x14ac:dyDescent="0.2">
      <c r="A187">
        <f t="shared" si="12"/>
        <v>0</v>
      </c>
      <c r="B187">
        <f t="shared" si="13"/>
        <v>0</v>
      </c>
      <c r="C187">
        <f t="shared" si="14"/>
        <v>0</v>
      </c>
      <c r="D187">
        <f t="shared" si="15"/>
        <v>0</v>
      </c>
      <c r="E187">
        <f t="shared" si="16"/>
        <v>0</v>
      </c>
      <c r="F187">
        <f t="shared" si="17"/>
        <v>1</v>
      </c>
      <c r="G187" s="5">
        <f>+Weekends!G181</f>
        <v>36786</v>
      </c>
    </row>
    <row r="188" spans="1:7" x14ac:dyDescent="0.2">
      <c r="A188">
        <f t="shared" si="12"/>
        <v>0</v>
      </c>
      <c r="B188">
        <f t="shared" si="13"/>
        <v>0</v>
      </c>
      <c r="C188">
        <f t="shared" si="14"/>
        <v>0</v>
      </c>
      <c r="D188">
        <f t="shared" si="15"/>
        <v>0</v>
      </c>
      <c r="E188">
        <f t="shared" si="16"/>
        <v>0</v>
      </c>
      <c r="F188">
        <f t="shared" si="17"/>
        <v>1</v>
      </c>
      <c r="G188" s="5">
        <f>+Weekends!G182</f>
        <v>36792</v>
      </c>
    </row>
    <row r="189" spans="1:7" x14ac:dyDescent="0.2">
      <c r="A189">
        <f t="shared" si="12"/>
        <v>0</v>
      </c>
      <c r="B189">
        <f t="shared" si="13"/>
        <v>0</v>
      </c>
      <c r="C189">
        <f t="shared" si="14"/>
        <v>0</v>
      </c>
      <c r="D189">
        <f t="shared" si="15"/>
        <v>0</v>
      </c>
      <c r="E189">
        <f t="shared" si="16"/>
        <v>0</v>
      </c>
      <c r="F189">
        <f t="shared" si="17"/>
        <v>1</v>
      </c>
      <c r="G189" s="5">
        <f>+Weekends!G183</f>
        <v>36793</v>
      </c>
    </row>
    <row r="190" spans="1:7" x14ac:dyDescent="0.2">
      <c r="A190">
        <f t="shared" si="12"/>
        <v>0</v>
      </c>
      <c r="B190">
        <f t="shared" si="13"/>
        <v>0</v>
      </c>
      <c r="C190">
        <f t="shared" si="14"/>
        <v>0</v>
      </c>
      <c r="D190">
        <f t="shared" si="15"/>
        <v>0</v>
      </c>
      <c r="E190">
        <f t="shared" si="16"/>
        <v>0</v>
      </c>
      <c r="F190">
        <f t="shared" si="17"/>
        <v>1</v>
      </c>
      <c r="G190" s="5">
        <f>+Weekends!G184</f>
        <v>36799</v>
      </c>
    </row>
    <row r="191" spans="1:7" x14ac:dyDescent="0.2">
      <c r="A191">
        <f t="shared" si="12"/>
        <v>0</v>
      </c>
      <c r="B191">
        <f t="shared" si="13"/>
        <v>0</v>
      </c>
      <c r="C191">
        <f t="shared" si="14"/>
        <v>0</v>
      </c>
      <c r="D191">
        <f t="shared" si="15"/>
        <v>0</v>
      </c>
      <c r="E191">
        <f t="shared" si="16"/>
        <v>0</v>
      </c>
      <c r="F191">
        <f t="shared" si="17"/>
        <v>1</v>
      </c>
      <c r="G191" s="5">
        <f>+Weekends!G185</f>
        <v>36800</v>
      </c>
    </row>
    <row r="192" spans="1:7" x14ac:dyDescent="0.2">
      <c r="A192">
        <f t="shared" si="12"/>
        <v>0</v>
      </c>
      <c r="B192">
        <f t="shared" si="13"/>
        <v>0</v>
      </c>
      <c r="C192">
        <f t="shared" si="14"/>
        <v>0</v>
      </c>
      <c r="D192">
        <f t="shared" si="15"/>
        <v>0</v>
      </c>
      <c r="E192">
        <f t="shared" si="16"/>
        <v>0</v>
      </c>
      <c r="F192">
        <f t="shared" si="17"/>
        <v>1</v>
      </c>
      <c r="G192" s="5">
        <f>+Weekends!G186</f>
        <v>36806</v>
      </c>
    </row>
    <row r="193" spans="1:7" x14ac:dyDescent="0.2">
      <c r="A193">
        <f t="shared" si="12"/>
        <v>0</v>
      </c>
      <c r="B193">
        <f t="shared" si="13"/>
        <v>0</v>
      </c>
      <c r="C193">
        <f t="shared" si="14"/>
        <v>0</v>
      </c>
      <c r="D193">
        <f t="shared" si="15"/>
        <v>0</v>
      </c>
      <c r="E193">
        <f t="shared" si="16"/>
        <v>0</v>
      </c>
      <c r="F193">
        <f t="shared" si="17"/>
        <v>1</v>
      </c>
      <c r="G193" s="5">
        <f>+Weekends!G187</f>
        <v>36807</v>
      </c>
    </row>
    <row r="194" spans="1:7" x14ac:dyDescent="0.2">
      <c r="A194">
        <f t="shared" si="12"/>
        <v>0</v>
      </c>
      <c r="B194">
        <f t="shared" si="13"/>
        <v>0</v>
      </c>
      <c r="C194">
        <f t="shared" si="14"/>
        <v>0</v>
      </c>
      <c r="D194">
        <f t="shared" si="15"/>
        <v>0</v>
      </c>
      <c r="E194">
        <f t="shared" si="16"/>
        <v>0</v>
      </c>
      <c r="F194">
        <f t="shared" si="17"/>
        <v>1</v>
      </c>
      <c r="G194" s="5">
        <f>+Weekends!G188</f>
        <v>36813</v>
      </c>
    </row>
    <row r="195" spans="1:7" x14ac:dyDescent="0.2">
      <c r="A195">
        <f t="shared" si="12"/>
        <v>0</v>
      </c>
      <c r="B195">
        <f t="shared" si="13"/>
        <v>0</v>
      </c>
      <c r="C195">
        <f t="shared" si="14"/>
        <v>0</v>
      </c>
      <c r="D195">
        <f t="shared" si="15"/>
        <v>0</v>
      </c>
      <c r="E195">
        <f t="shared" si="16"/>
        <v>0</v>
      </c>
      <c r="F195">
        <f t="shared" si="17"/>
        <v>1</v>
      </c>
      <c r="G195" s="5">
        <f>+Weekends!G189</f>
        <v>36814</v>
      </c>
    </row>
    <row r="196" spans="1:7" x14ac:dyDescent="0.2">
      <c r="A196">
        <f t="shared" si="12"/>
        <v>0</v>
      </c>
      <c r="B196">
        <f t="shared" si="13"/>
        <v>0</v>
      </c>
      <c r="C196">
        <f t="shared" si="14"/>
        <v>0</v>
      </c>
      <c r="D196">
        <f t="shared" si="15"/>
        <v>0</v>
      </c>
      <c r="E196">
        <f t="shared" si="16"/>
        <v>0</v>
      </c>
      <c r="F196">
        <f t="shared" si="17"/>
        <v>1</v>
      </c>
      <c r="G196" s="5">
        <f>+Weekends!G190</f>
        <v>36820</v>
      </c>
    </row>
    <row r="197" spans="1:7" x14ac:dyDescent="0.2">
      <c r="A197">
        <f t="shared" si="12"/>
        <v>0</v>
      </c>
      <c r="B197">
        <f t="shared" si="13"/>
        <v>0</v>
      </c>
      <c r="C197">
        <f t="shared" si="14"/>
        <v>0</v>
      </c>
      <c r="D197">
        <f t="shared" si="15"/>
        <v>0</v>
      </c>
      <c r="E197">
        <f t="shared" si="16"/>
        <v>0</v>
      </c>
      <c r="F197">
        <f t="shared" si="17"/>
        <v>1</v>
      </c>
      <c r="G197" s="5">
        <f>+Weekends!G191</f>
        <v>36821</v>
      </c>
    </row>
    <row r="198" spans="1:7" x14ac:dyDescent="0.2">
      <c r="A198">
        <f t="shared" si="12"/>
        <v>0</v>
      </c>
      <c r="B198">
        <f t="shared" si="13"/>
        <v>0</v>
      </c>
      <c r="C198">
        <f t="shared" si="14"/>
        <v>0</v>
      </c>
      <c r="D198">
        <f t="shared" si="15"/>
        <v>0</v>
      </c>
      <c r="E198">
        <f t="shared" si="16"/>
        <v>0</v>
      </c>
      <c r="F198">
        <f t="shared" si="17"/>
        <v>1</v>
      </c>
      <c r="G198" s="5">
        <f>+Weekends!G192</f>
        <v>36827</v>
      </c>
    </row>
    <row r="199" spans="1:7" x14ac:dyDescent="0.2">
      <c r="A199">
        <f t="shared" si="12"/>
        <v>0</v>
      </c>
      <c r="B199">
        <f t="shared" si="13"/>
        <v>0</v>
      </c>
      <c r="C199">
        <f t="shared" si="14"/>
        <v>0</v>
      </c>
      <c r="D199">
        <f t="shared" si="15"/>
        <v>0</v>
      </c>
      <c r="E199">
        <f t="shared" si="16"/>
        <v>0</v>
      </c>
      <c r="F199">
        <f t="shared" si="17"/>
        <v>1</v>
      </c>
      <c r="G199" s="5">
        <f>+Weekends!G193</f>
        <v>36828</v>
      </c>
    </row>
    <row r="200" spans="1:7" x14ac:dyDescent="0.2">
      <c r="A200">
        <f t="shared" ref="A200:A263" si="18">SUM(B200:D200)</f>
        <v>0</v>
      </c>
      <c r="B200">
        <f t="shared" si="13"/>
        <v>0</v>
      </c>
      <c r="C200">
        <f t="shared" si="14"/>
        <v>0</v>
      </c>
      <c r="D200">
        <f t="shared" si="15"/>
        <v>0</v>
      </c>
      <c r="E200">
        <f t="shared" si="16"/>
        <v>0</v>
      </c>
      <c r="F200">
        <f t="shared" si="17"/>
        <v>1</v>
      </c>
      <c r="G200" s="5">
        <f>+Weekends!G194</f>
        <v>36834</v>
      </c>
    </row>
    <row r="201" spans="1:7" x14ac:dyDescent="0.2">
      <c r="A201">
        <f t="shared" si="18"/>
        <v>0</v>
      </c>
      <c r="B201">
        <f t="shared" ref="B201:B264" si="19">IF(G201=$B$2,1,0)</f>
        <v>0</v>
      </c>
      <c r="C201">
        <f t="shared" ref="C201:C264" si="20">IF(G201=$B$1,1,0)</f>
        <v>0</v>
      </c>
      <c r="D201">
        <f t="shared" ref="D201:D264" si="21">IF(E201=F201,1,0)</f>
        <v>0</v>
      </c>
      <c r="E201">
        <f t="shared" ref="E201:E264" si="22">IF(G201&gt;$B$1,1,0)</f>
        <v>0</v>
      </c>
      <c r="F201">
        <f t="shared" ref="F201:F264" si="23">IF(G201&lt;$B$2,1,0)</f>
        <v>1</v>
      </c>
      <c r="G201" s="5">
        <f>+Weekends!G195</f>
        <v>36835</v>
      </c>
    </row>
    <row r="202" spans="1:7" x14ac:dyDescent="0.2">
      <c r="A202">
        <f t="shared" si="18"/>
        <v>0</v>
      </c>
      <c r="B202">
        <f t="shared" si="19"/>
        <v>0</v>
      </c>
      <c r="C202">
        <f t="shared" si="20"/>
        <v>0</v>
      </c>
      <c r="D202">
        <f t="shared" si="21"/>
        <v>0</v>
      </c>
      <c r="E202">
        <f t="shared" si="22"/>
        <v>0</v>
      </c>
      <c r="F202">
        <f t="shared" si="23"/>
        <v>1</v>
      </c>
      <c r="G202" s="5">
        <f>+Weekends!G196</f>
        <v>36841</v>
      </c>
    </row>
    <row r="203" spans="1:7" x14ac:dyDescent="0.2">
      <c r="A203">
        <f t="shared" si="18"/>
        <v>0</v>
      </c>
      <c r="B203">
        <f t="shared" si="19"/>
        <v>0</v>
      </c>
      <c r="C203">
        <f t="shared" si="20"/>
        <v>0</v>
      </c>
      <c r="D203">
        <f t="shared" si="21"/>
        <v>0</v>
      </c>
      <c r="E203">
        <f t="shared" si="22"/>
        <v>0</v>
      </c>
      <c r="F203">
        <f t="shared" si="23"/>
        <v>1</v>
      </c>
      <c r="G203" s="5">
        <f>+Weekends!G197</f>
        <v>36842</v>
      </c>
    </row>
    <row r="204" spans="1:7" x14ac:dyDescent="0.2">
      <c r="A204">
        <f t="shared" si="18"/>
        <v>0</v>
      </c>
      <c r="B204">
        <f t="shared" si="19"/>
        <v>0</v>
      </c>
      <c r="C204">
        <f t="shared" si="20"/>
        <v>0</v>
      </c>
      <c r="D204">
        <f t="shared" si="21"/>
        <v>0</v>
      </c>
      <c r="E204">
        <f t="shared" si="22"/>
        <v>0</v>
      </c>
      <c r="F204">
        <f t="shared" si="23"/>
        <v>1</v>
      </c>
      <c r="G204" s="5">
        <f>+Weekends!G198</f>
        <v>36848</v>
      </c>
    </row>
    <row r="205" spans="1:7" x14ac:dyDescent="0.2">
      <c r="A205">
        <f t="shared" si="18"/>
        <v>0</v>
      </c>
      <c r="B205">
        <f t="shared" si="19"/>
        <v>0</v>
      </c>
      <c r="C205">
        <f t="shared" si="20"/>
        <v>0</v>
      </c>
      <c r="D205">
        <f t="shared" si="21"/>
        <v>0</v>
      </c>
      <c r="E205">
        <f t="shared" si="22"/>
        <v>0</v>
      </c>
      <c r="F205">
        <f t="shared" si="23"/>
        <v>1</v>
      </c>
      <c r="G205" s="5">
        <f>+Weekends!G199</f>
        <v>36849</v>
      </c>
    </row>
    <row r="206" spans="1:7" x14ac:dyDescent="0.2">
      <c r="A206">
        <f t="shared" si="18"/>
        <v>0</v>
      </c>
      <c r="B206">
        <f t="shared" si="19"/>
        <v>0</v>
      </c>
      <c r="C206">
        <f t="shared" si="20"/>
        <v>0</v>
      </c>
      <c r="D206">
        <f t="shared" si="21"/>
        <v>0</v>
      </c>
      <c r="E206">
        <f t="shared" si="22"/>
        <v>0</v>
      </c>
      <c r="F206">
        <f t="shared" si="23"/>
        <v>1</v>
      </c>
      <c r="G206" s="5">
        <f>+Weekends!G200</f>
        <v>36855</v>
      </c>
    </row>
    <row r="207" spans="1:7" x14ac:dyDescent="0.2">
      <c r="A207">
        <f t="shared" si="18"/>
        <v>0</v>
      </c>
      <c r="B207">
        <f t="shared" si="19"/>
        <v>0</v>
      </c>
      <c r="C207">
        <f t="shared" si="20"/>
        <v>0</v>
      </c>
      <c r="D207">
        <f t="shared" si="21"/>
        <v>0</v>
      </c>
      <c r="E207">
        <f t="shared" si="22"/>
        <v>0</v>
      </c>
      <c r="F207">
        <f t="shared" si="23"/>
        <v>1</v>
      </c>
      <c r="G207" s="5">
        <f>+Weekends!G201</f>
        <v>36856</v>
      </c>
    </row>
    <row r="208" spans="1:7" x14ac:dyDescent="0.2">
      <c r="A208">
        <f t="shared" si="18"/>
        <v>0</v>
      </c>
      <c r="B208">
        <f t="shared" si="19"/>
        <v>0</v>
      </c>
      <c r="C208">
        <f t="shared" si="20"/>
        <v>0</v>
      </c>
      <c r="D208">
        <f t="shared" si="21"/>
        <v>0</v>
      </c>
      <c r="E208">
        <f t="shared" si="22"/>
        <v>0</v>
      </c>
      <c r="F208">
        <f t="shared" si="23"/>
        <v>1</v>
      </c>
      <c r="G208" s="5">
        <f>+Weekends!G202</f>
        <v>36862</v>
      </c>
    </row>
    <row r="209" spans="1:7" x14ac:dyDescent="0.2">
      <c r="A209">
        <f t="shared" si="18"/>
        <v>0</v>
      </c>
      <c r="B209">
        <f t="shared" si="19"/>
        <v>0</v>
      </c>
      <c r="C209">
        <f t="shared" si="20"/>
        <v>0</v>
      </c>
      <c r="D209">
        <f t="shared" si="21"/>
        <v>0</v>
      </c>
      <c r="E209">
        <f t="shared" si="22"/>
        <v>0</v>
      </c>
      <c r="F209">
        <f t="shared" si="23"/>
        <v>1</v>
      </c>
      <c r="G209" s="5">
        <f>+Weekends!G203</f>
        <v>36863</v>
      </c>
    </row>
    <row r="210" spans="1:7" x14ac:dyDescent="0.2">
      <c r="A210">
        <f t="shared" si="18"/>
        <v>0</v>
      </c>
      <c r="B210">
        <f t="shared" si="19"/>
        <v>0</v>
      </c>
      <c r="C210">
        <f t="shared" si="20"/>
        <v>0</v>
      </c>
      <c r="D210">
        <f t="shared" si="21"/>
        <v>0</v>
      </c>
      <c r="E210">
        <f t="shared" si="22"/>
        <v>0</v>
      </c>
      <c r="F210">
        <f t="shared" si="23"/>
        <v>1</v>
      </c>
      <c r="G210" s="5">
        <f>+Weekends!G204</f>
        <v>36869</v>
      </c>
    </row>
    <row r="211" spans="1:7" x14ac:dyDescent="0.2">
      <c r="A211">
        <f t="shared" si="18"/>
        <v>0</v>
      </c>
      <c r="B211">
        <f t="shared" si="19"/>
        <v>0</v>
      </c>
      <c r="C211">
        <f t="shared" si="20"/>
        <v>0</v>
      </c>
      <c r="D211">
        <f t="shared" si="21"/>
        <v>0</v>
      </c>
      <c r="E211">
        <f t="shared" si="22"/>
        <v>0</v>
      </c>
      <c r="F211">
        <f t="shared" si="23"/>
        <v>1</v>
      </c>
      <c r="G211" s="5">
        <f>+Weekends!G205</f>
        <v>36870</v>
      </c>
    </row>
    <row r="212" spans="1:7" x14ac:dyDescent="0.2">
      <c r="A212">
        <f t="shared" si="18"/>
        <v>0</v>
      </c>
      <c r="B212">
        <f t="shared" si="19"/>
        <v>0</v>
      </c>
      <c r="C212">
        <f t="shared" si="20"/>
        <v>0</v>
      </c>
      <c r="D212">
        <f t="shared" si="21"/>
        <v>0</v>
      </c>
      <c r="E212">
        <f t="shared" si="22"/>
        <v>0</v>
      </c>
      <c r="F212">
        <f t="shared" si="23"/>
        <v>1</v>
      </c>
      <c r="G212" s="5">
        <f>+Weekends!G206</f>
        <v>36876</v>
      </c>
    </row>
    <row r="213" spans="1:7" x14ac:dyDescent="0.2">
      <c r="A213">
        <f t="shared" si="18"/>
        <v>0</v>
      </c>
      <c r="B213">
        <f t="shared" si="19"/>
        <v>0</v>
      </c>
      <c r="C213">
        <f t="shared" si="20"/>
        <v>0</v>
      </c>
      <c r="D213">
        <f t="shared" si="21"/>
        <v>0</v>
      </c>
      <c r="E213">
        <f t="shared" si="22"/>
        <v>0</v>
      </c>
      <c r="F213">
        <f t="shared" si="23"/>
        <v>1</v>
      </c>
      <c r="G213" s="5">
        <f>+Weekends!G207</f>
        <v>36877</v>
      </c>
    </row>
    <row r="214" spans="1:7" x14ac:dyDescent="0.2">
      <c r="A214">
        <f t="shared" si="18"/>
        <v>0</v>
      </c>
      <c r="B214">
        <f t="shared" si="19"/>
        <v>0</v>
      </c>
      <c r="C214">
        <f t="shared" si="20"/>
        <v>0</v>
      </c>
      <c r="D214">
        <f t="shared" si="21"/>
        <v>0</v>
      </c>
      <c r="E214">
        <f t="shared" si="22"/>
        <v>0</v>
      </c>
      <c r="F214">
        <f t="shared" si="23"/>
        <v>1</v>
      </c>
      <c r="G214" s="5">
        <f>+Weekends!G208</f>
        <v>36883</v>
      </c>
    </row>
    <row r="215" spans="1:7" x14ac:dyDescent="0.2">
      <c r="A215">
        <f t="shared" si="18"/>
        <v>0</v>
      </c>
      <c r="B215">
        <f t="shared" si="19"/>
        <v>0</v>
      </c>
      <c r="C215">
        <f t="shared" si="20"/>
        <v>0</v>
      </c>
      <c r="D215">
        <f t="shared" si="21"/>
        <v>0</v>
      </c>
      <c r="E215">
        <f t="shared" si="22"/>
        <v>0</v>
      </c>
      <c r="F215">
        <f t="shared" si="23"/>
        <v>1</v>
      </c>
      <c r="G215" s="5">
        <f>+Weekends!G209</f>
        <v>36884</v>
      </c>
    </row>
    <row r="216" spans="1:7" x14ac:dyDescent="0.2">
      <c r="A216">
        <f t="shared" si="18"/>
        <v>0</v>
      </c>
      <c r="B216">
        <f t="shared" si="19"/>
        <v>0</v>
      </c>
      <c r="C216">
        <f t="shared" si="20"/>
        <v>0</v>
      </c>
      <c r="D216">
        <f t="shared" si="21"/>
        <v>0</v>
      </c>
      <c r="E216">
        <f t="shared" si="22"/>
        <v>0</v>
      </c>
      <c r="F216">
        <f t="shared" si="23"/>
        <v>1</v>
      </c>
      <c r="G216" s="5">
        <f>+Weekends!G210</f>
        <v>36890</v>
      </c>
    </row>
    <row r="217" spans="1:7" x14ac:dyDescent="0.2">
      <c r="A217">
        <f t="shared" si="18"/>
        <v>0</v>
      </c>
      <c r="B217">
        <f t="shared" si="19"/>
        <v>0</v>
      </c>
      <c r="C217">
        <f t="shared" si="20"/>
        <v>0</v>
      </c>
      <c r="D217">
        <f t="shared" si="21"/>
        <v>0</v>
      </c>
      <c r="E217">
        <f t="shared" si="22"/>
        <v>0</v>
      </c>
      <c r="F217">
        <f t="shared" si="23"/>
        <v>1</v>
      </c>
      <c r="G217" s="5">
        <f>+Weekends!G211</f>
        <v>36891</v>
      </c>
    </row>
    <row r="218" spans="1:7" x14ac:dyDescent="0.2">
      <c r="A218">
        <f t="shared" si="18"/>
        <v>0</v>
      </c>
      <c r="B218">
        <f t="shared" si="19"/>
        <v>0</v>
      </c>
      <c r="C218">
        <f t="shared" si="20"/>
        <v>0</v>
      </c>
      <c r="D218">
        <f t="shared" si="21"/>
        <v>0</v>
      </c>
      <c r="E218">
        <f t="shared" si="22"/>
        <v>0</v>
      </c>
      <c r="F218">
        <f t="shared" si="23"/>
        <v>1</v>
      </c>
      <c r="G218" s="5">
        <f>+Weekends!G212</f>
        <v>36897</v>
      </c>
    </row>
    <row r="219" spans="1:7" x14ac:dyDescent="0.2">
      <c r="A219">
        <f t="shared" si="18"/>
        <v>0</v>
      </c>
      <c r="B219">
        <f t="shared" si="19"/>
        <v>0</v>
      </c>
      <c r="C219">
        <f t="shared" si="20"/>
        <v>0</v>
      </c>
      <c r="D219">
        <f t="shared" si="21"/>
        <v>0</v>
      </c>
      <c r="E219">
        <f t="shared" si="22"/>
        <v>0</v>
      </c>
      <c r="F219">
        <f t="shared" si="23"/>
        <v>1</v>
      </c>
      <c r="G219" s="5">
        <f>+Weekends!G213</f>
        <v>36898</v>
      </c>
    </row>
    <row r="220" spans="1:7" x14ac:dyDescent="0.2">
      <c r="A220">
        <f t="shared" si="18"/>
        <v>0</v>
      </c>
      <c r="B220">
        <f t="shared" si="19"/>
        <v>0</v>
      </c>
      <c r="C220">
        <f t="shared" si="20"/>
        <v>0</v>
      </c>
      <c r="D220">
        <f t="shared" si="21"/>
        <v>0</v>
      </c>
      <c r="E220">
        <f t="shared" si="22"/>
        <v>0</v>
      </c>
      <c r="F220">
        <f t="shared" si="23"/>
        <v>1</v>
      </c>
      <c r="G220" s="5">
        <f>+Weekends!G214</f>
        <v>36904</v>
      </c>
    </row>
    <row r="221" spans="1:7" x14ac:dyDescent="0.2">
      <c r="A221">
        <f t="shared" si="18"/>
        <v>0</v>
      </c>
      <c r="B221">
        <f t="shared" si="19"/>
        <v>0</v>
      </c>
      <c r="C221">
        <f t="shared" si="20"/>
        <v>0</v>
      </c>
      <c r="D221">
        <f t="shared" si="21"/>
        <v>0</v>
      </c>
      <c r="E221">
        <f t="shared" si="22"/>
        <v>0</v>
      </c>
      <c r="F221">
        <f t="shared" si="23"/>
        <v>1</v>
      </c>
      <c r="G221" s="5">
        <f>+Weekends!G215</f>
        <v>36905</v>
      </c>
    </row>
    <row r="222" spans="1:7" x14ac:dyDescent="0.2">
      <c r="A222">
        <f t="shared" si="18"/>
        <v>0</v>
      </c>
      <c r="B222">
        <f t="shared" si="19"/>
        <v>0</v>
      </c>
      <c r="C222">
        <f t="shared" si="20"/>
        <v>0</v>
      </c>
      <c r="D222">
        <f t="shared" si="21"/>
        <v>0</v>
      </c>
      <c r="E222">
        <f t="shared" si="22"/>
        <v>0</v>
      </c>
      <c r="F222">
        <f t="shared" si="23"/>
        <v>1</v>
      </c>
      <c r="G222" s="5">
        <f>+Weekends!G216</f>
        <v>36911</v>
      </c>
    </row>
    <row r="223" spans="1:7" x14ac:dyDescent="0.2">
      <c r="A223">
        <f t="shared" si="18"/>
        <v>0</v>
      </c>
      <c r="B223">
        <f t="shared" si="19"/>
        <v>0</v>
      </c>
      <c r="C223">
        <f t="shared" si="20"/>
        <v>0</v>
      </c>
      <c r="D223">
        <f t="shared" si="21"/>
        <v>0</v>
      </c>
      <c r="E223">
        <f t="shared" si="22"/>
        <v>0</v>
      </c>
      <c r="F223">
        <f t="shared" si="23"/>
        <v>1</v>
      </c>
      <c r="G223" s="5">
        <f>+Weekends!G217</f>
        <v>36912</v>
      </c>
    </row>
    <row r="224" spans="1:7" x14ac:dyDescent="0.2">
      <c r="A224">
        <f t="shared" si="18"/>
        <v>0</v>
      </c>
      <c r="B224">
        <f t="shared" si="19"/>
        <v>0</v>
      </c>
      <c r="C224">
        <f t="shared" si="20"/>
        <v>0</v>
      </c>
      <c r="D224">
        <f t="shared" si="21"/>
        <v>0</v>
      </c>
      <c r="E224">
        <f t="shared" si="22"/>
        <v>0</v>
      </c>
      <c r="F224">
        <f t="shared" si="23"/>
        <v>1</v>
      </c>
      <c r="G224" s="5">
        <f>+Weekends!G218</f>
        <v>36918</v>
      </c>
    </row>
    <row r="225" spans="1:7" x14ac:dyDescent="0.2">
      <c r="A225">
        <f t="shared" si="18"/>
        <v>0</v>
      </c>
      <c r="B225">
        <f t="shared" si="19"/>
        <v>0</v>
      </c>
      <c r="C225">
        <f t="shared" si="20"/>
        <v>0</v>
      </c>
      <c r="D225">
        <f t="shared" si="21"/>
        <v>0</v>
      </c>
      <c r="E225">
        <f t="shared" si="22"/>
        <v>0</v>
      </c>
      <c r="F225">
        <f t="shared" si="23"/>
        <v>1</v>
      </c>
      <c r="G225" s="5">
        <f>+Weekends!G219</f>
        <v>36919</v>
      </c>
    </row>
    <row r="226" spans="1:7" x14ac:dyDescent="0.2">
      <c r="A226">
        <f t="shared" si="18"/>
        <v>0</v>
      </c>
      <c r="B226">
        <f t="shared" si="19"/>
        <v>0</v>
      </c>
      <c r="C226">
        <f t="shared" si="20"/>
        <v>0</v>
      </c>
      <c r="D226">
        <f t="shared" si="21"/>
        <v>0</v>
      </c>
      <c r="E226">
        <f t="shared" si="22"/>
        <v>0</v>
      </c>
      <c r="F226">
        <f t="shared" si="23"/>
        <v>1</v>
      </c>
      <c r="G226" s="5">
        <f>+Weekends!G220</f>
        <v>36925</v>
      </c>
    </row>
    <row r="227" spans="1:7" x14ac:dyDescent="0.2">
      <c r="A227">
        <f t="shared" si="18"/>
        <v>0</v>
      </c>
      <c r="B227">
        <f t="shared" si="19"/>
        <v>0</v>
      </c>
      <c r="C227">
        <f t="shared" si="20"/>
        <v>0</v>
      </c>
      <c r="D227">
        <f t="shared" si="21"/>
        <v>0</v>
      </c>
      <c r="E227">
        <f t="shared" si="22"/>
        <v>0</v>
      </c>
      <c r="F227">
        <f t="shared" si="23"/>
        <v>1</v>
      </c>
      <c r="G227" s="5">
        <f>+Weekends!G221</f>
        <v>36926</v>
      </c>
    </row>
    <row r="228" spans="1:7" x14ac:dyDescent="0.2">
      <c r="A228">
        <f t="shared" si="18"/>
        <v>0</v>
      </c>
      <c r="B228">
        <f t="shared" si="19"/>
        <v>0</v>
      </c>
      <c r="C228">
        <f t="shared" si="20"/>
        <v>0</v>
      </c>
      <c r="D228">
        <f t="shared" si="21"/>
        <v>0</v>
      </c>
      <c r="E228">
        <f t="shared" si="22"/>
        <v>0</v>
      </c>
      <c r="F228">
        <f t="shared" si="23"/>
        <v>1</v>
      </c>
      <c r="G228" s="5">
        <f>+Weekends!G222</f>
        <v>36932</v>
      </c>
    </row>
    <row r="229" spans="1:7" x14ac:dyDescent="0.2">
      <c r="A229">
        <f t="shared" si="18"/>
        <v>0</v>
      </c>
      <c r="B229">
        <f t="shared" si="19"/>
        <v>0</v>
      </c>
      <c r="C229">
        <f t="shared" si="20"/>
        <v>0</v>
      </c>
      <c r="D229">
        <f t="shared" si="21"/>
        <v>0</v>
      </c>
      <c r="E229">
        <f t="shared" si="22"/>
        <v>0</v>
      </c>
      <c r="F229">
        <f t="shared" si="23"/>
        <v>1</v>
      </c>
      <c r="G229" s="5">
        <f>+Weekends!G223</f>
        <v>36933</v>
      </c>
    </row>
    <row r="230" spans="1:7" x14ac:dyDescent="0.2">
      <c r="A230">
        <f t="shared" si="18"/>
        <v>0</v>
      </c>
      <c r="B230">
        <f t="shared" si="19"/>
        <v>0</v>
      </c>
      <c r="C230">
        <f t="shared" si="20"/>
        <v>0</v>
      </c>
      <c r="D230">
        <f t="shared" si="21"/>
        <v>0</v>
      </c>
      <c r="E230">
        <f t="shared" si="22"/>
        <v>0</v>
      </c>
      <c r="F230">
        <f t="shared" si="23"/>
        <v>1</v>
      </c>
      <c r="G230" s="5">
        <f>+Weekends!G224</f>
        <v>36939</v>
      </c>
    </row>
    <row r="231" spans="1:7" x14ac:dyDescent="0.2">
      <c r="A231">
        <f t="shared" si="18"/>
        <v>0</v>
      </c>
      <c r="B231">
        <f t="shared" si="19"/>
        <v>0</v>
      </c>
      <c r="C231">
        <f t="shared" si="20"/>
        <v>0</v>
      </c>
      <c r="D231">
        <f t="shared" si="21"/>
        <v>0</v>
      </c>
      <c r="E231">
        <f t="shared" si="22"/>
        <v>0</v>
      </c>
      <c r="F231">
        <f t="shared" si="23"/>
        <v>1</v>
      </c>
      <c r="G231" s="5">
        <f>+Weekends!G225</f>
        <v>36940</v>
      </c>
    </row>
    <row r="232" spans="1:7" x14ac:dyDescent="0.2">
      <c r="A232">
        <f t="shared" si="18"/>
        <v>0</v>
      </c>
      <c r="B232">
        <f t="shared" si="19"/>
        <v>0</v>
      </c>
      <c r="C232">
        <f t="shared" si="20"/>
        <v>0</v>
      </c>
      <c r="D232">
        <f t="shared" si="21"/>
        <v>0</v>
      </c>
      <c r="E232">
        <f t="shared" si="22"/>
        <v>0</v>
      </c>
      <c r="F232">
        <f t="shared" si="23"/>
        <v>1</v>
      </c>
      <c r="G232" s="5">
        <f>+Weekends!G226</f>
        <v>36946</v>
      </c>
    </row>
    <row r="233" spans="1:7" x14ac:dyDescent="0.2">
      <c r="A233">
        <f t="shared" si="18"/>
        <v>0</v>
      </c>
      <c r="B233">
        <f t="shared" si="19"/>
        <v>0</v>
      </c>
      <c r="C233">
        <f t="shared" si="20"/>
        <v>0</v>
      </c>
      <c r="D233">
        <f t="shared" si="21"/>
        <v>0</v>
      </c>
      <c r="E233">
        <f t="shared" si="22"/>
        <v>0</v>
      </c>
      <c r="F233">
        <f t="shared" si="23"/>
        <v>1</v>
      </c>
      <c r="G233" s="5">
        <f>+Weekends!G227</f>
        <v>36947</v>
      </c>
    </row>
    <row r="234" spans="1:7" x14ac:dyDescent="0.2">
      <c r="A234">
        <f t="shared" si="18"/>
        <v>0</v>
      </c>
      <c r="B234">
        <f t="shared" si="19"/>
        <v>0</v>
      </c>
      <c r="C234">
        <f t="shared" si="20"/>
        <v>0</v>
      </c>
      <c r="D234">
        <f t="shared" si="21"/>
        <v>0</v>
      </c>
      <c r="E234">
        <f t="shared" si="22"/>
        <v>0</v>
      </c>
      <c r="F234">
        <f t="shared" si="23"/>
        <v>1</v>
      </c>
      <c r="G234" s="5">
        <f>+Weekends!G228</f>
        <v>36953</v>
      </c>
    </row>
    <row r="235" spans="1:7" x14ac:dyDescent="0.2">
      <c r="A235">
        <f t="shared" si="18"/>
        <v>0</v>
      </c>
      <c r="B235">
        <f t="shared" si="19"/>
        <v>0</v>
      </c>
      <c r="C235">
        <f t="shared" si="20"/>
        <v>0</v>
      </c>
      <c r="D235">
        <f t="shared" si="21"/>
        <v>0</v>
      </c>
      <c r="E235">
        <f t="shared" si="22"/>
        <v>0</v>
      </c>
      <c r="F235">
        <f t="shared" si="23"/>
        <v>1</v>
      </c>
      <c r="G235" s="5">
        <f>+Weekends!G229</f>
        <v>36954</v>
      </c>
    </row>
    <row r="236" spans="1:7" x14ac:dyDescent="0.2">
      <c r="A236">
        <f t="shared" si="18"/>
        <v>0</v>
      </c>
      <c r="B236">
        <f t="shared" si="19"/>
        <v>0</v>
      </c>
      <c r="C236">
        <f t="shared" si="20"/>
        <v>0</v>
      </c>
      <c r="D236">
        <f t="shared" si="21"/>
        <v>0</v>
      </c>
      <c r="E236">
        <f t="shared" si="22"/>
        <v>0</v>
      </c>
      <c r="F236">
        <f t="shared" si="23"/>
        <v>1</v>
      </c>
      <c r="G236" s="5">
        <f>+Weekends!G230</f>
        <v>36960</v>
      </c>
    </row>
    <row r="237" spans="1:7" x14ac:dyDescent="0.2">
      <c r="A237">
        <f t="shared" si="18"/>
        <v>0</v>
      </c>
      <c r="B237">
        <f t="shared" si="19"/>
        <v>0</v>
      </c>
      <c r="C237">
        <f t="shared" si="20"/>
        <v>0</v>
      </c>
      <c r="D237">
        <f t="shared" si="21"/>
        <v>0</v>
      </c>
      <c r="E237">
        <f t="shared" si="22"/>
        <v>0</v>
      </c>
      <c r="F237">
        <f t="shared" si="23"/>
        <v>1</v>
      </c>
      <c r="G237" s="5">
        <f>+Weekends!G231</f>
        <v>36961</v>
      </c>
    </row>
    <row r="238" spans="1:7" x14ac:dyDescent="0.2">
      <c r="A238">
        <f t="shared" si="18"/>
        <v>0</v>
      </c>
      <c r="B238">
        <f t="shared" si="19"/>
        <v>0</v>
      </c>
      <c r="C238">
        <f t="shared" si="20"/>
        <v>0</v>
      </c>
      <c r="D238">
        <f t="shared" si="21"/>
        <v>0</v>
      </c>
      <c r="E238">
        <f t="shared" si="22"/>
        <v>0</v>
      </c>
      <c r="F238">
        <f t="shared" si="23"/>
        <v>1</v>
      </c>
      <c r="G238" s="5">
        <f>+Weekends!G232</f>
        <v>36967</v>
      </c>
    </row>
    <row r="239" spans="1:7" x14ac:dyDescent="0.2">
      <c r="A239">
        <f t="shared" si="18"/>
        <v>0</v>
      </c>
      <c r="B239">
        <f t="shared" si="19"/>
        <v>0</v>
      </c>
      <c r="C239">
        <f t="shared" si="20"/>
        <v>0</v>
      </c>
      <c r="D239">
        <f t="shared" si="21"/>
        <v>0</v>
      </c>
      <c r="E239">
        <f t="shared" si="22"/>
        <v>0</v>
      </c>
      <c r="F239">
        <f t="shared" si="23"/>
        <v>1</v>
      </c>
      <c r="G239" s="5">
        <f>+Weekends!G233</f>
        <v>36968</v>
      </c>
    </row>
    <row r="240" spans="1:7" x14ac:dyDescent="0.2">
      <c r="A240">
        <f t="shared" si="18"/>
        <v>0</v>
      </c>
      <c r="B240">
        <f t="shared" si="19"/>
        <v>0</v>
      </c>
      <c r="C240">
        <f t="shared" si="20"/>
        <v>0</v>
      </c>
      <c r="D240">
        <f t="shared" si="21"/>
        <v>0</v>
      </c>
      <c r="E240">
        <f t="shared" si="22"/>
        <v>0</v>
      </c>
      <c r="F240">
        <f t="shared" si="23"/>
        <v>1</v>
      </c>
      <c r="G240" s="5">
        <f>+Weekends!G234</f>
        <v>36974</v>
      </c>
    </row>
    <row r="241" spans="1:7" x14ac:dyDescent="0.2">
      <c r="A241">
        <f t="shared" si="18"/>
        <v>0</v>
      </c>
      <c r="B241">
        <f t="shared" si="19"/>
        <v>0</v>
      </c>
      <c r="C241">
        <f t="shared" si="20"/>
        <v>0</v>
      </c>
      <c r="D241">
        <f t="shared" si="21"/>
        <v>0</v>
      </c>
      <c r="E241">
        <f t="shared" si="22"/>
        <v>0</v>
      </c>
      <c r="F241">
        <f t="shared" si="23"/>
        <v>1</v>
      </c>
      <c r="G241" s="5">
        <f>+Weekends!G235</f>
        <v>36975</v>
      </c>
    </row>
    <row r="242" spans="1:7" x14ac:dyDescent="0.2">
      <c r="A242">
        <f t="shared" si="18"/>
        <v>0</v>
      </c>
      <c r="B242">
        <f t="shared" si="19"/>
        <v>0</v>
      </c>
      <c r="C242">
        <f t="shared" si="20"/>
        <v>0</v>
      </c>
      <c r="D242">
        <f t="shared" si="21"/>
        <v>0</v>
      </c>
      <c r="E242">
        <f t="shared" si="22"/>
        <v>0</v>
      </c>
      <c r="F242">
        <f t="shared" si="23"/>
        <v>1</v>
      </c>
      <c r="G242" s="5">
        <f>+Weekends!G236</f>
        <v>36981</v>
      </c>
    </row>
    <row r="243" spans="1:7" x14ac:dyDescent="0.2">
      <c r="A243">
        <f t="shared" si="18"/>
        <v>0</v>
      </c>
      <c r="B243">
        <f t="shared" si="19"/>
        <v>0</v>
      </c>
      <c r="C243">
        <f t="shared" si="20"/>
        <v>0</v>
      </c>
      <c r="D243">
        <f t="shared" si="21"/>
        <v>0</v>
      </c>
      <c r="E243">
        <f t="shared" si="22"/>
        <v>0</v>
      </c>
      <c r="F243">
        <f t="shared" si="23"/>
        <v>1</v>
      </c>
      <c r="G243" s="5">
        <f>+Weekends!G237</f>
        <v>36982</v>
      </c>
    </row>
    <row r="244" spans="1:7" x14ac:dyDescent="0.2">
      <c r="A244">
        <f t="shared" si="18"/>
        <v>0</v>
      </c>
      <c r="B244">
        <f t="shared" si="19"/>
        <v>0</v>
      </c>
      <c r="C244">
        <f t="shared" si="20"/>
        <v>0</v>
      </c>
      <c r="D244">
        <f t="shared" si="21"/>
        <v>0</v>
      </c>
      <c r="E244">
        <f t="shared" si="22"/>
        <v>0</v>
      </c>
      <c r="F244">
        <f t="shared" si="23"/>
        <v>1</v>
      </c>
      <c r="G244" s="5">
        <f>+Weekends!G238</f>
        <v>36988</v>
      </c>
    </row>
    <row r="245" spans="1:7" x14ac:dyDescent="0.2">
      <c r="A245">
        <f t="shared" si="18"/>
        <v>0</v>
      </c>
      <c r="B245">
        <f t="shared" si="19"/>
        <v>0</v>
      </c>
      <c r="C245">
        <f t="shared" si="20"/>
        <v>0</v>
      </c>
      <c r="D245">
        <f t="shared" si="21"/>
        <v>0</v>
      </c>
      <c r="E245">
        <f t="shared" si="22"/>
        <v>0</v>
      </c>
      <c r="F245">
        <f t="shared" si="23"/>
        <v>1</v>
      </c>
      <c r="G245" s="5">
        <f>+Weekends!G239</f>
        <v>36989</v>
      </c>
    </row>
    <row r="246" spans="1:7" x14ac:dyDescent="0.2">
      <c r="A246">
        <f t="shared" si="18"/>
        <v>0</v>
      </c>
      <c r="B246">
        <f t="shared" si="19"/>
        <v>0</v>
      </c>
      <c r="C246">
        <f t="shared" si="20"/>
        <v>0</v>
      </c>
      <c r="D246">
        <f t="shared" si="21"/>
        <v>0</v>
      </c>
      <c r="E246">
        <f t="shared" si="22"/>
        <v>0</v>
      </c>
      <c r="F246">
        <f t="shared" si="23"/>
        <v>1</v>
      </c>
      <c r="G246" s="5">
        <f>+Weekends!G240</f>
        <v>36995</v>
      </c>
    </row>
    <row r="247" spans="1:7" x14ac:dyDescent="0.2">
      <c r="A247">
        <f t="shared" si="18"/>
        <v>0</v>
      </c>
      <c r="B247">
        <f t="shared" si="19"/>
        <v>0</v>
      </c>
      <c r="C247">
        <f t="shared" si="20"/>
        <v>0</v>
      </c>
      <c r="D247">
        <f t="shared" si="21"/>
        <v>0</v>
      </c>
      <c r="E247">
        <f t="shared" si="22"/>
        <v>0</v>
      </c>
      <c r="F247">
        <f t="shared" si="23"/>
        <v>1</v>
      </c>
      <c r="G247" s="5">
        <f>+Weekends!G241</f>
        <v>36996</v>
      </c>
    </row>
    <row r="248" spans="1:7" x14ac:dyDescent="0.2">
      <c r="A248">
        <f t="shared" si="18"/>
        <v>0</v>
      </c>
      <c r="B248">
        <f t="shared" si="19"/>
        <v>0</v>
      </c>
      <c r="C248">
        <f t="shared" si="20"/>
        <v>0</v>
      </c>
      <c r="D248">
        <f t="shared" si="21"/>
        <v>0</v>
      </c>
      <c r="E248">
        <f t="shared" si="22"/>
        <v>0</v>
      </c>
      <c r="F248">
        <f t="shared" si="23"/>
        <v>1</v>
      </c>
      <c r="G248" s="5">
        <f>+Weekends!G242</f>
        <v>37002</v>
      </c>
    </row>
    <row r="249" spans="1:7" x14ac:dyDescent="0.2">
      <c r="A249">
        <f t="shared" si="18"/>
        <v>0</v>
      </c>
      <c r="B249">
        <f t="shared" si="19"/>
        <v>0</v>
      </c>
      <c r="C249">
        <f t="shared" si="20"/>
        <v>0</v>
      </c>
      <c r="D249">
        <f t="shared" si="21"/>
        <v>0</v>
      </c>
      <c r="E249">
        <f t="shared" si="22"/>
        <v>0</v>
      </c>
      <c r="F249">
        <f t="shared" si="23"/>
        <v>1</v>
      </c>
      <c r="G249" s="5">
        <f>+Weekends!G243</f>
        <v>37003</v>
      </c>
    </row>
    <row r="250" spans="1:7" x14ac:dyDescent="0.2">
      <c r="A250">
        <f t="shared" si="18"/>
        <v>0</v>
      </c>
      <c r="B250">
        <f t="shared" si="19"/>
        <v>0</v>
      </c>
      <c r="C250">
        <f t="shared" si="20"/>
        <v>0</v>
      </c>
      <c r="D250">
        <f t="shared" si="21"/>
        <v>0</v>
      </c>
      <c r="E250">
        <f t="shared" si="22"/>
        <v>0</v>
      </c>
      <c r="F250">
        <f t="shared" si="23"/>
        <v>1</v>
      </c>
      <c r="G250" s="5">
        <f>+Weekends!G244</f>
        <v>37009</v>
      </c>
    </row>
    <row r="251" spans="1:7" x14ac:dyDescent="0.2">
      <c r="A251">
        <f t="shared" si="18"/>
        <v>0</v>
      </c>
      <c r="B251">
        <f t="shared" si="19"/>
        <v>0</v>
      </c>
      <c r="C251">
        <f t="shared" si="20"/>
        <v>0</v>
      </c>
      <c r="D251">
        <f t="shared" si="21"/>
        <v>0</v>
      </c>
      <c r="E251">
        <f t="shared" si="22"/>
        <v>0</v>
      </c>
      <c r="F251">
        <f t="shared" si="23"/>
        <v>1</v>
      </c>
      <c r="G251" s="5">
        <f>+Weekends!G245</f>
        <v>37010</v>
      </c>
    </row>
    <row r="252" spans="1:7" x14ac:dyDescent="0.2">
      <c r="A252">
        <f t="shared" si="18"/>
        <v>0</v>
      </c>
      <c r="B252">
        <f t="shared" si="19"/>
        <v>0</v>
      </c>
      <c r="C252">
        <f t="shared" si="20"/>
        <v>0</v>
      </c>
      <c r="D252">
        <f t="shared" si="21"/>
        <v>0</v>
      </c>
      <c r="E252">
        <f t="shared" si="22"/>
        <v>0</v>
      </c>
      <c r="F252">
        <f t="shared" si="23"/>
        <v>1</v>
      </c>
      <c r="G252" s="5">
        <f>+Weekends!G246</f>
        <v>37016</v>
      </c>
    </row>
    <row r="253" spans="1:7" x14ac:dyDescent="0.2">
      <c r="A253">
        <f t="shared" si="18"/>
        <v>0</v>
      </c>
      <c r="B253">
        <f t="shared" si="19"/>
        <v>0</v>
      </c>
      <c r="C253">
        <f t="shared" si="20"/>
        <v>0</v>
      </c>
      <c r="D253">
        <f t="shared" si="21"/>
        <v>0</v>
      </c>
      <c r="E253">
        <f t="shared" si="22"/>
        <v>0</v>
      </c>
      <c r="F253">
        <f t="shared" si="23"/>
        <v>1</v>
      </c>
      <c r="G253" s="5">
        <f>+Weekends!G247</f>
        <v>37017</v>
      </c>
    </row>
    <row r="254" spans="1:7" x14ac:dyDescent="0.2">
      <c r="A254">
        <f t="shared" si="18"/>
        <v>0</v>
      </c>
      <c r="B254">
        <f t="shared" si="19"/>
        <v>0</v>
      </c>
      <c r="C254">
        <f t="shared" si="20"/>
        <v>0</v>
      </c>
      <c r="D254">
        <f t="shared" si="21"/>
        <v>0</v>
      </c>
      <c r="E254">
        <f t="shared" si="22"/>
        <v>0</v>
      </c>
      <c r="F254">
        <f t="shared" si="23"/>
        <v>1</v>
      </c>
      <c r="G254" s="5">
        <f>+Weekends!G248</f>
        <v>37023</v>
      </c>
    </row>
    <row r="255" spans="1:7" x14ac:dyDescent="0.2">
      <c r="A255">
        <f t="shared" si="18"/>
        <v>0</v>
      </c>
      <c r="B255">
        <f t="shared" si="19"/>
        <v>0</v>
      </c>
      <c r="C255">
        <f t="shared" si="20"/>
        <v>0</v>
      </c>
      <c r="D255">
        <f t="shared" si="21"/>
        <v>0</v>
      </c>
      <c r="E255">
        <f t="shared" si="22"/>
        <v>0</v>
      </c>
      <c r="F255">
        <f t="shared" si="23"/>
        <v>1</v>
      </c>
      <c r="G255" s="5">
        <f>+Weekends!G249</f>
        <v>37024</v>
      </c>
    </row>
    <row r="256" spans="1:7" x14ac:dyDescent="0.2">
      <c r="A256">
        <f t="shared" si="18"/>
        <v>0</v>
      </c>
      <c r="B256">
        <f t="shared" si="19"/>
        <v>0</v>
      </c>
      <c r="C256">
        <f t="shared" si="20"/>
        <v>0</v>
      </c>
      <c r="D256">
        <f t="shared" si="21"/>
        <v>0</v>
      </c>
      <c r="E256">
        <f t="shared" si="22"/>
        <v>0</v>
      </c>
      <c r="F256">
        <f t="shared" si="23"/>
        <v>1</v>
      </c>
      <c r="G256" s="5">
        <f>+Weekends!G250</f>
        <v>37030</v>
      </c>
    </row>
    <row r="257" spans="1:7" x14ac:dyDescent="0.2">
      <c r="A257">
        <f t="shared" si="18"/>
        <v>0</v>
      </c>
      <c r="B257">
        <f t="shared" si="19"/>
        <v>0</v>
      </c>
      <c r="C257">
        <f t="shared" si="20"/>
        <v>0</v>
      </c>
      <c r="D257">
        <f t="shared" si="21"/>
        <v>0</v>
      </c>
      <c r="E257">
        <f t="shared" si="22"/>
        <v>0</v>
      </c>
      <c r="F257">
        <f t="shared" si="23"/>
        <v>1</v>
      </c>
      <c r="G257" s="5">
        <f>+Weekends!G251</f>
        <v>37031</v>
      </c>
    </row>
    <row r="258" spans="1:7" x14ac:dyDescent="0.2">
      <c r="A258">
        <f t="shared" si="18"/>
        <v>0</v>
      </c>
      <c r="B258">
        <f t="shared" si="19"/>
        <v>0</v>
      </c>
      <c r="C258">
        <f t="shared" si="20"/>
        <v>0</v>
      </c>
      <c r="D258">
        <f t="shared" si="21"/>
        <v>0</v>
      </c>
      <c r="E258">
        <f t="shared" si="22"/>
        <v>0</v>
      </c>
      <c r="F258">
        <f t="shared" si="23"/>
        <v>1</v>
      </c>
      <c r="G258" s="5">
        <f>+Weekends!G252</f>
        <v>37037</v>
      </c>
    </row>
    <row r="259" spans="1:7" x14ac:dyDescent="0.2">
      <c r="A259">
        <f t="shared" si="18"/>
        <v>0</v>
      </c>
      <c r="B259">
        <f t="shared" si="19"/>
        <v>0</v>
      </c>
      <c r="C259">
        <f t="shared" si="20"/>
        <v>0</v>
      </c>
      <c r="D259">
        <f t="shared" si="21"/>
        <v>0</v>
      </c>
      <c r="E259">
        <f t="shared" si="22"/>
        <v>0</v>
      </c>
      <c r="F259">
        <f t="shared" si="23"/>
        <v>1</v>
      </c>
      <c r="G259" s="5">
        <f>+Weekends!G253</f>
        <v>37038</v>
      </c>
    </row>
    <row r="260" spans="1:7" x14ac:dyDescent="0.2">
      <c r="A260">
        <f t="shared" si="18"/>
        <v>0</v>
      </c>
      <c r="B260">
        <f t="shared" si="19"/>
        <v>0</v>
      </c>
      <c r="C260">
        <f t="shared" si="20"/>
        <v>0</v>
      </c>
      <c r="D260">
        <f t="shared" si="21"/>
        <v>0</v>
      </c>
      <c r="E260">
        <f t="shared" si="22"/>
        <v>0</v>
      </c>
      <c r="F260">
        <f t="shared" si="23"/>
        <v>1</v>
      </c>
      <c r="G260" s="5">
        <f>+Weekends!G254</f>
        <v>37044</v>
      </c>
    </row>
    <row r="261" spans="1:7" x14ac:dyDescent="0.2">
      <c r="A261">
        <f t="shared" si="18"/>
        <v>0</v>
      </c>
      <c r="B261">
        <f t="shared" si="19"/>
        <v>0</v>
      </c>
      <c r="C261">
        <f t="shared" si="20"/>
        <v>0</v>
      </c>
      <c r="D261">
        <f t="shared" si="21"/>
        <v>0</v>
      </c>
      <c r="E261">
        <f t="shared" si="22"/>
        <v>0</v>
      </c>
      <c r="F261">
        <f t="shared" si="23"/>
        <v>1</v>
      </c>
      <c r="G261" s="5">
        <f>+Weekends!G255</f>
        <v>37045</v>
      </c>
    </row>
    <row r="262" spans="1:7" x14ac:dyDescent="0.2">
      <c r="A262">
        <f t="shared" si="18"/>
        <v>0</v>
      </c>
      <c r="B262">
        <f t="shared" si="19"/>
        <v>0</v>
      </c>
      <c r="C262">
        <f t="shared" si="20"/>
        <v>0</v>
      </c>
      <c r="D262">
        <f t="shared" si="21"/>
        <v>0</v>
      </c>
      <c r="E262">
        <f t="shared" si="22"/>
        <v>0</v>
      </c>
      <c r="F262">
        <f t="shared" si="23"/>
        <v>1</v>
      </c>
      <c r="G262" s="5">
        <f>+Weekends!G256</f>
        <v>37051</v>
      </c>
    </row>
    <row r="263" spans="1:7" x14ac:dyDescent="0.2">
      <c r="A263">
        <f t="shared" si="18"/>
        <v>0</v>
      </c>
      <c r="B263">
        <f t="shared" si="19"/>
        <v>0</v>
      </c>
      <c r="C263">
        <f t="shared" si="20"/>
        <v>0</v>
      </c>
      <c r="D263">
        <f t="shared" si="21"/>
        <v>0</v>
      </c>
      <c r="E263">
        <f t="shared" si="22"/>
        <v>0</v>
      </c>
      <c r="F263">
        <f t="shared" si="23"/>
        <v>1</v>
      </c>
      <c r="G263" s="5">
        <f>+Weekends!G257</f>
        <v>37052</v>
      </c>
    </row>
    <row r="264" spans="1:7" x14ac:dyDescent="0.2">
      <c r="A264">
        <f t="shared" ref="A264:A327" si="24">SUM(B264:D264)</f>
        <v>0</v>
      </c>
      <c r="B264">
        <f t="shared" si="19"/>
        <v>0</v>
      </c>
      <c r="C264">
        <f t="shared" si="20"/>
        <v>0</v>
      </c>
      <c r="D264">
        <f t="shared" si="21"/>
        <v>0</v>
      </c>
      <c r="E264">
        <f t="shared" si="22"/>
        <v>0</v>
      </c>
      <c r="F264">
        <f t="shared" si="23"/>
        <v>1</v>
      </c>
      <c r="G264" s="5">
        <f>+Weekends!G258</f>
        <v>37058</v>
      </c>
    </row>
    <row r="265" spans="1:7" x14ac:dyDescent="0.2">
      <c r="A265">
        <f t="shared" si="24"/>
        <v>0</v>
      </c>
      <c r="B265">
        <f t="shared" ref="B265:B328" si="25">IF(G265=$B$2,1,0)</f>
        <v>0</v>
      </c>
      <c r="C265">
        <f t="shared" ref="C265:C328" si="26">IF(G265=$B$1,1,0)</f>
        <v>0</v>
      </c>
      <c r="D265">
        <f t="shared" ref="D265:D328" si="27">IF(E265=F265,1,0)</f>
        <v>0</v>
      </c>
      <c r="E265">
        <f t="shared" ref="E265:E328" si="28">IF(G265&gt;$B$1,1,0)</f>
        <v>0</v>
      </c>
      <c r="F265">
        <f t="shared" ref="F265:F328" si="29">IF(G265&lt;$B$2,1,0)</f>
        <v>1</v>
      </c>
      <c r="G265" s="5">
        <f>+Weekends!G259</f>
        <v>37059</v>
      </c>
    </row>
    <row r="266" spans="1:7" x14ac:dyDescent="0.2">
      <c r="A266">
        <f t="shared" si="24"/>
        <v>0</v>
      </c>
      <c r="B266">
        <f t="shared" si="25"/>
        <v>0</v>
      </c>
      <c r="C266">
        <f t="shared" si="26"/>
        <v>0</v>
      </c>
      <c r="D266">
        <f t="shared" si="27"/>
        <v>0</v>
      </c>
      <c r="E266">
        <f t="shared" si="28"/>
        <v>0</v>
      </c>
      <c r="F266">
        <f t="shared" si="29"/>
        <v>1</v>
      </c>
      <c r="G266" s="5">
        <f>+Weekends!G260</f>
        <v>37065</v>
      </c>
    </row>
    <row r="267" spans="1:7" x14ac:dyDescent="0.2">
      <c r="A267">
        <f t="shared" si="24"/>
        <v>0</v>
      </c>
      <c r="B267">
        <f t="shared" si="25"/>
        <v>0</v>
      </c>
      <c r="C267">
        <f t="shared" si="26"/>
        <v>0</v>
      </c>
      <c r="D267">
        <f t="shared" si="27"/>
        <v>0</v>
      </c>
      <c r="E267">
        <f t="shared" si="28"/>
        <v>0</v>
      </c>
      <c r="F267">
        <f t="shared" si="29"/>
        <v>1</v>
      </c>
      <c r="G267" s="5">
        <f>+Weekends!G261</f>
        <v>37066</v>
      </c>
    </row>
    <row r="268" spans="1:7" x14ac:dyDescent="0.2">
      <c r="A268">
        <f t="shared" si="24"/>
        <v>0</v>
      </c>
      <c r="B268">
        <f t="shared" si="25"/>
        <v>0</v>
      </c>
      <c r="C268">
        <f t="shared" si="26"/>
        <v>0</v>
      </c>
      <c r="D268">
        <f t="shared" si="27"/>
        <v>0</v>
      </c>
      <c r="E268">
        <f t="shared" si="28"/>
        <v>0</v>
      </c>
      <c r="F268">
        <f t="shared" si="29"/>
        <v>1</v>
      </c>
      <c r="G268" s="5">
        <f>+Weekends!G262</f>
        <v>37072</v>
      </c>
    </row>
    <row r="269" spans="1:7" x14ac:dyDescent="0.2">
      <c r="A269">
        <f t="shared" si="24"/>
        <v>0</v>
      </c>
      <c r="B269">
        <f t="shared" si="25"/>
        <v>0</v>
      </c>
      <c r="C269">
        <f t="shared" si="26"/>
        <v>0</v>
      </c>
      <c r="D269">
        <f t="shared" si="27"/>
        <v>0</v>
      </c>
      <c r="E269">
        <f t="shared" si="28"/>
        <v>0</v>
      </c>
      <c r="F269">
        <f t="shared" si="29"/>
        <v>1</v>
      </c>
      <c r="G269" s="5">
        <f>+Weekends!G263</f>
        <v>37073</v>
      </c>
    </row>
    <row r="270" spans="1:7" x14ac:dyDescent="0.2">
      <c r="A270">
        <f t="shared" si="24"/>
        <v>0</v>
      </c>
      <c r="B270">
        <f t="shared" si="25"/>
        <v>0</v>
      </c>
      <c r="C270">
        <f t="shared" si="26"/>
        <v>0</v>
      </c>
      <c r="D270">
        <f t="shared" si="27"/>
        <v>0</v>
      </c>
      <c r="E270">
        <f t="shared" si="28"/>
        <v>0</v>
      </c>
      <c r="F270">
        <f t="shared" si="29"/>
        <v>1</v>
      </c>
      <c r="G270" s="5">
        <f>+Weekends!G264</f>
        <v>37079</v>
      </c>
    </row>
    <row r="271" spans="1:7" x14ac:dyDescent="0.2">
      <c r="A271">
        <f t="shared" si="24"/>
        <v>0</v>
      </c>
      <c r="B271">
        <f t="shared" si="25"/>
        <v>0</v>
      </c>
      <c r="C271">
        <f t="shared" si="26"/>
        <v>0</v>
      </c>
      <c r="D271">
        <f t="shared" si="27"/>
        <v>0</v>
      </c>
      <c r="E271">
        <f t="shared" si="28"/>
        <v>0</v>
      </c>
      <c r="F271">
        <f t="shared" si="29"/>
        <v>1</v>
      </c>
      <c r="G271" s="5">
        <f>+Weekends!G265</f>
        <v>37080</v>
      </c>
    </row>
    <row r="272" spans="1:7" x14ac:dyDescent="0.2">
      <c r="A272">
        <f t="shared" si="24"/>
        <v>0</v>
      </c>
      <c r="B272">
        <f t="shared" si="25"/>
        <v>0</v>
      </c>
      <c r="C272">
        <f t="shared" si="26"/>
        <v>0</v>
      </c>
      <c r="D272">
        <f t="shared" si="27"/>
        <v>0</v>
      </c>
      <c r="E272">
        <f t="shared" si="28"/>
        <v>0</v>
      </c>
      <c r="F272">
        <f t="shared" si="29"/>
        <v>1</v>
      </c>
      <c r="G272" s="5">
        <f>+Weekends!G266</f>
        <v>37086</v>
      </c>
    </row>
    <row r="273" spans="1:7" x14ac:dyDescent="0.2">
      <c r="A273">
        <f t="shared" si="24"/>
        <v>0</v>
      </c>
      <c r="B273">
        <f t="shared" si="25"/>
        <v>0</v>
      </c>
      <c r="C273">
        <f t="shared" si="26"/>
        <v>0</v>
      </c>
      <c r="D273">
        <f t="shared" si="27"/>
        <v>0</v>
      </c>
      <c r="E273">
        <f t="shared" si="28"/>
        <v>0</v>
      </c>
      <c r="F273">
        <f t="shared" si="29"/>
        <v>1</v>
      </c>
      <c r="G273" s="5">
        <f>+Weekends!G267</f>
        <v>37087</v>
      </c>
    </row>
    <row r="274" spans="1:7" x14ac:dyDescent="0.2">
      <c r="A274">
        <f t="shared" si="24"/>
        <v>0</v>
      </c>
      <c r="B274">
        <f t="shared" si="25"/>
        <v>0</v>
      </c>
      <c r="C274">
        <f t="shared" si="26"/>
        <v>0</v>
      </c>
      <c r="D274">
        <f t="shared" si="27"/>
        <v>0</v>
      </c>
      <c r="E274">
        <f t="shared" si="28"/>
        <v>0</v>
      </c>
      <c r="F274">
        <f t="shared" si="29"/>
        <v>1</v>
      </c>
      <c r="G274" s="5">
        <f>+Weekends!G268</f>
        <v>37093</v>
      </c>
    </row>
    <row r="275" spans="1:7" x14ac:dyDescent="0.2">
      <c r="A275">
        <f t="shared" si="24"/>
        <v>0</v>
      </c>
      <c r="B275">
        <f t="shared" si="25"/>
        <v>0</v>
      </c>
      <c r="C275">
        <f t="shared" si="26"/>
        <v>0</v>
      </c>
      <c r="D275">
        <f t="shared" si="27"/>
        <v>0</v>
      </c>
      <c r="E275">
        <f t="shared" si="28"/>
        <v>0</v>
      </c>
      <c r="F275">
        <f t="shared" si="29"/>
        <v>1</v>
      </c>
      <c r="G275" s="5">
        <f>+Weekends!G269</f>
        <v>37094</v>
      </c>
    </row>
    <row r="276" spans="1:7" x14ac:dyDescent="0.2">
      <c r="A276">
        <f t="shared" si="24"/>
        <v>0</v>
      </c>
      <c r="B276">
        <f t="shared" si="25"/>
        <v>0</v>
      </c>
      <c r="C276">
        <f t="shared" si="26"/>
        <v>0</v>
      </c>
      <c r="D276">
        <f t="shared" si="27"/>
        <v>0</v>
      </c>
      <c r="E276">
        <f t="shared" si="28"/>
        <v>0</v>
      </c>
      <c r="F276">
        <f t="shared" si="29"/>
        <v>1</v>
      </c>
      <c r="G276" s="5">
        <f>+Weekends!G270</f>
        <v>37100</v>
      </c>
    </row>
    <row r="277" spans="1:7" x14ac:dyDescent="0.2">
      <c r="A277">
        <f t="shared" si="24"/>
        <v>0</v>
      </c>
      <c r="B277">
        <f t="shared" si="25"/>
        <v>0</v>
      </c>
      <c r="C277">
        <f t="shared" si="26"/>
        <v>0</v>
      </c>
      <c r="D277">
        <f t="shared" si="27"/>
        <v>0</v>
      </c>
      <c r="E277">
        <f t="shared" si="28"/>
        <v>0</v>
      </c>
      <c r="F277">
        <f t="shared" si="29"/>
        <v>1</v>
      </c>
      <c r="G277" s="5">
        <f>+Weekends!G271</f>
        <v>37101</v>
      </c>
    </row>
    <row r="278" spans="1:7" x14ac:dyDescent="0.2">
      <c r="A278">
        <f t="shared" si="24"/>
        <v>0</v>
      </c>
      <c r="B278">
        <f t="shared" si="25"/>
        <v>0</v>
      </c>
      <c r="C278">
        <f t="shared" si="26"/>
        <v>0</v>
      </c>
      <c r="D278">
        <f t="shared" si="27"/>
        <v>0</v>
      </c>
      <c r="E278">
        <f t="shared" si="28"/>
        <v>0</v>
      </c>
      <c r="F278">
        <f t="shared" si="29"/>
        <v>1</v>
      </c>
      <c r="G278" s="5">
        <f>+Weekends!G272</f>
        <v>37107</v>
      </c>
    </row>
    <row r="279" spans="1:7" x14ac:dyDescent="0.2">
      <c r="A279">
        <f t="shared" si="24"/>
        <v>0</v>
      </c>
      <c r="B279">
        <f t="shared" si="25"/>
        <v>0</v>
      </c>
      <c r="C279">
        <f t="shared" si="26"/>
        <v>0</v>
      </c>
      <c r="D279">
        <f t="shared" si="27"/>
        <v>0</v>
      </c>
      <c r="E279">
        <f t="shared" si="28"/>
        <v>0</v>
      </c>
      <c r="F279">
        <f t="shared" si="29"/>
        <v>1</v>
      </c>
      <c r="G279" s="5">
        <f>+Weekends!G273</f>
        <v>37108</v>
      </c>
    </row>
    <row r="280" spans="1:7" x14ac:dyDescent="0.2">
      <c r="A280">
        <f t="shared" si="24"/>
        <v>0</v>
      </c>
      <c r="B280">
        <f t="shared" si="25"/>
        <v>0</v>
      </c>
      <c r="C280">
        <f t="shared" si="26"/>
        <v>0</v>
      </c>
      <c r="D280">
        <f t="shared" si="27"/>
        <v>0</v>
      </c>
      <c r="E280">
        <f t="shared" si="28"/>
        <v>0</v>
      </c>
      <c r="F280">
        <f t="shared" si="29"/>
        <v>1</v>
      </c>
      <c r="G280" s="5">
        <f>+Weekends!G274</f>
        <v>37114</v>
      </c>
    </row>
    <row r="281" spans="1:7" x14ac:dyDescent="0.2">
      <c r="A281">
        <f t="shared" si="24"/>
        <v>0</v>
      </c>
      <c r="B281">
        <f t="shared" si="25"/>
        <v>0</v>
      </c>
      <c r="C281">
        <f t="shared" si="26"/>
        <v>0</v>
      </c>
      <c r="D281">
        <f t="shared" si="27"/>
        <v>0</v>
      </c>
      <c r="E281">
        <f t="shared" si="28"/>
        <v>0</v>
      </c>
      <c r="F281">
        <f t="shared" si="29"/>
        <v>1</v>
      </c>
      <c r="G281" s="5">
        <f>+Weekends!G275</f>
        <v>37115</v>
      </c>
    </row>
    <row r="282" spans="1:7" x14ac:dyDescent="0.2">
      <c r="A282">
        <f t="shared" si="24"/>
        <v>0</v>
      </c>
      <c r="B282">
        <f t="shared" si="25"/>
        <v>0</v>
      </c>
      <c r="C282">
        <f t="shared" si="26"/>
        <v>0</v>
      </c>
      <c r="D282">
        <f t="shared" si="27"/>
        <v>0</v>
      </c>
      <c r="E282">
        <f t="shared" si="28"/>
        <v>0</v>
      </c>
      <c r="F282">
        <f t="shared" si="29"/>
        <v>1</v>
      </c>
      <c r="G282" s="5">
        <f>+Weekends!G276</f>
        <v>37121</v>
      </c>
    </row>
    <row r="283" spans="1:7" x14ac:dyDescent="0.2">
      <c r="A283">
        <f t="shared" si="24"/>
        <v>0</v>
      </c>
      <c r="B283">
        <f t="shared" si="25"/>
        <v>0</v>
      </c>
      <c r="C283">
        <f t="shared" si="26"/>
        <v>0</v>
      </c>
      <c r="D283">
        <f t="shared" si="27"/>
        <v>0</v>
      </c>
      <c r="E283">
        <f t="shared" si="28"/>
        <v>0</v>
      </c>
      <c r="F283">
        <f t="shared" si="29"/>
        <v>1</v>
      </c>
      <c r="G283" s="5">
        <f>+Weekends!G277</f>
        <v>37122</v>
      </c>
    </row>
    <row r="284" spans="1:7" x14ac:dyDescent="0.2">
      <c r="A284">
        <f t="shared" si="24"/>
        <v>0</v>
      </c>
      <c r="B284">
        <f t="shared" si="25"/>
        <v>0</v>
      </c>
      <c r="C284">
        <f t="shared" si="26"/>
        <v>0</v>
      </c>
      <c r="D284">
        <f t="shared" si="27"/>
        <v>0</v>
      </c>
      <c r="E284">
        <f t="shared" si="28"/>
        <v>0</v>
      </c>
      <c r="F284">
        <f t="shared" si="29"/>
        <v>1</v>
      </c>
      <c r="G284" s="5">
        <f>+Weekends!G278</f>
        <v>37128</v>
      </c>
    </row>
    <row r="285" spans="1:7" x14ac:dyDescent="0.2">
      <c r="A285">
        <f t="shared" si="24"/>
        <v>0</v>
      </c>
      <c r="B285">
        <f t="shared" si="25"/>
        <v>0</v>
      </c>
      <c r="C285">
        <f t="shared" si="26"/>
        <v>0</v>
      </c>
      <c r="D285">
        <f t="shared" si="27"/>
        <v>0</v>
      </c>
      <c r="E285">
        <f t="shared" si="28"/>
        <v>0</v>
      </c>
      <c r="F285">
        <f t="shared" si="29"/>
        <v>1</v>
      </c>
      <c r="G285" s="5">
        <f>+Weekends!G279</f>
        <v>37129</v>
      </c>
    </row>
    <row r="286" spans="1:7" x14ac:dyDescent="0.2">
      <c r="A286">
        <f t="shared" si="24"/>
        <v>0</v>
      </c>
      <c r="B286">
        <f t="shared" si="25"/>
        <v>0</v>
      </c>
      <c r="C286">
        <f t="shared" si="26"/>
        <v>0</v>
      </c>
      <c r="D286">
        <f t="shared" si="27"/>
        <v>0</v>
      </c>
      <c r="E286">
        <f t="shared" si="28"/>
        <v>0</v>
      </c>
      <c r="F286">
        <f t="shared" si="29"/>
        <v>1</v>
      </c>
      <c r="G286" s="5">
        <f>+Weekends!G280</f>
        <v>37135</v>
      </c>
    </row>
    <row r="287" spans="1:7" x14ac:dyDescent="0.2">
      <c r="A287">
        <f t="shared" si="24"/>
        <v>0</v>
      </c>
      <c r="B287">
        <f t="shared" si="25"/>
        <v>0</v>
      </c>
      <c r="C287">
        <f t="shared" si="26"/>
        <v>0</v>
      </c>
      <c r="D287">
        <f t="shared" si="27"/>
        <v>0</v>
      </c>
      <c r="E287">
        <f t="shared" si="28"/>
        <v>0</v>
      </c>
      <c r="F287">
        <f t="shared" si="29"/>
        <v>1</v>
      </c>
      <c r="G287" s="5">
        <f>+Weekends!G281</f>
        <v>37136</v>
      </c>
    </row>
    <row r="288" spans="1:7" x14ac:dyDescent="0.2">
      <c r="A288">
        <f t="shared" si="24"/>
        <v>0</v>
      </c>
      <c r="B288">
        <f t="shared" si="25"/>
        <v>0</v>
      </c>
      <c r="C288">
        <f t="shared" si="26"/>
        <v>0</v>
      </c>
      <c r="D288">
        <f t="shared" si="27"/>
        <v>0</v>
      </c>
      <c r="E288">
        <f t="shared" si="28"/>
        <v>0</v>
      </c>
      <c r="F288">
        <f t="shared" si="29"/>
        <v>1</v>
      </c>
      <c r="G288" s="5">
        <f>+Weekends!G282</f>
        <v>37142</v>
      </c>
    </row>
    <row r="289" spans="1:7" x14ac:dyDescent="0.2">
      <c r="A289">
        <f t="shared" si="24"/>
        <v>0</v>
      </c>
      <c r="B289">
        <f t="shared" si="25"/>
        <v>0</v>
      </c>
      <c r="C289">
        <f t="shared" si="26"/>
        <v>0</v>
      </c>
      <c r="D289">
        <f t="shared" si="27"/>
        <v>0</v>
      </c>
      <c r="E289">
        <f t="shared" si="28"/>
        <v>0</v>
      </c>
      <c r="F289">
        <f t="shared" si="29"/>
        <v>1</v>
      </c>
      <c r="G289" s="5">
        <f>+Weekends!G283</f>
        <v>37143</v>
      </c>
    </row>
    <row r="290" spans="1:7" x14ac:dyDescent="0.2">
      <c r="A290">
        <f t="shared" si="24"/>
        <v>0</v>
      </c>
      <c r="B290">
        <f t="shared" si="25"/>
        <v>0</v>
      </c>
      <c r="C290">
        <f t="shared" si="26"/>
        <v>0</v>
      </c>
      <c r="D290">
        <f t="shared" si="27"/>
        <v>0</v>
      </c>
      <c r="E290">
        <f t="shared" si="28"/>
        <v>0</v>
      </c>
      <c r="F290">
        <f t="shared" si="29"/>
        <v>1</v>
      </c>
      <c r="G290" s="5">
        <f>+Weekends!G284</f>
        <v>37149</v>
      </c>
    </row>
    <row r="291" spans="1:7" x14ac:dyDescent="0.2">
      <c r="A291">
        <f t="shared" si="24"/>
        <v>0</v>
      </c>
      <c r="B291">
        <f t="shared" si="25"/>
        <v>0</v>
      </c>
      <c r="C291">
        <f t="shared" si="26"/>
        <v>0</v>
      </c>
      <c r="D291">
        <f t="shared" si="27"/>
        <v>0</v>
      </c>
      <c r="E291">
        <f t="shared" si="28"/>
        <v>0</v>
      </c>
      <c r="F291">
        <f t="shared" si="29"/>
        <v>1</v>
      </c>
      <c r="G291" s="5">
        <f>+Weekends!G285</f>
        <v>37150</v>
      </c>
    </row>
    <row r="292" spans="1:7" x14ac:dyDescent="0.2">
      <c r="A292">
        <f t="shared" si="24"/>
        <v>0</v>
      </c>
      <c r="B292">
        <f t="shared" si="25"/>
        <v>0</v>
      </c>
      <c r="C292">
        <f t="shared" si="26"/>
        <v>0</v>
      </c>
      <c r="D292">
        <f t="shared" si="27"/>
        <v>0</v>
      </c>
      <c r="E292">
        <f t="shared" si="28"/>
        <v>0</v>
      </c>
      <c r="F292">
        <f t="shared" si="29"/>
        <v>1</v>
      </c>
      <c r="G292" s="5">
        <f>+Weekends!G286</f>
        <v>37156</v>
      </c>
    </row>
    <row r="293" spans="1:7" x14ac:dyDescent="0.2">
      <c r="A293">
        <f t="shared" si="24"/>
        <v>0</v>
      </c>
      <c r="B293">
        <f t="shared" si="25"/>
        <v>0</v>
      </c>
      <c r="C293">
        <f t="shared" si="26"/>
        <v>0</v>
      </c>
      <c r="D293">
        <f t="shared" si="27"/>
        <v>0</v>
      </c>
      <c r="E293">
        <f t="shared" si="28"/>
        <v>0</v>
      </c>
      <c r="F293">
        <f t="shared" si="29"/>
        <v>1</v>
      </c>
      <c r="G293" s="5">
        <f>+Weekends!G287</f>
        <v>37157</v>
      </c>
    </row>
    <row r="294" spans="1:7" x14ac:dyDescent="0.2">
      <c r="A294">
        <f t="shared" si="24"/>
        <v>0</v>
      </c>
      <c r="B294">
        <f t="shared" si="25"/>
        <v>0</v>
      </c>
      <c r="C294">
        <f t="shared" si="26"/>
        <v>0</v>
      </c>
      <c r="D294">
        <f t="shared" si="27"/>
        <v>0</v>
      </c>
      <c r="E294">
        <f t="shared" si="28"/>
        <v>0</v>
      </c>
      <c r="F294">
        <f t="shared" si="29"/>
        <v>1</v>
      </c>
      <c r="G294" s="5">
        <f>+Weekends!G288</f>
        <v>37163</v>
      </c>
    </row>
    <row r="295" spans="1:7" x14ac:dyDescent="0.2">
      <c r="A295">
        <f t="shared" si="24"/>
        <v>0</v>
      </c>
      <c r="B295">
        <f t="shared" si="25"/>
        <v>0</v>
      </c>
      <c r="C295">
        <f t="shared" si="26"/>
        <v>0</v>
      </c>
      <c r="D295">
        <f t="shared" si="27"/>
        <v>0</v>
      </c>
      <c r="E295">
        <f t="shared" si="28"/>
        <v>0</v>
      </c>
      <c r="F295">
        <f t="shared" si="29"/>
        <v>1</v>
      </c>
      <c r="G295" s="5">
        <f>+Weekends!G289</f>
        <v>37164</v>
      </c>
    </row>
    <row r="296" spans="1:7" x14ac:dyDescent="0.2">
      <c r="A296">
        <f t="shared" si="24"/>
        <v>0</v>
      </c>
      <c r="B296">
        <f t="shared" si="25"/>
        <v>0</v>
      </c>
      <c r="C296">
        <f t="shared" si="26"/>
        <v>0</v>
      </c>
      <c r="D296">
        <f t="shared" si="27"/>
        <v>0</v>
      </c>
      <c r="E296">
        <f t="shared" si="28"/>
        <v>0</v>
      </c>
      <c r="F296">
        <f t="shared" si="29"/>
        <v>1</v>
      </c>
      <c r="G296" s="5">
        <f>+Weekends!G290</f>
        <v>37170</v>
      </c>
    </row>
    <row r="297" spans="1:7" x14ac:dyDescent="0.2">
      <c r="A297">
        <f t="shared" si="24"/>
        <v>0</v>
      </c>
      <c r="B297">
        <f t="shared" si="25"/>
        <v>0</v>
      </c>
      <c r="C297">
        <f t="shared" si="26"/>
        <v>0</v>
      </c>
      <c r="D297">
        <f t="shared" si="27"/>
        <v>0</v>
      </c>
      <c r="E297">
        <f t="shared" si="28"/>
        <v>0</v>
      </c>
      <c r="F297">
        <f t="shared" si="29"/>
        <v>1</v>
      </c>
      <c r="G297" s="5">
        <f>+Weekends!G291</f>
        <v>37171</v>
      </c>
    </row>
    <row r="298" spans="1:7" x14ac:dyDescent="0.2">
      <c r="A298">
        <f t="shared" si="24"/>
        <v>0</v>
      </c>
      <c r="B298">
        <f t="shared" si="25"/>
        <v>0</v>
      </c>
      <c r="C298">
        <f t="shared" si="26"/>
        <v>0</v>
      </c>
      <c r="D298">
        <f t="shared" si="27"/>
        <v>0</v>
      </c>
      <c r="E298">
        <f t="shared" si="28"/>
        <v>0</v>
      </c>
      <c r="F298">
        <f t="shared" si="29"/>
        <v>1</v>
      </c>
      <c r="G298" s="5">
        <f>+Weekends!G292</f>
        <v>37177</v>
      </c>
    </row>
    <row r="299" spans="1:7" x14ac:dyDescent="0.2">
      <c r="A299">
        <f t="shared" si="24"/>
        <v>0</v>
      </c>
      <c r="B299">
        <f t="shared" si="25"/>
        <v>0</v>
      </c>
      <c r="C299">
        <f t="shared" si="26"/>
        <v>0</v>
      </c>
      <c r="D299">
        <f t="shared" si="27"/>
        <v>0</v>
      </c>
      <c r="E299">
        <f t="shared" si="28"/>
        <v>0</v>
      </c>
      <c r="F299">
        <f t="shared" si="29"/>
        <v>1</v>
      </c>
      <c r="G299" s="5">
        <f>+Weekends!G293</f>
        <v>37178</v>
      </c>
    </row>
    <row r="300" spans="1:7" x14ac:dyDescent="0.2">
      <c r="A300">
        <f t="shared" si="24"/>
        <v>0</v>
      </c>
      <c r="B300">
        <f t="shared" si="25"/>
        <v>0</v>
      </c>
      <c r="C300">
        <f t="shared" si="26"/>
        <v>0</v>
      </c>
      <c r="D300">
        <f t="shared" si="27"/>
        <v>0</v>
      </c>
      <c r="E300">
        <f t="shared" si="28"/>
        <v>0</v>
      </c>
      <c r="F300">
        <f t="shared" si="29"/>
        <v>1</v>
      </c>
      <c r="G300" s="5">
        <f>+Weekends!G294</f>
        <v>37184</v>
      </c>
    </row>
    <row r="301" spans="1:7" x14ac:dyDescent="0.2">
      <c r="A301">
        <f t="shared" si="24"/>
        <v>0</v>
      </c>
      <c r="B301">
        <f t="shared" si="25"/>
        <v>0</v>
      </c>
      <c r="C301">
        <f t="shared" si="26"/>
        <v>0</v>
      </c>
      <c r="D301">
        <f t="shared" si="27"/>
        <v>0</v>
      </c>
      <c r="E301">
        <f t="shared" si="28"/>
        <v>0</v>
      </c>
      <c r="F301">
        <f t="shared" si="29"/>
        <v>1</v>
      </c>
      <c r="G301" s="5">
        <f>+Weekends!G295</f>
        <v>37185</v>
      </c>
    </row>
    <row r="302" spans="1:7" x14ac:dyDescent="0.2">
      <c r="A302">
        <f t="shared" si="24"/>
        <v>0</v>
      </c>
      <c r="B302">
        <f t="shared" si="25"/>
        <v>0</v>
      </c>
      <c r="C302">
        <f t="shared" si="26"/>
        <v>0</v>
      </c>
      <c r="D302">
        <f t="shared" si="27"/>
        <v>0</v>
      </c>
      <c r="E302">
        <f t="shared" si="28"/>
        <v>0</v>
      </c>
      <c r="F302">
        <f t="shared" si="29"/>
        <v>1</v>
      </c>
      <c r="G302" s="5">
        <f>+Weekends!G296</f>
        <v>37191</v>
      </c>
    </row>
    <row r="303" spans="1:7" x14ac:dyDescent="0.2">
      <c r="A303">
        <f t="shared" si="24"/>
        <v>0</v>
      </c>
      <c r="B303">
        <f t="shared" si="25"/>
        <v>0</v>
      </c>
      <c r="C303">
        <f t="shared" si="26"/>
        <v>0</v>
      </c>
      <c r="D303">
        <f t="shared" si="27"/>
        <v>0</v>
      </c>
      <c r="E303">
        <f t="shared" si="28"/>
        <v>0</v>
      </c>
      <c r="F303">
        <f t="shared" si="29"/>
        <v>1</v>
      </c>
      <c r="G303" s="5">
        <f>+Weekends!G297</f>
        <v>37192</v>
      </c>
    </row>
    <row r="304" spans="1:7" x14ac:dyDescent="0.2">
      <c r="A304">
        <f t="shared" si="24"/>
        <v>0</v>
      </c>
      <c r="B304">
        <f t="shared" si="25"/>
        <v>0</v>
      </c>
      <c r="C304">
        <f t="shared" si="26"/>
        <v>0</v>
      </c>
      <c r="D304">
        <f t="shared" si="27"/>
        <v>0</v>
      </c>
      <c r="E304">
        <f t="shared" si="28"/>
        <v>0</v>
      </c>
      <c r="F304">
        <f t="shared" si="29"/>
        <v>1</v>
      </c>
      <c r="G304" s="5">
        <f>+Weekends!G298</f>
        <v>37198</v>
      </c>
    </row>
    <row r="305" spans="1:7" x14ac:dyDescent="0.2">
      <c r="A305">
        <f t="shared" si="24"/>
        <v>0</v>
      </c>
      <c r="B305">
        <f t="shared" si="25"/>
        <v>0</v>
      </c>
      <c r="C305">
        <f t="shared" si="26"/>
        <v>0</v>
      </c>
      <c r="D305">
        <f t="shared" si="27"/>
        <v>0</v>
      </c>
      <c r="E305">
        <f t="shared" si="28"/>
        <v>0</v>
      </c>
      <c r="F305">
        <f t="shared" si="29"/>
        <v>1</v>
      </c>
      <c r="G305" s="5">
        <f>+Weekends!G299</f>
        <v>37199</v>
      </c>
    </row>
    <row r="306" spans="1:7" x14ac:dyDescent="0.2">
      <c r="A306">
        <f t="shared" si="24"/>
        <v>0</v>
      </c>
      <c r="B306">
        <f t="shared" si="25"/>
        <v>0</v>
      </c>
      <c r="C306">
        <f t="shared" si="26"/>
        <v>0</v>
      </c>
      <c r="D306">
        <f t="shared" si="27"/>
        <v>0</v>
      </c>
      <c r="E306">
        <f t="shared" si="28"/>
        <v>0</v>
      </c>
      <c r="F306">
        <f t="shared" si="29"/>
        <v>1</v>
      </c>
      <c r="G306" s="5">
        <f>+Weekends!G300</f>
        <v>37205</v>
      </c>
    </row>
    <row r="307" spans="1:7" x14ac:dyDescent="0.2">
      <c r="A307">
        <f t="shared" si="24"/>
        <v>0</v>
      </c>
      <c r="B307">
        <f t="shared" si="25"/>
        <v>0</v>
      </c>
      <c r="C307">
        <f t="shared" si="26"/>
        <v>0</v>
      </c>
      <c r="D307">
        <f t="shared" si="27"/>
        <v>0</v>
      </c>
      <c r="E307">
        <f t="shared" si="28"/>
        <v>0</v>
      </c>
      <c r="F307">
        <f t="shared" si="29"/>
        <v>1</v>
      </c>
      <c r="G307" s="5">
        <f>+Weekends!G301</f>
        <v>37206</v>
      </c>
    </row>
    <row r="308" spans="1:7" x14ac:dyDescent="0.2">
      <c r="A308">
        <f t="shared" si="24"/>
        <v>0</v>
      </c>
      <c r="B308">
        <f t="shared" si="25"/>
        <v>0</v>
      </c>
      <c r="C308">
        <f t="shared" si="26"/>
        <v>0</v>
      </c>
      <c r="D308">
        <f t="shared" si="27"/>
        <v>0</v>
      </c>
      <c r="E308">
        <f t="shared" si="28"/>
        <v>0</v>
      </c>
      <c r="F308">
        <f t="shared" si="29"/>
        <v>1</v>
      </c>
      <c r="G308" s="5">
        <f>+Weekends!G302</f>
        <v>37212</v>
      </c>
    </row>
    <row r="309" spans="1:7" x14ac:dyDescent="0.2">
      <c r="A309">
        <f t="shared" si="24"/>
        <v>0</v>
      </c>
      <c r="B309">
        <f t="shared" si="25"/>
        <v>0</v>
      </c>
      <c r="C309">
        <f t="shared" si="26"/>
        <v>0</v>
      </c>
      <c r="D309">
        <f t="shared" si="27"/>
        <v>0</v>
      </c>
      <c r="E309">
        <f t="shared" si="28"/>
        <v>0</v>
      </c>
      <c r="F309">
        <f t="shared" si="29"/>
        <v>1</v>
      </c>
      <c r="G309" s="5">
        <f>+Weekends!G303</f>
        <v>37213</v>
      </c>
    </row>
    <row r="310" spans="1:7" x14ac:dyDescent="0.2">
      <c r="A310">
        <f t="shared" si="24"/>
        <v>0</v>
      </c>
      <c r="B310">
        <f t="shared" si="25"/>
        <v>0</v>
      </c>
      <c r="C310">
        <f t="shared" si="26"/>
        <v>0</v>
      </c>
      <c r="D310">
        <f t="shared" si="27"/>
        <v>0</v>
      </c>
      <c r="E310">
        <f t="shared" si="28"/>
        <v>0</v>
      </c>
      <c r="F310">
        <f t="shared" si="29"/>
        <v>1</v>
      </c>
      <c r="G310" s="5">
        <f>+Weekends!G304</f>
        <v>37219</v>
      </c>
    </row>
    <row r="311" spans="1:7" x14ac:dyDescent="0.2">
      <c r="A311">
        <f t="shared" si="24"/>
        <v>0</v>
      </c>
      <c r="B311">
        <f t="shared" si="25"/>
        <v>0</v>
      </c>
      <c r="C311">
        <f t="shared" si="26"/>
        <v>0</v>
      </c>
      <c r="D311">
        <f t="shared" si="27"/>
        <v>0</v>
      </c>
      <c r="E311">
        <f t="shared" si="28"/>
        <v>0</v>
      </c>
      <c r="F311">
        <f t="shared" si="29"/>
        <v>1</v>
      </c>
      <c r="G311" s="5">
        <f>+Weekends!G305</f>
        <v>37220</v>
      </c>
    </row>
    <row r="312" spans="1:7" x14ac:dyDescent="0.2">
      <c r="A312">
        <f t="shared" si="24"/>
        <v>0</v>
      </c>
      <c r="B312">
        <f t="shared" si="25"/>
        <v>0</v>
      </c>
      <c r="C312">
        <f t="shared" si="26"/>
        <v>0</v>
      </c>
      <c r="D312">
        <f t="shared" si="27"/>
        <v>0</v>
      </c>
      <c r="E312">
        <f t="shared" si="28"/>
        <v>0</v>
      </c>
      <c r="F312">
        <f t="shared" si="29"/>
        <v>1</v>
      </c>
      <c r="G312" s="5">
        <f>+Weekends!G306</f>
        <v>37226</v>
      </c>
    </row>
    <row r="313" spans="1:7" x14ac:dyDescent="0.2">
      <c r="A313">
        <f t="shared" si="24"/>
        <v>0</v>
      </c>
      <c r="B313">
        <f t="shared" si="25"/>
        <v>0</v>
      </c>
      <c r="C313">
        <f t="shared" si="26"/>
        <v>0</v>
      </c>
      <c r="D313">
        <f t="shared" si="27"/>
        <v>0</v>
      </c>
      <c r="E313">
        <f t="shared" si="28"/>
        <v>0</v>
      </c>
      <c r="F313">
        <f t="shared" si="29"/>
        <v>1</v>
      </c>
      <c r="G313" s="5">
        <f>+Weekends!G307</f>
        <v>37227</v>
      </c>
    </row>
    <row r="314" spans="1:7" x14ac:dyDescent="0.2">
      <c r="A314">
        <f t="shared" si="24"/>
        <v>0</v>
      </c>
      <c r="B314">
        <f t="shared" si="25"/>
        <v>0</v>
      </c>
      <c r="C314">
        <f t="shared" si="26"/>
        <v>0</v>
      </c>
      <c r="D314">
        <f t="shared" si="27"/>
        <v>0</v>
      </c>
      <c r="E314">
        <f t="shared" si="28"/>
        <v>0</v>
      </c>
      <c r="F314">
        <f t="shared" si="29"/>
        <v>1</v>
      </c>
      <c r="G314" s="5">
        <f>+Weekends!G308</f>
        <v>37233</v>
      </c>
    </row>
    <row r="315" spans="1:7" x14ac:dyDescent="0.2">
      <c r="A315">
        <f t="shared" si="24"/>
        <v>0</v>
      </c>
      <c r="B315">
        <f t="shared" si="25"/>
        <v>0</v>
      </c>
      <c r="C315">
        <f t="shared" si="26"/>
        <v>0</v>
      </c>
      <c r="D315">
        <f t="shared" si="27"/>
        <v>0</v>
      </c>
      <c r="E315">
        <f t="shared" si="28"/>
        <v>0</v>
      </c>
      <c r="F315">
        <f t="shared" si="29"/>
        <v>1</v>
      </c>
      <c r="G315" s="5">
        <f>+Weekends!G309</f>
        <v>37234</v>
      </c>
    </row>
    <row r="316" spans="1:7" x14ac:dyDescent="0.2">
      <c r="A316">
        <f t="shared" si="24"/>
        <v>0</v>
      </c>
      <c r="B316">
        <f t="shared" si="25"/>
        <v>0</v>
      </c>
      <c r="C316">
        <f t="shared" si="26"/>
        <v>0</v>
      </c>
      <c r="D316">
        <f t="shared" si="27"/>
        <v>0</v>
      </c>
      <c r="E316">
        <f t="shared" si="28"/>
        <v>0</v>
      </c>
      <c r="F316">
        <f t="shared" si="29"/>
        <v>1</v>
      </c>
      <c r="G316" s="5">
        <f>+Weekends!G310</f>
        <v>37240</v>
      </c>
    </row>
    <row r="317" spans="1:7" x14ac:dyDescent="0.2">
      <c r="A317">
        <f t="shared" si="24"/>
        <v>0</v>
      </c>
      <c r="B317">
        <f t="shared" si="25"/>
        <v>0</v>
      </c>
      <c r="C317">
        <f t="shared" si="26"/>
        <v>0</v>
      </c>
      <c r="D317">
        <f t="shared" si="27"/>
        <v>0</v>
      </c>
      <c r="E317">
        <f t="shared" si="28"/>
        <v>0</v>
      </c>
      <c r="F317">
        <f t="shared" si="29"/>
        <v>1</v>
      </c>
      <c r="G317" s="5">
        <f>+Weekends!G311</f>
        <v>37241</v>
      </c>
    </row>
    <row r="318" spans="1:7" x14ac:dyDescent="0.2">
      <c r="A318">
        <f t="shared" si="24"/>
        <v>0</v>
      </c>
      <c r="B318">
        <f t="shared" si="25"/>
        <v>0</v>
      </c>
      <c r="C318">
        <f t="shared" si="26"/>
        <v>0</v>
      </c>
      <c r="D318">
        <f t="shared" si="27"/>
        <v>0</v>
      </c>
      <c r="E318">
        <f t="shared" si="28"/>
        <v>0</v>
      </c>
      <c r="F318">
        <f t="shared" si="29"/>
        <v>1</v>
      </c>
      <c r="G318" s="5">
        <f>+Weekends!G312</f>
        <v>37247</v>
      </c>
    </row>
    <row r="319" spans="1:7" x14ac:dyDescent="0.2">
      <c r="A319">
        <f t="shared" si="24"/>
        <v>0</v>
      </c>
      <c r="B319">
        <f t="shared" si="25"/>
        <v>0</v>
      </c>
      <c r="C319">
        <f t="shared" si="26"/>
        <v>0</v>
      </c>
      <c r="D319">
        <f t="shared" si="27"/>
        <v>0</v>
      </c>
      <c r="E319">
        <f t="shared" si="28"/>
        <v>0</v>
      </c>
      <c r="F319">
        <f t="shared" si="29"/>
        <v>1</v>
      </c>
      <c r="G319" s="5">
        <f>+Weekends!G313</f>
        <v>37248</v>
      </c>
    </row>
    <row r="320" spans="1:7" x14ac:dyDescent="0.2">
      <c r="A320">
        <f t="shared" si="24"/>
        <v>0</v>
      </c>
      <c r="B320">
        <f t="shared" si="25"/>
        <v>0</v>
      </c>
      <c r="C320">
        <f t="shared" si="26"/>
        <v>0</v>
      </c>
      <c r="D320">
        <f t="shared" si="27"/>
        <v>0</v>
      </c>
      <c r="E320">
        <f t="shared" si="28"/>
        <v>0</v>
      </c>
      <c r="F320">
        <f t="shared" si="29"/>
        <v>1</v>
      </c>
      <c r="G320" s="5">
        <f>+Weekends!G314</f>
        <v>37254</v>
      </c>
    </row>
    <row r="321" spans="1:7" x14ac:dyDescent="0.2">
      <c r="A321">
        <f t="shared" si="24"/>
        <v>0</v>
      </c>
      <c r="B321">
        <f t="shared" si="25"/>
        <v>0</v>
      </c>
      <c r="C321">
        <f t="shared" si="26"/>
        <v>0</v>
      </c>
      <c r="D321">
        <f t="shared" si="27"/>
        <v>0</v>
      </c>
      <c r="E321">
        <f t="shared" si="28"/>
        <v>0</v>
      </c>
      <c r="F321">
        <f t="shared" si="29"/>
        <v>1</v>
      </c>
      <c r="G321" s="5">
        <f>+Weekends!G315</f>
        <v>37255</v>
      </c>
    </row>
    <row r="322" spans="1:7" x14ac:dyDescent="0.2">
      <c r="A322">
        <f t="shared" si="24"/>
        <v>0</v>
      </c>
      <c r="B322">
        <f t="shared" si="25"/>
        <v>0</v>
      </c>
      <c r="C322">
        <f t="shared" si="26"/>
        <v>0</v>
      </c>
      <c r="D322">
        <f t="shared" si="27"/>
        <v>0</v>
      </c>
      <c r="E322">
        <f t="shared" si="28"/>
        <v>0</v>
      </c>
      <c r="F322">
        <f t="shared" si="29"/>
        <v>1</v>
      </c>
      <c r="G322" s="5">
        <f>+Weekends!G316</f>
        <v>37261</v>
      </c>
    </row>
    <row r="323" spans="1:7" x14ac:dyDescent="0.2">
      <c r="A323">
        <f t="shared" si="24"/>
        <v>0</v>
      </c>
      <c r="B323">
        <f t="shared" si="25"/>
        <v>0</v>
      </c>
      <c r="C323">
        <f t="shared" si="26"/>
        <v>0</v>
      </c>
      <c r="D323">
        <f t="shared" si="27"/>
        <v>0</v>
      </c>
      <c r="E323">
        <f t="shared" si="28"/>
        <v>0</v>
      </c>
      <c r="F323">
        <f t="shared" si="29"/>
        <v>1</v>
      </c>
      <c r="G323" s="5">
        <f>+Weekends!G317</f>
        <v>37262</v>
      </c>
    </row>
    <row r="324" spans="1:7" x14ac:dyDescent="0.2">
      <c r="A324">
        <f t="shared" si="24"/>
        <v>0</v>
      </c>
      <c r="B324">
        <f t="shared" si="25"/>
        <v>0</v>
      </c>
      <c r="C324">
        <f t="shared" si="26"/>
        <v>0</v>
      </c>
      <c r="D324">
        <f t="shared" si="27"/>
        <v>0</v>
      </c>
      <c r="E324">
        <f t="shared" si="28"/>
        <v>0</v>
      </c>
      <c r="F324">
        <f t="shared" si="29"/>
        <v>1</v>
      </c>
      <c r="G324" s="5">
        <f>+Weekends!G318</f>
        <v>37268</v>
      </c>
    </row>
    <row r="325" spans="1:7" x14ac:dyDescent="0.2">
      <c r="A325">
        <f t="shared" si="24"/>
        <v>0</v>
      </c>
      <c r="B325">
        <f t="shared" si="25"/>
        <v>0</v>
      </c>
      <c r="C325">
        <f t="shared" si="26"/>
        <v>0</v>
      </c>
      <c r="D325">
        <f t="shared" si="27"/>
        <v>0</v>
      </c>
      <c r="E325">
        <f t="shared" si="28"/>
        <v>0</v>
      </c>
      <c r="F325">
        <f t="shared" si="29"/>
        <v>1</v>
      </c>
      <c r="G325" s="5">
        <f>+Weekends!G319</f>
        <v>37269</v>
      </c>
    </row>
    <row r="326" spans="1:7" x14ac:dyDescent="0.2">
      <c r="A326">
        <f t="shared" si="24"/>
        <v>0</v>
      </c>
      <c r="B326">
        <f t="shared" si="25"/>
        <v>0</v>
      </c>
      <c r="C326">
        <f t="shared" si="26"/>
        <v>0</v>
      </c>
      <c r="D326">
        <f t="shared" si="27"/>
        <v>0</v>
      </c>
      <c r="E326">
        <f t="shared" si="28"/>
        <v>0</v>
      </c>
      <c r="F326">
        <f t="shared" si="29"/>
        <v>1</v>
      </c>
      <c r="G326" s="5">
        <f>+Weekends!G320</f>
        <v>37275</v>
      </c>
    </row>
    <row r="327" spans="1:7" x14ac:dyDescent="0.2">
      <c r="A327">
        <f t="shared" si="24"/>
        <v>0</v>
      </c>
      <c r="B327">
        <f t="shared" si="25"/>
        <v>0</v>
      </c>
      <c r="C327">
        <f t="shared" si="26"/>
        <v>0</v>
      </c>
      <c r="D327">
        <f t="shared" si="27"/>
        <v>0</v>
      </c>
      <c r="E327">
        <f t="shared" si="28"/>
        <v>0</v>
      </c>
      <c r="F327">
        <f t="shared" si="29"/>
        <v>1</v>
      </c>
      <c r="G327" s="5">
        <f>+Weekends!G321</f>
        <v>37276</v>
      </c>
    </row>
    <row r="328" spans="1:7" x14ac:dyDescent="0.2">
      <c r="A328">
        <f t="shared" ref="A328:A391" si="30">SUM(B328:D328)</f>
        <v>0</v>
      </c>
      <c r="B328">
        <f t="shared" si="25"/>
        <v>0</v>
      </c>
      <c r="C328">
        <f t="shared" si="26"/>
        <v>0</v>
      </c>
      <c r="D328">
        <f t="shared" si="27"/>
        <v>0</v>
      </c>
      <c r="E328">
        <f t="shared" si="28"/>
        <v>0</v>
      </c>
      <c r="F328">
        <f t="shared" si="29"/>
        <v>1</v>
      </c>
      <c r="G328" s="5">
        <f>+Weekends!G322</f>
        <v>37282</v>
      </c>
    </row>
    <row r="329" spans="1:7" x14ac:dyDescent="0.2">
      <c r="A329">
        <f t="shared" si="30"/>
        <v>0</v>
      </c>
      <c r="B329">
        <f t="shared" ref="B329:B392" si="31">IF(G329=$B$2,1,0)</f>
        <v>0</v>
      </c>
      <c r="C329">
        <f t="shared" ref="C329:C392" si="32">IF(G329=$B$1,1,0)</f>
        <v>0</v>
      </c>
      <c r="D329">
        <f t="shared" ref="D329:D392" si="33">IF(E329=F329,1,0)</f>
        <v>0</v>
      </c>
      <c r="E329">
        <f t="shared" ref="E329:E392" si="34">IF(G329&gt;$B$1,1,0)</f>
        <v>0</v>
      </c>
      <c r="F329">
        <f t="shared" ref="F329:F392" si="35">IF(G329&lt;$B$2,1,0)</f>
        <v>1</v>
      </c>
      <c r="G329" s="5">
        <f>+Weekends!G323</f>
        <v>37283</v>
      </c>
    </row>
    <row r="330" spans="1:7" x14ac:dyDescent="0.2">
      <c r="A330">
        <f t="shared" si="30"/>
        <v>0</v>
      </c>
      <c r="B330">
        <f t="shared" si="31"/>
        <v>0</v>
      </c>
      <c r="C330">
        <f t="shared" si="32"/>
        <v>0</v>
      </c>
      <c r="D330">
        <f t="shared" si="33"/>
        <v>0</v>
      </c>
      <c r="E330">
        <f t="shared" si="34"/>
        <v>0</v>
      </c>
      <c r="F330">
        <f t="shared" si="35"/>
        <v>1</v>
      </c>
      <c r="G330" s="5">
        <f>+Weekends!G324</f>
        <v>37289</v>
      </c>
    </row>
    <row r="331" spans="1:7" x14ac:dyDescent="0.2">
      <c r="A331">
        <f t="shared" si="30"/>
        <v>0</v>
      </c>
      <c r="B331">
        <f t="shared" si="31"/>
        <v>0</v>
      </c>
      <c r="C331">
        <f t="shared" si="32"/>
        <v>0</v>
      </c>
      <c r="D331">
        <f t="shared" si="33"/>
        <v>0</v>
      </c>
      <c r="E331">
        <f t="shared" si="34"/>
        <v>0</v>
      </c>
      <c r="F331">
        <f t="shared" si="35"/>
        <v>1</v>
      </c>
      <c r="G331" s="5">
        <f>+Weekends!G325</f>
        <v>37290</v>
      </c>
    </row>
    <row r="332" spans="1:7" x14ac:dyDescent="0.2">
      <c r="A332">
        <f t="shared" si="30"/>
        <v>0</v>
      </c>
      <c r="B332">
        <f t="shared" si="31"/>
        <v>0</v>
      </c>
      <c r="C332">
        <f t="shared" si="32"/>
        <v>0</v>
      </c>
      <c r="D332">
        <f t="shared" si="33"/>
        <v>0</v>
      </c>
      <c r="E332">
        <f t="shared" si="34"/>
        <v>0</v>
      </c>
      <c r="F332">
        <f t="shared" si="35"/>
        <v>1</v>
      </c>
      <c r="G332" s="5">
        <f>+Weekends!G326</f>
        <v>37296</v>
      </c>
    </row>
    <row r="333" spans="1:7" x14ac:dyDescent="0.2">
      <c r="A333">
        <f t="shared" si="30"/>
        <v>0</v>
      </c>
      <c r="B333">
        <f t="shared" si="31"/>
        <v>0</v>
      </c>
      <c r="C333">
        <f t="shared" si="32"/>
        <v>0</v>
      </c>
      <c r="D333">
        <f t="shared" si="33"/>
        <v>0</v>
      </c>
      <c r="E333">
        <f t="shared" si="34"/>
        <v>0</v>
      </c>
      <c r="F333">
        <f t="shared" si="35"/>
        <v>1</v>
      </c>
      <c r="G333" s="5">
        <f>+Weekends!G327</f>
        <v>37297</v>
      </c>
    </row>
    <row r="334" spans="1:7" x14ac:dyDescent="0.2">
      <c r="A334">
        <f t="shared" si="30"/>
        <v>0</v>
      </c>
      <c r="B334">
        <f t="shared" si="31"/>
        <v>0</v>
      </c>
      <c r="C334">
        <f t="shared" si="32"/>
        <v>0</v>
      </c>
      <c r="D334">
        <f t="shared" si="33"/>
        <v>0</v>
      </c>
      <c r="E334">
        <f t="shared" si="34"/>
        <v>0</v>
      </c>
      <c r="F334">
        <f t="shared" si="35"/>
        <v>1</v>
      </c>
      <c r="G334" s="5">
        <f>+Weekends!G328</f>
        <v>37303</v>
      </c>
    </row>
    <row r="335" spans="1:7" x14ac:dyDescent="0.2">
      <c r="A335">
        <f t="shared" si="30"/>
        <v>0</v>
      </c>
      <c r="B335">
        <f t="shared" si="31"/>
        <v>0</v>
      </c>
      <c r="C335">
        <f t="shared" si="32"/>
        <v>0</v>
      </c>
      <c r="D335">
        <f t="shared" si="33"/>
        <v>0</v>
      </c>
      <c r="E335">
        <f t="shared" si="34"/>
        <v>0</v>
      </c>
      <c r="F335">
        <f t="shared" si="35"/>
        <v>1</v>
      </c>
      <c r="G335" s="5">
        <f>+Weekends!G329</f>
        <v>37304</v>
      </c>
    </row>
    <row r="336" spans="1:7" x14ac:dyDescent="0.2">
      <c r="A336">
        <f t="shared" si="30"/>
        <v>0</v>
      </c>
      <c r="B336">
        <f t="shared" si="31"/>
        <v>0</v>
      </c>
      <c r="C336">
        <f t="shared" si="32"/>
        <v>0</v>
      </c>
      <c r="D336">
        <f t="shared" si="33"/>
        <v>0</v>
      </c>
      <c r="E336">
        <f t="shared" si="34"/>
        <v>0</v>
      </c>
      <c r="F336">
        <f t="shared" si="35"/>
        <v>1</v>
      </c>
      <c r="G336" s="5">
        <f>+Weekends!G330</f>
        <v>37310</v>
      </c>
    </row>
    <row r="337" spans="1:7" x14ac:dyDescent="0.2">
      <c r="A337">
        <f t="shared" si="30"/>
        <v>0</v>
      </c>
      <c r="B337">
        <f t="shared" si="31"/>
        <v>0</v>
      </c>
      <c r="C337">
        <f t="shared" si="32"/>
        <v>0</v>
      </c>
      <c r="D337">
        <f t="shared" si="33"/>
        <v>0</v>
      </c>
      <c r="E337">
        <f t="shared" si="34"/>
        <v>0</v>
      </c>
      <c r="F337">
        <f t="shared" si="35"/>
        <v>1</v>
      </c>
      <c r="G337" s="5">
        <f>+Weekends!G331</f>
        <v>37311</v>
      </c>
    </row>
    <row r="338" spans="1:7" x14ac:dyDescent="0.2">
      <c r="A338">
        <f t="shared" si="30"/>
        <v>0</v>
      </c>
      <c r="B338">
        <f t="shared" si="31"/>
        <v>0</v>
      </c>
      <c r="C338">
        <f t="shared" si="32"/>
        <v>0</v>
      </c>
      <c r="D338">
        <f t="shared" si="33"/>
        <v>0</v>
      </c>
      <c r="E338">
        <f t="shared" si="34"/>
        <v>0</v>
      </c>
      <c r="F338">
        <f t="shared" si="35"/>
        <v>1</v>
      </c>
      <c r="G338" s="5">
        <f>+Weekends!G332</f>
        <v>37317</v>
      </c>
    </row>
    <row r="339" spans="1:7" x14ac:dyDescent="0.2">
      <c r="A339">
        <f t="shared" si="30"/>
        <v>0</v>
      </c>
      <c r="B339">
        <f t="shared" si="31"/>
        <v>0</v>
      </c>
      <c r="C339">
        <f t="shared" si="32"/>
        <v>0</v>
      </c>
      <c r="D339">
        <f t="shared" si="33"/>
        <v>0</v>
      </c>
      <c r="E339">
        <f t="shared" si="34"/>
        <v>0</v>
      </c>
      <c r="F339">
        <f t="shared" si="35"/>
        <v>1</v>
      </c>
      <c r="G339" s="5">
        <f>+Weekends!G333</f>
        <v>37318</v>
      </c>
    </row>
    <row r="340" spans="1:7" x14ac:dyDescent="0.2">
      <c r="A340">
        <f t="shared" si="30"/>
        <v>0</v>
      </c>
      <c r="B340">
        <f t="shared" si="31"/>
        <v>0</v>
      </c>
      <c r="C340">
        <f t="shared" si="32"/>
        <v>0</v>
      </c>
      <c r="D340">
        <f t="shared" si="33"/>
        <v>0</v>
      </c>
      <c r="E340">
        <f t="shared" si="34"/>
        <v>0</v>
      </c>
      <c r="F340">
        <f t="shared" si="35"/>
        <v>1</v>
      </c>
      <c r="G340" s="5">
        <f>+Weekends!G334</f>
        <v>37324</v>
      </c>
    </row>
    <row r="341" spans="1:7" x14ac:dyDescent="0.2">
      <c r="A341">
        <f t="shared" si="30"/>
        <v>0</v>
      </c>
      <c r="B341">
        <f t="shared" si="31"/>
        <v>0</v>
      </c>
      <c r="C341">
        <f t="shared" si="32"/>
        <v>0</v>
      </c>
      <c r="D341">
        <f t="shared" si="33"/>
        <v>0</v>
      </c>
      <c r="E341">
        <f t="shared" si="34"/>
        <v>0</v>
      </c>
      <c r="F341">
        <f t="shared" si="35"/>
        <v>1</v>
      </c>
      <c r="G341" s="5">
        <f>+Weekends!G335</f>
        <v>37325</v>
      </c>
    </row>
    <row r="342" spans="1:7" x14ac:dyDescent="0.2">
      <c r="A342">
        <f t="shared" si="30"/>
        <v>0</v>
      </c>
      <c r="B342">
        <f t="shared" si="31"/>
        <v>0</v>
      </c>
      <c r="C342">
        <f t="shared" si="32"/>
        <v>0</v>
      </c>
      <c r="D342">
        <f t="shared" si="33"/>
        <v>0</v>
      </c>
      <c r="E342">
        <f t="shared" si="34"/>
        <v>0</v>
      </c>
      <c r="F342">
        <f t="shared" si="35"/>
        <v>1</v>
      </c>
      <c r="G342" s="5">
        <f>+Weekends!G336</f>
        <v>37331</v>
      </c>
    </row>
    <row r="343" spans="1:7" x14ac:dyDescent="0.2">
      <c r="A343">
        <f t="shared" si="30"/>
        <v>0</v>
      </c>
      <c r="B343">
        <f t="shared" si="31"/>
        <v>0</v>
      </c>
      <c r="C343">
        <f t="shared" si="32"/>
        <v>0</v>
      </c>
      <c r="D343">
        <f t="shared" si="33"/>
        <v>0</v>
      </c>
      <c r="E343">
        <f t="shared" si="34"/>
        <v>0</v>
      </c>
      <c r="F343">
        <f t="shared" si="35"/>
        <v>1</v>
      </c>
      <c r="G343" s="5">
        <f>+Weekends!G337</f>
        <v>37332</v>
      </c>
    </row>
    <row r="344" spans="1:7" x14ac:dyDescent="0.2">
      <c r="A344">
        <f t="shared" si="30"/>
        <v>0</v>
      </c>
      <c r="B344">
        <f t="shared" si="31"/>
        <v>0</v>
      </c>
      <c r="C344">
        <f t="shared" si="32"/>
        <v>0</v>
      </c>
      <c r="D344">
        <f t="shared" si="33"/>
        <v>0</v>
      </c>
      <c r="E344">
        <f t="shared" si="34"/>
        <v>0</v>
      </c>
      <c r="F344">
        <f t="shared" si="35"/>
        <v>1</v>
      </c>
      <c r="G344" s="5">
        <f>+Weekends!G338</f>
        <v>37338</v>
      </c>
    </row>
    <row r="345" spans="1:7" x14ac:dyDescent="0.2">
      <c r="A345">
        <f t="shared" si="30"/>
        <v>0</v>
      </c>
      <c r="B345">
        <f t="shared" si="31"/>
        <v>0</v>
      </c>
      <c r="C345">
        <f t="shared" si="32"/>
        <v>0</v>
      </c>
      <c r="D345">
        <f t="shared" si="33"/>
        <v>0</v>
      </c>
      <c r="E345">
        <f t="shared" si="34"/>
        <v>0</v>
      </c>
      <c r="F345">
        <f t="shared" si="35"/>
        <v>1</v>
      </c>
      <c r="G345" s="5">
        <f>+Weekends!G339</f>
        <v>37339</v>
      </c>
    </row>
    <row r="346" spans="1:7" x14ac:dyDescent="0.2">
      <c r="A346">
        <f t="shared" si="30"/>
        <v>0</v>
      </c>
      <c r="B346">
        <f t="shared" si="31"/>
        <v>0</v>
      </c>
      <c r="C346">
        <f t="shared" si="32"/>
        <v>0</v>
      </c>
      <c r="D346">
        <f t="shared" si="33"/>
        <v>0</v>
      </c>
      <c r="E346">
        <f t="shared" si="34"/>
        <v>0</v>
      </c>
      <c r="F346">
        <f t="shared" si="35"/>
        <v>1</v>
      </c>
      <c r="G346" s="5">
        <f>+Weekends!G340</f>
        <v>37345</v>
      </c>
    </row>
    <row r="347" spans="1:7" x14ac:dyDescent="0.2">
      <c r="A347">
        <f t="shared" si="30"/>
        <v>0</v>
      </c>
      <c r="B347">
        <f t="shared" si="31"/>
        <v>0</v>
      </c>
      <c r="C347">
        <f t="shared" si="32"/>
        <v>0</v>
      </c>
      <c r="D347">
        <f t="shared" si="33"/>
        <v>0</v>
      </c>
      <c r="E347">
        <f t="shared" si="34"/>
        <v>0</v>
      </c>
      <c r="F347">
        <f t="shared" si="35"/>
        <v>1</v>
      </c>
      <c r="G347" s="5">
        <f>+Weekends!G341</f>
        <v>37346</v>
      </c>
    </row>
    <row r="348" spans="1:7" x14ac:dyDescent="0.2">
      <c r="A348">
        <f t="shared" si="30"/>
        <v>0</v>
      </c>
      <c r="B348">
        <f t="shared" si="31"/>
        <v>0</v>
      </c>
      <c r="C348">
        <f t="shared" si="32"/>
        <v>0</v>
      </c>
      <c r="D348">
        <f t="shared" si="33"/>
        <v>0</v>
      </c>
      <c r="E348">
        <f t="shared" si="34"/>
        <v>0</v>
      </c>
      <c r="F348">
        <f t="shared" si="35"/>
        <v>1</v>
      </c>
      <c r="G348" s="5">
        <f>+Weekends!G342</f>
        <v>37352</v>
      </c>
    </row>
    <row r="349" spans="1:7" x14ac:dyDescent="0.2">
      <c r="A349">
        <f t="shared" si="30"/>
        <v>0</v>
      </c>
      <c r="B349">
        <f t="shared" si="31"/>
        <v>0</v>
      </c>
      <c r="C349">
        <f t="shared" si="32"/>
        <v>0</v>
      </c>
      <c r="D349">
        <f t="shared" si="33"/>
        <v>0</v>
      </c>
      <c r="E349">
        <f t="shared" si="34"/>
        <v>0</v>
      </c>
      <c r="F349">
        <f t="shared" si="35"/>
        <v>1</v>
      </c>
      <c r="G349" s="5">
        <f>+Weekends!G343</f>
        <v>37353</v>
      </c>
    </row>
    <row r="350" spans="1:7" x14ac:dyDescent="0.2">
      <c r="A350">
        <f t="shared" si="30"/>
        <v>0</v>
      </c>
      <c r="B350">
        <f t="shared" si="31"/>
        <v>0</v>
      </c>
      <c r="C350">
        <f t="shared" si="32"/>
        <v>0</v>
      </c>
      <c r="D350">
        <f t="shared" si="33"/>
        <v>0</v>
      </c>
      <c r="E350">
        <f t="shared" si="34"/>
        <v>0</v>
      </c>
      <c r="F350">
        <f t="shared" si="35"/>
        <v>1</v>
      </c>
      <c r="G350" s="5">
        <f>+Weekends!G344</f>
        <v>37359</v>
      </c>
    </row>
    <row r="351" spans="1:7" x14ac:dyDescent="0.2">
      <c r="A351">
        <f t="shared" si="30"/>
        <v>0</v>
      </c>
      <c r="B351">
        <f t="shared" si="31"/>
        <v>0</v>
      </c>
      <c r="C351">
        <f t="shared" si="32"/>
        <v>0</v>
      </c>
      <c r="D351">
        <f t="shared" si="33"/>
        <v>0</v>
      </c>
      <c r="E351">
        <f t="shared" si="34"/>
        <v>0</v>
      </c>
      <c r="F351">
        <f t="shared" si="35"/>
        <v>1</v>
      </c>
      <c r="G351" s="5">
        <f>+Weekends!G345</f>
        <v>37360</v>
      </c>
    </row>
    <row r="352" spans="1:7" x14ac:dyDescent="0.2">
      <c r="A352">
        <f t="shared" si="30"/>
        <v>0</v>
      </c>
      <c r="B352">
        <f t="shared" si="31"/>
        <v>0</v>
      </c>
      <c r="C352">
        <f t="shared" si="32"/>
        <v>0</v>
      </c>
      <c r="D352">
        <f t="shared" si="33"/>
        <v>0</v>
      </c>
      <c r="E352">
        <f t="shared" si="34"/>
        <v>0</v>
      </c>
      <c r="F352">
        <f t="shared" si="35"/>
        <v>1</v>
      </c>
      <c r="G352" s="5">
        <f>+Weekends!G346</f>
        <v>37366</v>
      </c>
    </row>
    <row r="353" spans="1:7" x14ac:dyDescent="0.2">
      <c r="A353">
        <f t="shared" si="30"/>
        <v>0</v>
      </c>
      <c r="B353">
        <f t="shared" si="31"/>
        <v>0</v>
      </c>
      <c r="C353">
        <f t="shared" si="32"/>
        <v>0</v>
      </c>
      <c r="D353">
        <f t="shared" si="33"/>
        <v>0</v>
      </c>
      <c r="E353">
        <f t="shared" si="34"/>
        <v>0</v>
      </c>
      <c r="F353">
        <f t="shared" si="35"/>
        <v>1</v>
      </c>
      <c r="G353" s="5">
        <f>+Weekends!G347</f>
        <v>37367</v>
      </c>
    </row>
    <row r="354" spans="1:7" x14ac:dyDescent="0.2">
      <c r="A354">
        <f t="shared" si="30"/>
        <v>0</v>
      </c>
      <c r="B354">
        <f t="shared" si="31"/>
        <v>0</v>
      </c>
      <c r="C354">
        <f t="shared" si="32"/>
        <v>0</v>
      </c>
      <c r="D354">
        <f t="shared" si="33"/>
        <v>0</v>
      </c>
      <c r="E354">
        <f t="shared" si="34"/>
        <v>0</v>
      </c>
      <c r="F354">
        <f t="shared" si="35"/>
        <v>1</v>
      </c>
      <c r="G354" s="5">
        <f>+Weekends!G348</f>
        <v>37373</v>
      </c>
    </row>
    <row r="355" spans="1:7" x14ac:dyDescent="0.2">
      <c r="A355">
        <f t="shared" si="30"/>
        <v>0</v>
      </c>
      <c r="B355">
        <f t="shared" si="31"/>
        <v>0</v>
      </c>
      <c r="C355">
        <f t="shared" si="32"/>
        <v>0</v>
      </c>
      <c r="D355">
        <f t="shared" si="33"/>
        <v>0</v>
      </c>
      <c r="E355">
        <f t="shared" si="34"/>
        <v>0</v>
      </c>
      <c r="F355">
        <f t="shared" si="35"/>
        <v>1</v>
      </c>
      <c r="G355" s="5">
        <f>+Weekends!G349</f>
        <v>37374</v>
      </c>
    </row>
    <row r="356" spans="1:7" x14ac:dyDescent="0.2">
      <c r="A356">
        <f t="shared" si="30"/>
        <v>0</v>
      </c>
      <c r="B356">
        <f t="shared" si="31"/>
        <v>0</v>
      </c>
      <c r="C356">
        <f t="shared" si="32"/>
        <v>0</v>
      </c>
      <c r="D356">
        <f t="shared" si="33"/>
        <v>0</v>
      </c>
      <c r="E356">
        <f t="shared" si="34"/>
        <v>0</v>
      </c>
      <c r="F356">
        <f t="shared" si="35"/>
        <v>1</v>
      </c>
      <c r="G356" s="5">
        <f>+Weekends!G350</f>
        <v>37380</v>
      </c>
    </row>
    <row r="357" spans="1:7" x14ac:dyDescent="0.2">
      <c r="A357">
        <f t="shared" si="30"/>
        <v>0</v>
      </c>
      <c r="B357">
        <f t="shared" si="31"/>
        <v>0</v>
      </c>
      <c r="C357">
        <f t="shared" si="32"/>
        <v>0</v>
      </c>
      <c r="D357">
        <f t="shared" si="33"/>
        <v>0</v>
      </c>
      <c r="E357">
        <f t="shared" si="34"/>
        <v>0</v>
      </c>
      <c r="F357">
        <f t="shared" si="35"/>
        <v>1</v>
      </c>
      <c r="G357" s="5">
        <f>+Weekends!G351</f>
        <v>37381</v>
      </c>
    </row>
    <row r="358" spans="1:7" x14ac:dyDescent="0.2">
      <c r="A358">
        <f t="shared" si="30"/>
        <v>0</v>
      </c>
      <c r="B358">
        <f t="shared" si="31"/>
        <v>0</v>
      </c>
      <c r="C358">
        <f t="shared" si="32"/>
        <v>0</v>
      </c>
      <c r="D358">
        <f t="shared" si="33"/>
        <v>0</v>
      </c>
      <c r="E358">
        <f t="shared" si="34"/>
        <v>0</v>
      </c>
      <c r="F358">
        <f t="shared" si="35"/>
        <v>1</v>
      </c>
      <c r="G358" s="5">
        <f>+Weekends!G352</f>
        <v>37387</v>
      </c>
    </row>
    <row r="359" spans="1:7" x14ac:dyDescent="0.2">
      <c r="A359">
        <f t="shared" si="30"/>
        <v>0</v>
      </c>
      <c r="B359">
        <f t="shared" si="31"/>
        <v>0</v>
      </c>
      <c r="C359">
        <f t="shared" si="32"/>
        <v>0</v>
      </c>
      <c r="D359">
        <f t="shared" si="33"/>
        <v>0</v>
      </c>
      <c r="E359">
        <f t="shared" si="34"/>
        <v>0</v>
      </c>
      <c r="F359">
        <f t="shared" si="35"/>
        <v>1</v>
      </c>
      <c r="G359" s="5">
        <f>+Weekends!G353</f>
        <v>37388</v>
      </c>
    </row>
    <row r="360" spans="1:7" x14ac:dyDescent="0.2">
      <c r="A360">
        <f t="shared" si="30"/>
        <v>0</v>
      </c>
      <c r="B360">
        <f t="shared" si="31"/>
        <v>0</v>
      </c>
      <c r="C360">
        <f t="shared" si="32"/>
        <v>0</v>
      </c>
      <c r="D360">
        <f t="shared" si="33"/>
        <v>0</v>
      </c>
      <c r="E360">
        <f t="shared" si="34"/>
        <v>0</v>
      </c>
      <c r="F360">
        <f t="shared" si="35"/>
        <v>1</v>
      </c>
      <c r="G360" s="5">
        <f>+Weekends!G354</f>
        <v>37394</v>
      </c>
    </row>
    <row r="361" spans="1:7" x14ac:dyDescent="0.2">
      <c r="A361">
        <f t="shared" si="30"/>
        <v>0</v>
      </c>
      <c r="B361">
        <f t="shared" si="31"/>
        <v>0</v>
      </c>
      <c r="C361">
        <f t="shared" si="32"/>
        <v>0</v>
      </c>
      <c r="D361">
        <f t="shared" si="33"/>
        <v>0</v>
      </c>
      <c r="E361">
        <f t="shared" si="34"/>
        <v>0</v>
      </c>
      <c r="F361">
        <f t="shared" si="35"/>
        <v>1</v>
      </c>
      <c r="G361" s="5">
        <f>+Weekends!G355</f>
        <v>37395</v>
      </c>
    </row>
    <row r="362" spans="1:7" x14ac:dyDescent="0.2">
      <c r="A362">
        <f t="shared" si="30"/>
        <v>0</v>
      </c>
      <c r="B362">
        <f t="shared" si="31"/>
        <v>0</v>
      </c>
      <c r="C362">
        <f t="shared" si="32"/>
        <v>0</v>
      </c>
      <c r="D362">
        <f t="shared" si="33"/>
        <v>0</v>
      </c>
      <c r="E362">
        <f t="shared" si="34"/>
        <v>0</v>
      </c>
      <c r="F362">
        <f t="shared" si="35"/>
        <v>1</v>
      </c>
      <c r="G362" s="5">
        <f>+Weekends!G356</f>
        <v>37401</v>
      </c>
    </row>
    <row r="363" spans="1:7" x14ac:dyDescent="0.2">
      <c r="A363">
        <f t="shared" si="30"/>
        <v>0</v>
      </c>
      <c r="B363">
        <f t="shared" si="31"/>
        <v>0</v>
      </c>
      <c r="C363">
        <f t="shared" si="32"/>
        <v>0</v>
      </c>
      <c r="D363">
        <f t="shared" si="33"/>
        <v>0</v>
      </c>
      <c r="E363">
        <f t="shared" si="34"/>
        <v>0</v>
      </c>
      <c r="F363">
        <f t="shared" si="35"/>
        <v>1</v>
      </c>
      <c r="G363" s="5">
        <f>+Weekends!G357</f>
        <v>37402</v>
      </c>
    </row>
    <row r="364" spans="1:7" x14ac:dyDescent="0.2">
      <c r="A364">
        <f t="shared" si="30"/>
        <v>0</v>
      </c>
      <c r="B364">
        <f t="shared" si="31"/>
        <v>0</v>
      </c>
      <c r="C364">
        <f t="shared" si="32"/>
        <v>0</v>
      </c>
      <c r="D364">
        <f t="shared" si="33"/>
        <v>0</v>
      </c>
      <c r="E364">
        <f t="shared" si="34"/>
        <v>0</v>
      </c>
      <c r="F364">
        <f t="shared" si="35"/>
        <v>1</v>
      </c>
      <c r="G364" s="5">
        <f>+Weekends!G358</f>
        <v>37408</v>
      </c>
    </row>
    <row r="365" spans="1:7" x14ac:dyDescent="0.2">
      <c r="A365">
        <f t="shared" si="30"/>
        <v>0</v>
      </c>
      <c r="B365">
        <f t="shared" si="31"/>
        <v>0</v>
      </c>
      <c r="C365">
        <f t="shared" si="32"/>
        <v>0</v>
      </c>
      <c r="D365">
        <f t="shared" si="33"/>
        <v>0</v>
      </c>
      <c r="E365">
        <f t="shared" si="34"/>
        <v>0</v>
      </c>
      <c r="F365">
        <f t="shared" si="35"/>
        <v>1</v>
      </c>
      <c r="G365" s="5">
        <f>+Weekends!G359</f>
        <v>37409</v>
      </c>
    </row>
    <row r="366" spans="1:7" x14ac:dyDescent="0.2">
      <c r="A366">
        <f t="shared" si="30"/>
        <v>0</v>
      </c>
      <c r="B366">
        <f t="shared" si="31"/>
        <v>0</v>
      </c>
      <c r="C366">
        <f t="shared" si="32"/>
        <v>0</v>
      </c>
      <c r="D366">
        <f t="shared" si="33"/>
        <v>0</v>
      </c>
      <c r="E366">
        <f t="shared" si="34"/>
        <v>0</v>
      </c>
      <c r="F366">
        <f t="shared" si="35"/>
        <v>1</v>
      </c>
      <c r="G366" s="5">
        <f>+Weekends!G360</f>
        <v>37415</v>
      </c>
    </row>
    <row r="367" spans="1:7" x14ac:dyDescent="0.2">
      <c r="A367">
        <f t="shared" si="30"/>
        <v>0</v>
      </c>
      <c r="B367">
        <f t="shared" si="31"/>
        <v>0</v>
      </c>
      <c r="C367">
        <f t="shared" si="32"/>
        <v>0</v>
      </c>
      <c r="D367">
        <f t="shared" si="33"/>
        <v>0</v>
      </c>
      <c r="E367">
        <f t="shared" si="34"/>
        <v>0</v>
      </c>
      <c r="F367">
        <f t="shared" si="35"/>
        <v>1</v>
      </c>
      <c r="G367" s="5">
        <f>+Weekends!G361</f>
        <v>37416</v>
      </c>
    </row>
    <row r="368" spans="1:7" x14ac:dyDescent="0.2">
      <c r="A368">
        <f t="shared" si="30"/>
        <v>0</v>
      </c>
      <c r="B368">
        <f t="shared" si="31"/>
        <v>0</v>
      </c>
      <c r="C368">
        <f t="shared" si="32"/>
        <v>0</v>
      </c>
      <c r="D368">
        <f t="shared" si="33"/>
        <v>0</v>
      </c>
      <c r="E368">
        <f t="shared" si="34"/>
        <v>0</v>
      </c>
      <c r="F368">
        <f t="shared" si="35"/>
        <v>1</v>
      </c>
      <c r="G368" s="5">
        <f>+Weekends!G362</f>
        <v>37422</v>
      </c>
    </row>
    <row r="369" spans="1:7" x14ac:dyDescent="0.2">
      <c r="A369">
        <f t="shared" si="30"/>
        <v>0</v>
      </c>
      <c r="B369">
        <f t="shared" si="31"/>
        <v>0</v>
      </c>
      <c r="C369">
        <f t="shared" si="32"/>
        <v>0</v>
      </c>
      <c r="D369">
        <f t="shared" si="33"/>
        <v>0</v>
      </c>
      <c r="E369">
        <f t="shared" si="34"/>
        <v>0</v>
      </c>
      <c r="F369">
        <f t="shared" si="35"/>
        <v>1</v>
      </c>
      <c r="G369" s="5">
        <f>+Weekends!G363</f>
        <v>37423</v>
      </c>
    </row>
    <row r="370" spans="1:7" x14ac:dyDescent="0.2">
      <c r="A370">
        <f t="shared" si="30"/>
        <v>0</v>
      </c>
      <c r="B370">
        <f t="shared" si="31"/>
        <v>0</v>
      </c>
      <c r="C370">
        <f t="shared" si="32"/>
        <v>0</v>
      </c>
      <c r="D370">
        <f t="shared" si="33"/>
        <v>0</v>
      </c>
      <c r="E370">
        <f t="shared" si="34"/>
        <v>0</v>
      </c>
      <c r="F370">
        <f t="shared" si="35"/>
        <v>1</v>
      </c>
      <c r="G370" s="5">
        <f>+Weekends!G364</f>
        <v>37429</v>
      </c>
    </row>
    <row r="371" spans="1:7" x14ac:dyDescent="0.2">
      <c r="A371">
        <f t="shared" si="30"/>
        <v>0</v>
      </c>
      <c r="B371">
        <f t="shared" si="31"/>
        <v>0</v>
      </c>
      <c r="C371">
        <f t="shared" si="32"/>
        <v>0</v>
      </c>
      <c r="D371">
        <f t="shared" si="33"/>
        <v>0</v>
      </c>
      <c r="E371">
        <f t="shared" si="34"/>
        <v>0</v>
      </c>
      <c r="F371">
        <f t="shared" si="35"/>
        <v>1</v>
      </c>
      <c r="G371" s="5">
        <f>+Weekends!G365</f>
        <v>37430</v>
      </c>
    </row>
    <row r="372" spans="1:7" x14ac:dyDescent="0.2">
      <c r="A372">
        <f t="shared" si="30"/>
        <v>0</v>
      </c>
      <c r="B372">
        <f t="shared" si="31"/>
        <v>0</v>
      </c>
      <c r="C372">
        <f t="shared" si="32"/>
        <v>0</v>
      </c>
      <c r="D372">
        <f t="shared" si="33"/>
        <v>0</v>
      </c>
      <c r="E372">
        <f t="shared" si="34"/>
        <v>0</v>
      </c>
      <c r="F372">
        <f t="shared" si="35"/>
        <v>1</v>
      </c>
      <c r="G372" s="5">
        <f>+Weekends!G366</f>
        <v>37436</v>
      </c>
    </row>
    <row r="373" spans="1:7" x14ac:dyDescent="0.2">
      <c r="A373">
        <f t="shared" si="30"/>
        <v>0</v>
      </c>
      <c r="B373">
        <f t="shared" si="31"/>
        <v>0</v>
      </c>
      <c r="C373">
        <f t="shared" si="32"/>
        <v>0</v>
      </c>
      <c r="D373">
        <f t="shared" si="33"/>
        <v>0</v>
      </c>
      <c r="E373">
        <f t="shared" si="34"/>
        <v>0</v>
      </c>
      <c r="F373">
        <f t="shared" si="35"/>
        <v>1</v>
      </c>
      <c r="G373" s="5">
        <f>+Weekends!G367</f>
        <v>37437</v>
      </c>
    </row>
    <row r="374" spans="1:7" x14ac:dyDescent="0.2">
      <c r="A374">
        <f t="shared" si="30"/>
        <v>0</v>
      </c>
      <c r="B374">
        <f t="shared" si="31"/>
        <v>0</v>
      </c>
      <c r="C374">
        <f t="shared" si="32"/>
        <v>0</v>
      </c>
      <c r="D374">
        <f t="shared" si="33"/>
        <v>0</v>
      </c>
      <c r="E374">
        <f t="shared" si="34"/>
        <v>0</v>
      </c>
      <c r="F374">
        <f t="shared" si="35"/>
        <v>1</v>
      </c>
      <c r="G374" s="5">
        <f>+Weekends!G368</f>
        <v>37443</v>
      </c>
    </row>
    <row r="375" spans="1:7" x14ac:dyDescent="0.2">
      <c r="A375">
        <f t="shared" si="30"/>
        <v>0</v>
      </c>
      <c r="B375">
        <f t="shared" si="31"/>
        <v>0</v>
      </c>
      <c r="C375">
        <f t="shared" si="32"/>
        <v>0</v>
      </c>
      <c r="D375">
        <f t="shared" si="33"/>
        <v>0</v>
      </c>
      <c r="E375">
        <f t="shared" si="34"/>
        <v>0</v>
      </c>
      <c r="F375">
        <f t="shared" si="35"/>
        <v>1</v>
      </c>
      <c r="G375" s="5">
        <f>+Weekends!G369</f>
        <v>37444</v>
      </c>
    </row>
    <row r="376" spans="1:7" x14ac:dyDescent="0.2">
      <c r="A376">
        <f t="shared" si="30"/>
        <v>0</v>
      </c>
      <c r="B376">
        <f t="shared" si="31"/>
        <v>0</v>
      </c>
      <c r="C376">
        <f t="shared" si="32"/>
        <v>0</v>
      </c>
      <c r="D376">
        <f t="shared" si="33"/>
        <v>0</v>
      </c>
      <c r="E376">
        <f t="shared" si="34"/>
        <v>0</v>
      </c>
      <c r="F376">
        <f t="shared" si="35"/>
        <v>1</v>
      </c>
      <c r="G376" s="5">
        <f>+Weekends!G370</f>
        <v>37450</v>
      </c>
    </row>
    <row r="377" spans="1:7" x14ac:dyDescent="0.2">
      <c r="A377">
        <f t="shared" si="30"/>
        <v>0</v>
      </c>
      <c r="B377">
        <f t="shared" si="31"/>
        <v>0</v>
      </c>
      <c r="C377">
        <f t="shared" si="32"/>
        <v>0</v>
      </c>
      <c r="D377">
        <f t="shared" si="33"/>
        <v>0</v>
      </c>
      <c r="E377">
        <f t="shared" si="34"/>
        <v>0</v>
      </c>
      <c r="F377">
        <f t="shared" si="35"/>
        <v>1</v>
      </c>
      <c r="G377" s="5">
        <f>+Weekends!G371</f>
        <v>37451</v>
      </c>
    </row>
    <row r="378" spans="1:7" x14ac:dyDescent="0.2">
      <c r="A378">
        <f t="shared" si="30"/>
        <v>0</v>
      </c>
      <c r="B378">
        <f t="shared" si="31"/>
        <v>0</v>
      </c>
      <c r="C378">
        <f t="shared" si="32"/>
        <v>0</v>
      </c>
      <c r="D378">
        <f t="shared" si="33"/>
        <v>0</v>
      </c>
      <c r="E378">
        <f t="shared" si="34"/>
        <v>0</v>
      </c>
      <c r="F378">
        <f t="shared" si="35"/>
        <v>1</v>
      </c>
      <c r="G378" s="5">
        <f>+Weekends!G372</f>
        <v>37457</v>
      </c>
    </row>
    <row r="379" spans="1:7" x14ac:dyDescent="0.2">
      <c r="A379">
        <f t="shared" si="30"/>
        <v>0</v>
      </c>
      <c r="B379">
        <f t="shared" si="31"/>
        <v>0</v>
      </c>
      <c r="C379">
        <f t="shared" si="32"/>
        <v>0</v>
      </c>
      <c r="D379">
        <f t="shared" si="33"/>
        <v>0</v>
      </c>
      <c r="E379">
        <f t="shared" si="34"/>
        <v>0</v>
      </c>
      <c r="F379">
        <f t="shared" si="35"/>
        <v>1</v>
      </c>
      <c r="G379" s="5">
        <f>+Weekends!G373</f>
        <v>37458</v>
      </c>
    </row>
    <row r="380" spans="1:7" x14ac:dyDescent="0.2">
      <c r="A380">
        <f t="shared" si="30"/>
        <v>0</v>
      </c>
      <c r="B380">
        <f t="shared" si="31"/>
        <v>0</v>
      </c>
      <c r="C380">
        <f t="shared" si="32"/>
        <v>0</v>
      </c>
      <c r="D380">
        <f t="shared" si="33"/>
        <v>0</v>
      </c>
      <c r="E380">
        <f t="shared" si="34"/>
        <v>0</v>
      </c>
      <c r="F380">
        <f t="shared" si="35"/>
        <v>1</v>
      </c>
      <c r="G380" s="5">
        <f>+Weekends!G374</f>
        <v>37464</v>
      </c>
    </row>
    <row r="381" spans="1:7" x14ac:dyDescent="0.2">
      <c r="A381">
        <f t="shared" si="30"/>
        <v>0</v>
      </c>
      <c r="B381">
        <f t="shared" si="31"/>
        <v>0</v>
      </c>
      <c r="C381">
        <f t="shared" si="32"/>
        <v>0</v>
      </c>
      <c r="D381">
        <f t="shared" si="33"/>
        <v>0</v>
      </c>
      <c r="E381">
        <f t="shared" si="34"/>
        <v>0</v>
      </c>
      <c r="F381">
        <f t="shared" si="35"/>
        <v>1</v>
      </c>
      <c r="G381" s="5">
        <f>+Weekends!G375</f>
        <v>37465</v>
      </c>
    </row>
    <row r="382" spans="1:7" x14ac:dyDescent="0.2">
      <c r="A382">
        <f t="shared" si="30"/>
        <v>0</v>
      </c>
      <c r="B382">
        <f t="shared" si="31"/>
        <v>0</v>
      </c>
      <c r="C382">
        <f t="shared" si="32"/>
        <v>0</v>
      </c>
      <c r="D382">
        <f t="shared" si="33"/>
        <v>0</v>
      </c>
      <c r="E382">
        <f t="shared" si="34"/>
        <v>0</v>
      </c>
      <c r="F382">
        <f t="shared" si="35"/>
        <v>1</v>
      </c>
      <c r="G382" s="5">
        <f>+Weekends!G376</f>
        <v>37471</v>
      </c>
    </row>
    <row r="383" spans="1:7" x14ac:dyDescent="0.2">
      <c r="A383">
        <f t="shared" si="30"/>
        <v>0</v>
      </c>
      <c r="B383">
        <f t="shared" si="31"/>
        <v>0</v>
      </c>
      <c r="C383">
        <f t="shared" si="32"/>
        <v>0</v>
      </c>
      <c r="D383">
        <f t="shared" si="33"/>
        <v>0</v>
      </c>
      <c r="E383">
        <f t="shared" si="34"/>
        <v>0</v>
      </c>
      <c r="F383">
        <f t="shared" si="35"/>
        <v>1</v>
      </c>
      <c r="G383" s="5">
        <f>+Weekends!G377</f>
        <v>37472</v>
      </c>
    </row>
    <row r="384" spans="1:7" x14ac:dyDescent="0.2">
      <c r="A384">
        <f t="shared" si="30"/>
        <v>0</v>
      </c>
      <c r="B384">
        <f t="shared" si="31"/>
        <v>0</v>
      </c>
      <c r="C384">
        <f t="shared" si="32"/>
        <v>0</v>
      </c>
      <c r="D384">
        <f t="shared" si="33"/>
        <v>0</v>
      </c>
      <c r="E384">
        <f t="shared" si="34"/>
        <v>0</v>
      </c>
      <c r="F384">
        <f t="shared" si="35"/>
        <v>1</v>
      </c>
      <c r="G384" s="5">
        <f>+Weekends!G378</f>
        <v>37478</v>
      </c>
    </row>
    <row r="385" spans="1:7" x14ac:dyDescent="0.2">
      <c r="A385">
        <f t="shared" si="30"/>
        <v>0</v>
      </c>
      <c r="B385">
        <f t="shared" si="31"/>
        <v>0</v>
      </c>
      <c r="C385">
        <f t="shared" si="32"/>
        <v>0</v>
      </c>
      <c r="D385">
        <f t="shared" si="33"/>
        <v>0</v>
      </c>
      <c r="E385">
        <f t="shared" si="34"/>
        <v>0</v>
      </c>
      <c r="F385">
        <f t="shared" si="35"/>
        <v>1</v>
      </c>
      <c r="G385" s="5">
        <f>+Weekends!G379</f>
        <v>37479</v>
      </c>
    </row>
    <row r="386" spans="1:7" x14ac:dyDescent="0.2">
      <c r="A386">
        <f t="shared" si="30"/>
        <v>0</v>
      </c>
      <c r="B386">
        <f t="shared" si="31"/>
        <v>0</v>
      </c>
      <c r="C386">
        <f t="shared" si="32"/>
        <v>0</v>
      </c>
      <c r="D386">
        <f t="shared" si="33"/>
        <v>0</v>
      </c>
      <c r="E386">
        <f t="shared" si="34"/>
        <v>0</v>
      </c>
      <c r="F386">
        <f t="shared" si="35"/>
        <v>1</v>
      </c>
      <c r="G386" s="5">
        <f>+Weekends!G380</f>
        <v>37485</v>
      </c>
    </row>
    <row r="387" spans="1:7" x14ac:dyDescent="0.2">
      <c r="A387">
        <f t="shared" si="30"/>
        <v>0</v>
      </c>
      <c r="B387">
        <f t="shared" si="31"/>
        <v>0</v>
      </c>
      <c r="C387">
        <f t="shared" si="32"/>
        <v>0</v>
      </c>
      <c r="D387">
        <f t="shared" si="33"/>
        <v>0</v>
      </c>
      <c r="E387">
        <f t="shared" si="34"/>
        <v>0</v>
      </c>
      <c r="F387">
        <f t="shared" si="35"/>
        <v>1</v>
      </c>
      <c r="G387" s="5">
        <f>+Weekends!G381</f>
        <v>37486</v>
      </c>
    </row>
    <row r="388" spans="1:7" x14ac:dyDescent="0.2">
      <c r="A388">
        <f t="shared" si="30"/>
        <v>0</v>
      </c>
      <c r="B388">
        <f t="shared" si="31"/>
        <v>0</v>
      </c>
      <c r="C388">
        <f t="shared" si="32"/>
        <v>0</v>
      </c>
      <c r="D388">
        <f t="shared" si="33"/>
        <v>0</v>
      </c>
      <c r="E388">
        <f t="shared" si="34"/>
        <v>0</v>
      </c>
      <c r="F388">
        <f t="shared" si="35"/>
        <v>1</v>
      </c>
      <c r="G388" s="5">
        <f>+Weekends!G382</f>
        <v>37492</v>
      </c>
    </row>
    <row r="389" spans="1:7" x14ac:dyDescent="0.2">
      <c r="A389">
        <f t="shared" si="30"/>
        <v>0</v>
      </c>
      <c r="B389">
        <f t="shared" si="31"/>
        <v>0</v>
      </c>
      <c r="C389">
        <f t="shared" si="32"/>
        <v>0</v>
      </c>
      <c r="D389">
        <f t="shared" si="33"/>
        <v>0</v>
      </c>
      <c r="E389">
        <f t="shared" si="34"/>
        <v>0</v>
      </c>
      <c r="F389">
        <f t="shared" si="35"/>
        <v>1</v>
      </c>
      <c r="G389" s="5">
        <f>+Weekends!G383</f>
        <v>37493</v>
      </c>
    </row>
    <row r="390" spans="1:7" x14ac:dyDescent="0.2">
      <c r="A390">
        <f t="shared" si="30"/>
        <v>0</v>
      </c>
      <c r="B390">
        <f t="shared" si="31"/>
        <v>0</v>
      </c>
      <c r="C390">
        <f t="shared" si="32"/>
        <v>0</v>
      </c>
      <c r="D390">
        <f t="shared" si="33"/>
        <v>0</v>
      </c>
      <c r="E390">
        <f t="shared" si="34"/>
        <v>0</v>
      </c>
      <c r="F390">
        <f t="shared" si="35"/>
        <v>1</v>
      </c>
      <c r="G390" s="5">
        <f>+Weekends!G384</f>
        <v>37499</v>
      </c>
    </row>
    <row r="391" spans="1:7" x14ac:dyDescent="0.2">
      <c r="A391">
        <f t="shared" si="30"/>
        <v>0</v>
      </c>
      <c r="B391">
        <f t="shared" si="31"/>
        <v>0</v>
      </c>
      <c r="C391">
        <f t="shared" si="32"/>
        <v>0</v>
      </c>
      <c r="D391">
        <f t="shared" si="33"/>
        <v>0</v>
      </c>
      <c r="E391">
        <f t="shared" si="34"/>
        <v>0</v>
      </c>
      <c r="F391">
        <f t="shared" si="35"/>
        <v>1</v>
      </c>
      <c r="G391" s="5">
        <f>+Weekends!G385</f>
        <v>37500</v>
      </c>
    </row>
    <row r="392" spans="1:7" x14ac:dyDescent="0.2">
      <c r="A392">
        <f t="shared" ref="A392:A455" si="36">SUM(B392:D392)</f>
        <v>0</v>
      </c>
      <c r="B392">
        <f t="shared" si="31"/>
        <v>0</v>
      </c>
      <c r="C392">
        <f t="shared" si="32"/>
        <v>0</v>
      </c>
      <c r="D392">
        <f t="shared" si="33"/>
        <v>0</v>
      </c>
      <c r="E392">
        <f t="shared" si="34"/>
        <v>0</v>
      </c>
      <c r="F392">
        <f t="shared" si="35"/>
        <v>1</v>
      </c>
      <c r="G392" s="5">
        <f>+Weekends!G386</f>
        <v>37506</v>
      </c>
    </row>
    <row r="393" spans="1:7" x14ac:dyDescent="0.2">
      <c r="A393">
        <f t="shared" si="36"/>
        <v>0</v>
      </c>
      <c r="B393">
        <f t="shared" ref="B393:B456" si="37">IF(G393=$B$2,1,0)</f>
        <v>0</v>
      </c>
      <c r="C393">
        <f t="shared" ref="C393:C456" si="38">IF(G393=$B$1,1,0)</f>
        <v>0</v>
      </c>
      <c r="D393">
        <f t="shared" ref="D393:D456" si="39">IF(E393=F393,1,0)</f>
        <v>0</v>
      </c>
      <c r="E393">
        <f t="shared" ref="E393:E456" si="40">IF(G393&gt;$B$1,1,0)</f>
        <v>0</v>
      </c>
      <c r="F393">
        <f t="shared" ref="F393:F456" si="41">IF(G393&lt;$B$2,1,0)</f>
        <v>1</v>
      </c>
      <c r="G393" s="5">
        <f>+Weekends!G387</f>
        <v>37507</v>
      </c>
    </row>
    <row r="394" spans="1:7" x14ac:dyDescent="0.2">
      <c r="A394">
        <f t="shared" si="36"/>
        <v>0</v>
      </c>
      <c r="B394">
        <f t="shared" si="37"/>
        <v>0</v>
      </c>
      <c r="C394">
        <f t="shared" si="38"/>
        <v>0</v>
      </c>
      <c r="D394">
        <f t="shared" si="39"/>
        <v>0</v>
      </c>
      <c r="E394">
        <f t="shared" si="40"/>
        <v>0</v>
      </c>
      <c r="F394">
        <f t="shared" si="41"/>
        <v>1</v>
      </c>
      <c r="G394" s="5">
        <f>+Weekends!G388</f>
        <v>37513</v>
      </c>
    </row>
    <row r="395" spans="1:7" x14ac:dyDescent="0.2">
      <c r="A395">
        <f t="shared" si="36"/>
        <v>0</v>
      </c>
      <c r="B395">
        <f t="shared" si="37"/>
        <v>0</v>
      </c>
      <c r="C395">
        <f t="shared" si="38"/>
        <v>0</v>
      </c>
      <c r="D395">
        <f t="shared" si="39"/>
        <v>0</v>
      </c>
      <c r="E395">
        <f t="shared" si="40"/>
        <v>0</v>
      </c>
      <c r="F395">
        <f t="shared" si="41"/>
        <v>1</v>
      </c>
      <c r="G395" s="5">
        <f>+Weekends!G389</f>
        <v>37514</v>
      </c>
    </row>
    <row r="396" spans="1:7" x14ac:dyDescent="0.2">
      <c r="A396">
        <f t="shared" si="36"/>
        <v>0</v>
      </c>
      <c r="B396">
        <f t="shared" si="37"/>
        <v>0</v>
      </c>
      <c r="C396">
        <f t="shared" si="38"/>
        <v>0</v>
      </c>
      <c r="D396">
        <f t="shared" si="39"/>
        <v>0</v>
      </c>
      <c r="E396">
        <f t="shared" si="40"/>
        <v>0</v>
      </c>
      <c r="F396">
        <f t="shared" si="41"/>
        <v>1</v>
      </c>
      <c r="G396" s="5">
        <f>+Weekends!G390</f>
        <v>37520</v>
      </c>
    </row>
    <row r="397" spans="1:7" x14ac:dyDescent="0.2">
      <c r="A397">
        <f t="shared" si="36"/>
        <v>0</v>
      </c>
      <c r="B397">
        <f t="shared" si="37"/>
        <v>0</v>
      </c>
      <c r="C397">
        <f t="shared" si="38"/>
        <v>0</v>
      </c>
      <c r="D397">
        <f t="shared" si="39"/>
        <v>0</v>
      </c>
      <c r="E397">
        <f t="shared" si="40"/>
        <v>0</v>
      </c>
      <c r="F397">
        <f t="shared" si="41"/>
        <v>1</v>
      </c>
      <c r="G397" s="5">
        <f>+Weekends!G391</f>
        <v>37521</v>
      </c>
    </row>
    <row r="398" spans="1:7" x14ac:dyDescent="0.2">
      <c r="A398">
        <f t="shared" si="36"/>
        <v>0</v>
      </c>
      <c r="B398">
        <f t="shared" si="37"/>
        <v>0</v>
      </c>
      <c r="C398">
        <f t="shared" si="38"/>
        <v>0</v>
      </c>
      <c r="D398">
        <f t="shared" si="39"/>
        <v>0</v>
      </c>
      <c r="E398">
        <f t="shared" si="40"/>
        <v>0</v>
      </c>
      <c r="F398">
        <f t="shared" si="41"/>
        <v>1</v>
      </c>
      <c r="G398" s="5">
        <f>+Weekends!G392</f>
        <v>37527</v>
      </c>
    </row>
    <row r="399" spans="1:7" x14ac:dyDescent="0.2">
      <c r="A399">
        <f t="shared" si="36"/>
        <v>0</v>
      </c>
      <c r="B399">
        <f t="shared" si="37"/>
        <v>0</v>
      </c>
      <c r="C399">
        <f t="shared" si="38"/>
        <v>0</v>
      </c>
      <c r="D399">
        <f t="shared" si="39"/>
        <v>0</v>
      </c>
      <c r="E399">
        <f t="shared" si="40"/>
        <v>0</v>
      </c>
      <c r="F399">
        <f t="shared" si="41"/>
        <v>1</v>
      </c>
      <c r="G399" s="5">
        <f>+Weekends!G393</f>
        <v>37528</v>
      </c>
    </row>
    <row r="400" spans="1:7" x14ac:dyDescent="0.2">
      <c r="A400">
        <f t="shared" si="36"/>
        <v>0</v>
      </c>
      <c r="B400">
        <f t="shared" si="37"/>
        <v>0</v>
      </c>
      <c r="C400">
        <f t="shared" si="38"/>
        <v>0</v>
      </c>
      <c r="D400">
        <f t="shared" si="39"/>
        <v>0</v>
      </c>
      <c r="E400">
        <f t="shared" si="40"/>
        <v>0</v>
      </c>
      <c r="F400">
        <f t="shared" si="41"/>
        <v>1</v>
      </c>
      <c r="G400" s="5">
        <f>+Weekends!G394</f>
        <v>37534</v>
      </c>
    </row>
    <row r="401" spans="1:7" x14ac:dyDescent="0.2">
      <c r="A401">
        <f t="shared" si="36"/>
        <v>0</v>
      </c>
      <c r="B401">
        <f t="shared" si="37"/>
        <v>0</v>
      </c>
      <c r="C401">
        <f t="shared" si="38"/>
        <v>0</v>
      </c>
      <c r="D401">
        <f t="shared" si="39"/>
        <v>0</v>
      </c>
      <c r="E401">
        <f t="shared" si="40"/>
        <v>0</v>
      </c>
      <c r="F401">
        <f t="shared" si="41"/>
        <v>1</v>
      </c>
      <c r="G401" s="5">
        <f>+Weekends!G395</f>
        <v>37535</v>
      </c>
    </row>
    <row r="402" spans="1:7" x14ac:dyDescent="0.2">
      <c r="A402">
        <f t="shared" si="36"/>
        <v>0</v>
      </c>
      <c r="B402">
        <f t="shared" si="37"/>
        <v>0</v>
      </c>
      <c r="C402">
        <f t="shared" si="38"/>
        <v>0</v>
      </c>
      <c r="D402">
        <f t="shared" si="39"/>
        <v>0</v>
      </c>
      <c r="E402">
        <f t="shared" si="40"/>
        <v>0</v>
      </c>
      <c r="F402">
        <f t="shared" si="41"/>
        <v>1</v>
      </c>
      <c r="G402" s="5">
        <f>+Weekends!G396</f>
        <v>37541</v>
      </c>
    </row>
    <row r="403" spans="1:7" x14ac:dyDescent="0.2">
      <c r="A403">
        <f t="shared" si="36"/>
        <v>0</v>
      </c>
      <c r="B403">
        <f t="shared" si="37"/>
        <v>0</v>
      </c>
      <c r="C403">
        <f t="shared" si="38"/>
        <v>0</v>
      </c>
      <c r="D403">
        <f t="shared" si="39"/>
        <v>0</v>
      </c>
      <c r="E403">
        <f t="shared" si="40"/>
        <v>0</v>
      </c>
      <c r="F403">
        <f t="shared" si="41"/>
        <v>1</v>
      </c>
      <c r="G403" s="5">
        <f>+Weekends!G397</f>
        <v>37542</v>
      </c>
    </row>
    <row r="404" spans="1:7" x14ac:dyDescent="0.2">
      <c r="A404">
        <f t="shared" si="36"/>
        <v>0</v>
      </c>
      <c r="B404">
        <f t="shared" si="37"/>
        <v>0</v>
      </c>
      <c r="C404">
        <f t="shared" si="38"/>
        <v>0</v>
      </c>
      <c r="D404">
        <f t="shared" si="39"/>
        <v>0</v>
      </c>
      <c r="E404">
        <f t="shared" si="40"/>
        <v>0</v>
      </c>
      <c r="F404">
        <f t="shared" si="41"/>
        <v>1</v>
      </c>
      <c r="G404" s="5">
        <f>+Weekends!G398</f>
        <v>37548</v>
      </c>
    </row>
    <row r="405" spans="1:7" x14ac:dyDescent="0.2">
      <c r="A405">
        <f t="shared" si="36"/>
        <v>0</v>
      </c>
      <c r="B405">
        <f t="shared" si="37"/>
        <v>0</v>
      </c>
      <c r="C405">
        <f t="shared" si="38"/>
        <v>0</v>
      </c>
      <c r="D405">
        <f t="shared" si="39"/>
        <v>0</v>
      </c>
      <c r="E405">
        <f t="shared" si="40"/>
        <v>0</v>
      </c>
      <c r="F405">
        <f t="shared" si="41"/>
        <v>1</v>
      </c>
      <c r="G405" s="5">
        <f>+Weekends!G399</f>
        <v>37549</v>
      </c>
    </row>
    <row r="406" spans="1:7" x14ac:dyDescent="0.2">
      <c r="A406">
        <f t="shared" si="36"/>
        <v>0</v>
      </c>
      <c r="B406">
        <f t="shared" si="37"/>
        <v>0</v>
      </c>
      <c r="C406">
        <f t="shared" si="38"/>
        <v>0</v>
      </c>
      <c r="D406">
        <f t="shared" si="39"/>
        <v>0</v>
      </c>
      <c r="E406">
        <f t="shared" si="40"/>
        <v>0</v>
      </c>
      <c r="F406">
        <f t="shared" si="41"/>
        <v>1</v>
      </c>
      <c r="G406" s="5">
        <f>+Weekends!G400</f>
        <v>37555</v>
      </c>
    </row>
    <row r="407" spans="1:7" x14ac:dyDescent="0.2">
      <c r="A407">
        <f t="shared" si="36"/>
        <v>0</v>
      </c>
      <c r="B407">
        <f t="shared" si="37"/>
        <v>0</v>
      </c>
      <c r="C407">
        <f t="shared" si="38"/>
        <v>0</v>
      </c>
      <c r="D407">
        <f t="shared" si="39"/>
        <v>0</v>
      </c>
      <c r="E407">
        <f t="shared" si="40"/>
        <v>0</v>
      </c>
      <c r="F407">
        <f t="shared" si="41"/>
        <v>1</v>
      </c>
      <c r="G407" s="5">
        <f>+Weekends!G401</f>
        <v>37556</v>
      </c>
    </row>
    <row r="408" spans="1:7" x14ac:dyDescent="0.2">
      <c r="A408">
        <f t="shared" si="36"/>
        <v>0</v>
      </c>
      <c r="B408">
        <f t="shared" si="37"/>
        <v>0</v>
      </c>
      <c r="C408">
        <f t="shared" si="38"/>
        <v>0</v>
      </c>
      <c r="D408">
        <f t="shared" si="39"/>
        <v>0</v>
      </c>
      <c r="E408">
        <f t="shared" si="40"/>
        <v>0</v>
      </c>
      <c r="F408">
        <f t="shared" si="41"/>
        <v>1</v>
      </c>
      <c r="G408" s="5">
        <f>+Weekends!G402</f>
        <v>37562</v>
      </c>
    </row>
    <row r="409" spans="1:7" x14ac:dyDescent="0.2">
      <c r="A409">
        <f t="shared" si="36"/>
        <v>0</v>
      </c>
      <c r="B409">
        <f t="shared" si="37"/>
        <v>0</v>
      </c>
      <c r="C409">
        <f t="shared" si="38"/>
        <v>0</v>
      </c>
      <c r="D409">
        <f t="shared" si="39"/>
        <v>0</v>
      </c>
      <c r="E409">
        <f t="shared" si="40"/>
        <v>0</v>
      </c>
      <c r="F409">
        <f t="shared" si="41"/>
        <v>1</v>
      </c>
      <c r="G409" s="5">
        <f>+Weekends!G403</f>
        <v>37563</v>
      </c>
    </row>
    <row r="410" spans="1:7" x14ac:dyDescent="0.2">
      <c r="A410">
        <f t="shared" si="36"/>
        <v>0</v>
      </c>
      <c r="B410">
        <f t="shared" si="37"/>
        <v>0</v>
      </c>
      <c r="C410">
        <f t="shared" si="38"/>
        <v>0</v>
      </c>
      <c r="D410">
        <f t="shared" si="39"/>
        <v>0</v>
      </c>
      <c r="E410">
        <f t="shared" si="40"/>
        <v>0</v>
      </c>
      <c r="F410">
        <f t="shared" si="41"/>
        <v>1</v>
      </c>
      <c r="G410" s="5">
        <f>+Weekends!G404</f>
        <v>37569</v>
      </c>
    </row>
    <row r="411" spans="1:7" x14ac:dyDescent="0.2">
      <c r="A411">
        <f t="shared" si="36"/>
        <v>0</v>
      </c>
      <c r="B411">
        <f t="shared" si="37"/>
        <v>0</v>
      </c>
      <c r="C411">
        <f t="shared" si="38"/>
        <v>0</v>
      </c>
      <c r="D411">
        <f t="shared" si="39"/>
        <v>0</v>
      </c>
      <c r="E411">
        <f t="shared" si="40"/>
        <v>0</v>
      </c>
      <c r="F411">
        <f t="shared" si="41"/>
        <v>1</v>
      </c>
      <c r="G411" s="5">
        <f>+Weekends!G405</f>
        <v>37570</v>
      </c>
    </row>
    <row r="412" spans="1:7" x14ac:dyDescent="0.2">
      <c r="A412">
        <f t="shared" si="36"/>
        <v>0</v>
      </c>
      <c r="B412">
        <f t="shared" si="37"/>
        <v>0</v>
      </c>
      <c r="C412">
        <f t="shared" si="38"/>
        <v>0</v>
      </c>
      <c r="D412">
        <f t="shared" si="39"/>
        <v>0</v>
      </c>
      <c r="E412">
        <f t="shared" si="40"/>
        <v>0</v>
      </c>
      <c r="F412">
        <f t="shared" si="41"/>
        <v>1</v>
      </c>
      <c r="G412" s="5">
        <f>+Weekends!G406</f>
        <v>37576</v>
      </c>
    </row>
    <row r="413" spans="1:7" x14ac:dyDescent="0.2">
      <c r="A413">
        <f t="shared" si="36"/>
        <v>0</v>
      </c>
      <c r="B413">
        <f t="shared" si="37"/>
        <v>0</v>
      </c>
      <c r="C413">
        <f t="shared" si="38"/>
        <v>0</v>
      </c>
      <c r="D413">
        <f t="shared" si="39"/>
        <v>0</v>
      </c>
      <c r="E413">
        <f t="shared" si="40"/>
        <v>0</v>
      </c>
      <c r="F413">
        <f t="shared" si="41"/>
        <v>1</v>
      </c>
      <c r="G413" s="5">
        <f>+Weekends!G407</f>
        <v>37577</v>
      </c>
    </row>
    <row r="414" spans="1:7" x14ac:dyDescent="0.2">
      <c r="A414">
        <f t="shared" si="36"/>
        <v>0</v>
      </c>
      <c r="B414">
        <f t="shared" si="37"/>
        <v>0</v>
      </c>
      <c r="C414">
        <f t="shared" si="38"/>
        <v>0</v>
      </c>
      <c r="D414">
        <f t="shared" si="39"/>
        <v>0</v>
      </c>
      <c r="E414">
        <f t="shared" si="40"/>
        <v>0</v>
      </c>
      <c r="F414">
        <f t="shared" si="41"/>
        <v>1</v>
      </c>
      <c r="G414" s="5">
        <f>+Weekends!G408</f>
        <v>37583</v>
      </c>
    </row>
    <row r="415" spans="1:7" x14ac:dyDescent="0.2">
      <c r="A415">
        <f t="shared" si="36"/>
        <v>0</v>
      </c>
      <c r="B415">
        <f t="shared" si="37"/>
        <v>0</v>
      </c>
      <c r="C415">
        <f t="shared" si="38"/>
        <v>0</v>
      </c>
      <c r="D415">
        <f t="shared" si="39"/>
        <v>0</v>
      </c>
      <c r="E415">
        <f t="shared" si="40"/>
        <v>0</v>
      </c>
      <c r="F415">
        <f t="shared" si="41"/>
        <v>1</v>
      </c>
      <c r="G415" s="5">
        <f>+Weekends!G409</f>
        <v>37584</v>
      </c>
    </row>
    <row r="416" spans="1:7" x14ac:dyDescent="0.2">
      <c r="A416">
        <f t="shared" si="36"/>
        <v>0</v>
      </c>
      <c r="B416">
        <f t="shared" si="37"/>
        <v>0</v>
      </c>
      <c r="C416">
        <f t="shared" si="38"/>
        <v>0</v>
      </c>
      <c r="D416">
        <f t="shared" si="39"/>
        <v>0</v>
      </c>
      <c r="E416">
        <f t="shared" si="40"/>
        <v>0</v>
      </c>
      <c r="F416">
        <f t="shared" si="41"/>
        <v>1</v>
      </c>
      <c r="G416" s="5">
        <f>+Weekends!G410</f>
        <v>37590</v>
      </c>
    </row>
    <row r="417" spans="1:7" x14ac:dyDescent="0.2">
      <c r="A417">
        <f t="shared" si="36"/>
        <v>0</v>
      </c>
      <c r="B417">
        <f t="shared" si="37"/>
        <v>0</v>
      </c>
      <c r="C417">
        <f t="shared" si="38"/>
        <v>0</v>
      </c>
      <c r="D417">
        <f t="shared" si="39"/>
        <v>0</v>
      </c>
      <c r="E417">
        <f t="shared" si="40"/>
        <v>0</v>
      </c>
      <c r="F417">
        <f t="shared" si="41"/>
        <v>1</v>
      </c>
      <c r="G417" s="5">
        <f>+Weekends!G411</f>
        <v>37591</v>
      </c>
    </row>
    <row r="418" spans="1:7" x14ac:dyDescent="0.2">
      <c r="A418">
        <f t="shared" si="36"/>
        <v>0</v>
      </c>
      <c r="B418">
        <f t="shared" si="37"/>
        <v>0</v>
      </c>
      <c r="C418">
        <f t="shared" si="38"/>
        <v>0</v>
      </c>
      <c r="D418">
        <f t="shared" si="39"/>
        <v>0</v>
      </c>
      <c r="E418">
        <f t="shared" si="40"/>
        <v>0</v>
      </c>
      <c r="F418">
        <f t="shared" si="41"/>
        <v>1</v>
      </c>
      <c r="G418" s="5">
        <f>+Weekends!G412</f>
        <v>37597</v>
      </c>
    </row>
    <row r="419" spans="1:7" x14ac:dyDescent="0.2">
      <c r="A419">
        <f t="shared" si="36"/>
        <v>0</v>
      </c>
      <c r="B419">
        <f t="shared" si="37"/>
        <v>0</v>
      </c>
      <c r="C419">
        <f t="shared" si="38"/>
        <v>0</v>
      </c>
      <c r="D419">
        <f t="shared" si="39"/>
        <v>0</v>
      </c>
      <c r="E419">
        <f t="shared" si="40"/>
        <v>0</v>
      </c>
      <c r="F419">
        <f t="shared" si="41"/>
        <v>1</v>
      </c>
      <c r="G419" s="5">
        <f>+Weekends!G413</f>
        <v>37598</v>
      </c>
    </row>
    <row r="420" spans="1:7" x14ac:dyDescent="0.2">
      <c r="A420">
        <f t="shared" si="36"/>
        <v>0</v>
      </c>
      <c r="B420">
        <f t="shared" si="37"/>
        <v>0</v>
      </c>
      <c r="C420">
        <f t="shared" si="38"/>
        <v>0</v>
      </c>
      <c r="D420">
        <f t="shared" si="39"/>
        <v>0</v>
      </c>
      <c r="E420">
        <f t="shared" si="40"/>
        <v>0</v>
      </c>
      <c r="F420">
        <f t="shared" si="41"/>
        <v>1</v>
      </c>
      <c r="G420" s="5">
        <f>+Weekends!G414</f>
        <v>37604</v>
      </c>
    </row>
    <row r="421" spans="1:7" x14ac:dyDescent="0.2">
      <c r="A421">
        <f t="shared" si="36"/>
        <v>0</v>
      </c>
      <c r="B421">
        <f t="shared" si="37"/>
        <v>0</v>
      </c>
      <c r="C421">
        <f t="shared" si="38"/>
        <v>0</v>
      </c>
      <c r="D421">
        <f t="shared" si="39"/>
        <v>0</v>
      </c>
      <c r="E421">
        <f t="shared" si="40"/>
        <v>0</v>
      </c>
      <c r="F421">
        <f t="shared" si="41"/>
        <v>1</v>
      </c>
      <c r="G421" s="5">
        <f>+Weekends!G415</f>
        <v>37605</v>
      </c>
    </row>
    <row r="422" spans="1:7" x14ac:dyDescent="0.2">
      <c r="A422">
        <f t="shared" si="36"/>
        <v>0</v>
      </c>
      <c r="B422">
        <f t="shared" si="37"/>
        <v>0</v>
      </c>
      <c r="C422">
        <f t="shared" si="38"/>
        <v>0</v>
      </c>
      <c r="D422">
        <f t="shared" si="39"/>
        <v>0</v>
      </c>
      <c r="E422">
        <f t="shared" si="40"/>
        <v>0</v>
      </c>
      <c r="F422">
        <f t="shared" si="41"/>
        <v>1</v>
      </c>
      <c r="G422" s="5">
        <f>+Weekends!G416</f>
        <v>37611</v>
      </c>
    </row>
    <row r="423" spans="1:7" x14ac:dyDescent="0.2">
      <c r="A423">
        <f t="shared" si="36"/>
        <v>0</v>
      </c>
      <c r="B423">
        <f t="shared" si="37"/>
        <v>0</v>
      </c>
      <c r="C423">
        <f t="shared" si="38"/>
        <v>0</v>
      </c>
      <c r="D423">
        <f t="shared" si="39"/>
        <v>0</v>
      </c>
      <c r="E423">
        <f t="shared" si="40"/>
        <v>0</v>
      </c>
      <c r="F423">
        <f t="shared" si="41"/>
        <v>1</v>
      </c>
      <c r="G423" s="5">
        <f>+Weekends!G417</f>
        <v>37612</v>
      </c>
    </row>
    <row r="424" spans="1:7" x14ac:dyDescent="0.2">
      <c r="A424">
        <f t="shared" si="36"/>
        <v>0</v>
      </c>
      <c r="B424">
        <f t="shared" si="37"/>
        <v>0</v>
      </c>
      <c r="C424">
        <f t="shared" si="38"/>
        <v>0</v>
      </c>
      <c r="D424">
        <f t="shared" si="39"/>
        <v>0</v>
      </c>
      <c r="E424">
        <f t="shared" si="40"/>
        <v>0</v>
      </c>
      <c r="F424">
        <f t="shared" si="41"/>
        <v>1</v>
      </c>
      <c r="G424" s="5">
        <f>+Weekends!G418</f>
        <v>37618</v>
      </c>
    </row>
    <row r="425" spans="1:7" x14ac:dyDescent="0.2">
      <c r="A425">
        <f t="shared" si="36"/>
        <v>0</v>
      </c>
      <c r="B425">
        <f t="shared" si="37"/>
        <v>0</v>
      </c>
      <c r="C425">
        <f t="shared" si="38"/>
        <v>0</v>
      </c>
      <c r="D425">
        <f t="shared" si="39"/>
        <v>0</v>
      </c>
      <c r="E425">
        <f t="shared" si="40"/>
        <v>0</v>
      </c>
      <c r="F425">
        <f t="shared" si="41"/>
        <v>1</v>
      </c>
      <c r="G425" s="5">
        <f>+Weekends!G419</f>
        <v>37619</v>
      </c>
    </row>
    <row r="426" spans="1:7" x14ac:dyDescent="0.2">
      <c r="A426">
        <f t="shared" si="36"/>
        <v>0</v>
      </c>
      <c r="B426">
        <f t="shared" si="37"/>
        <v>0</v>
      </c>
      <c r="C426">
        <f t="shared" si="38"/>
        <v>0</v>
      </c>
      <c r="D426">
        <f t="shared" si="39"/>
        <v>0</v>
      </c>
      <c r="E426">
        <f t="shared" si="40"/>
        <v>0</v>
      </c>
      <c r="F426">
        <f t="shared" si="41"/>
        <v>1</v>
      </c>
      <c r="G426" s="5">
        <f>+Weekends!G420</f>
        <v>37625</v>
      </c>
    </row>
    <row r="427" spans="1:7" x14ac:dyDescent="0.2">
      <c r="A427">
        <f t="shared" si="36"/>
        <v>0</v>
      </c>
      <c r="B427">
        <f t="shared" si="37"/>
        <v>0</v>
      </c>
      <c r="C427">
        <f t="shared" si="38"/>
        <v>0</v>
      </c>
      <c r="D427">
        <f t="shared" si="39"/>
        <v>0</v>
      </c>
      <c r="E427">
        <f t="shared" si="40"/>
        <v>0</v>
      </c>
      <c r="F427">
        <f t="shared" si="41"/>
        <v>1</v>
      </c>
      <c r="G427" s="5">
        <f>+Weekends!G421</f>
        <v>37626</v>
      </c>
    </row>
    <row r="428" spans="1:7" x14ac:dyDescent="0.2">
      <c r="A428">
        <f t="shared" si="36"/>
        <v>0</v>
      </c>
      <c r="B428">
        <f t="shared" si="37"/>
        <v>0</v>
      </c>
      <c r="C428">
        <f t="shared" si="38"/>
        <v>0</v>
      </c>
      <c r="D428">
        <f t="shared" si="39"/>
        <v>0</v>
      </c>
      <c r="E428">
        <f t="shared" si="40"/>
        <v>0</v>
      </c>
      <c r="F428">
        <f t="shared" si="41"/>
        <v>1</v>
      </c>
      <c r="G428" s="5">
        <f>+Weekends!G422</f>
        <v>37632</v>
      </c>
    </row>
    <row r="429" spans="1:7" x14ac:dyDescent="0.2">
      <c r="A429">
        <f t="shared" si="36"/>
        <v>0</v>
      </c>
      <c r="B429">
        <f t="shared" si="37"/>
        <v>0</v>
      </c>
      <c r="C429">
        <f t="shared" si="38"/>
        <v>0</v>
      </c>
      <c r="D429">
        <f t="shared" si="39"/>
        <v>0</v>
      </c>
      <c r="E429">
        <f t="shared" si="40"/>
        <v>0</v>
      </c>
      <c r="F429">
        <f t="shared" si="41"/>
        <v>1</v>
      </c>
      <c r="G429" s="5">
        <f>+Weekends!G423</f>
        <v>37633</v>
      </c>
    </row>
    <row r="430" spans="1:7" x14ac:dyDescent="0.2">
      <c r="A430">
        <f t="shared" si="36"/>
        <v>0</v>
      </c>
      <c r="B430">
        <f t="shared" si="37"/>
        <v>0</v>
      </c>
      <c r="C430">
        <f t="shared" si="38"/>
        <v>0</v>
      </c>
      <c r="D430">
        <f t="shared" si="39"/>
        <v>0</v>
      </c>
      <c r="E430">
        <f t="shared" si="40"/>
        <v>0</v>
      </c>
      <c r="F430">
        <f t="shared" si="41"/>
        <v>1</v>
      </c>
      <c r="G430" s="5">
        <f>+Weekends!G424</f>
        <v>37639</v>
      </c>
    </row>
    <row r="431" spans="1:7" x14ac:dyDescent="0.2">
      <c r="A431">
        <f t="shared" si="36"/>
        <v>0</v>
      </c>
      <c r="B431">
        <f t="shared" si="37"/>
        <v>0</v>
      </c>
      <c r="C431">
        <f t="shared" si="38"/>
        <v>0</v>
      </c>
      <c r="D431">
        <f t="shared" si="39"/>
        <v>0</v>
      </c>
      <c r="E431">
        <f t="shared" si="40"/>
        <v>0</v>
      </c>
      <c r="F431">
        <f t="shared" si="41"/>
        <v>1</v>
      </c>
      <c r="G431" s="5">
        <f>+Weekends!G425</f>
        <v>37640</v>
      </c>
    </row>
    <row r="432" spans="1:7" x14ac:dyDescent="0.2">
      <c r="A432">
        <f t="shared" si="36"/>
        <v>0</v>
      </c>
      <c r="B432">
        <f t="shared" si="37"/>
        <v>0</v>
      </c>
      <c r="C432">
        <f t="shared" si="38"/>
        <v>0</v>
      </c>
      <c r="D432">
        <f t="shared" si="39"/>
        <v>0</v>
      </c>
      <c r="E432">
        <f t="shared" si="40"/>
        <v>0</v>
      </c>
      <c r="F432">
        <f t="shared" si="41"/>
        <v>1</v>
      </c>
      <c r="G432" s="5">
        <f>+Weekends!G426</f>
        <v>37646</v>
      </c>
    </row>
    <row r="433" spans="1:7" x14ac:dyDescent="0.2">
      <c r="A433">
        <f t="shared" si="36"/>
        <v>0</v>
      </c>
      <c r="B433">
        <f t="shared" si="37"/>
        <v>0</v>
      </c>
      <c r="C433">
        <f t="shared" si="38"/>
        <v>0</v>
      </c>
      <c r="D433">
        <f t="shared" si="39"/>
        <v>0</v>
      </c>
      <c r="E433">
        <f t="shared" si="40"/>
        <v>0</v>
      </c>
      <c r="F433">
        <f t="shared" si="41"/>
        <v>1</v>
      </c>
      <c r="G433" s="5">
        <f>+Weekends!G427</f>
        <v>37647</v>
      </c>
    </row>
    <row r="434" spans="1:7" x14ac:dyDescent="0.2">
      <c r="A434">
        <f t="shared" si="36"/>
        <v>0</v>
      </c>
      <c r="B434">
        <f t="shared" si="37"/>
        <v>0</v>
      </c>
      <c r="C434">
        <f t="shared" si="38"/>
        <v>0</v>
      </c>
      <c r="D434">
        <f t="shared" si="39"/>
        <v>0</v>
      </c>
      <c r="E434">
        <f t="shared" si="40"/>
        <v>0</v>
      </c>
      <c r="F434">
        <f t="shared" si="41"/>
        <v>1</v>
      </c>
      <c r="G434" s="5">
        <f>+Weekends!G428</f>
        <v>37653</v>
      </c>
    </row>
    <row r="435" spans="1:7" x14ac:dyDescent="0.2">
      <c r="A435">
        <f t="shared" si="36"/>
        <v>0</v>
      </c>
      <c r="B435">
        <f t="shared" si="37"/>
        <v>0</v>
      </c>
      <c r="C435">
        <f t="shared" si="38"/>
        <v>0</v>
      </c>
      <c r="D435">
        <f t="shared" si="39"/>
        <v>0</v>
      </c>
      <c r="E435">
        <f t="shared" si="40"/>
        <v>0</v>
      </c>
      <c r="F435">
        <f t="shared" si="41"/>
        <v>1</v>
      </c>
      <c r="G435" s="5">
        <f>+Weekends!G429</f>
        <v>37654</v>
      </c>
    </row>
    <row r="436" spans="1:7" x14ac:dyDescent="0.2">
      <c r="A436">
        <f t="shared" si="36"/>
        <v>0</v>
      </c>
      <c r="B436">
        <f t="shared" si="37"/>
        <v>0</v>
      </c>
      <c r="C436">
        <f t="shared" si="38"/>
        <v>0</v>
      </c>
      <c r="D436">
        <f t="shared" si="39"/>
        <v>0</v>
      </c>
      <c r="E436">
        <f t="shared" si="40"/>
        <v>0</v>
      </c>
      <c r="F436">
        <f t="shared" si="41"/>
        <v>1</v>
      </c>
      <c r="G436" s="5">
        <f>+Weekends!G430</f>
        <v>37660</v>
      </c>
    </row>
    <row r="437" spans="1:7" x14ac:dyDescent="0.2">
      <c r="A437">
        <f t="shared" si="36"/>
        <v>0</v>
      </c>
      <c r="B437">
        <f t="shared" si="37"/>
        <v>0</v>
      </c>
      <c r="C437">
        <f t="shared" si="38"/>
        <v>0</v>
      </c>
      <c r="D437">
        <f t="shared" si="39"/>
        <v>0</v>
      </c>
      <c r="E437">
        <f t="shared" si="40"/>
        <v>0</v>
      </c>
      <c r="F437">
        <f t="shared" si="41"/>
        <v>1</v>
      </c>
      <c r="G437" s="5">
        <f>+Weekends!G431</f>
        <v>37661</v>
      </c>
    </row>
    <row r="438" spans="1:7" x14ac:dyDescent="0.2">
      <c r="A438">
        <f t="shared" si="36"/>
        <v>0</v>
      </c>
      <c r="B438">
        <f t="shared" si="37"/>
        <v>0</v>
      </c>
      <c r="C438">
        <f t="shared" si="38"/>
        <v>0</v>
      </c>
      <c r="D438">
        <f t="shared" si="39"/>
        <v>0</v>
      </c>
      <c r="E438">
        <f t="shared" si="40"/>
        <v>0</v>
      </c>
      <c r="F438">
        <f t="shared" si="41"/>
        <v>1</v>
      </c>
      <c r="G438" s="5">
        <f>+Weekends!G432</f>
        <v>37667</v>
      </c>
    </row>
    <row r="439" spans="1:7" x14ac:dyDescent="0.2">
      <c r="A439">
        <f t="shared" si="36"/>
        <v>0</v>
      </c>
      <c r="B439">
        <f t="shared" si="37"/>
        <v>0</v>
      </c>
      <c r="C439">
        <f t="shared" si="38"/>
        <v>0</v>
      </c>
      <c r="D439">
        <f t="shared" si="39"/>
        <v>0</v>
      </c>
      <c r="E439">
        <f t="shared" si="40"/>
        <v>0</v>
      </c>
      <c r="F439">
        <f t="shared" si="41"/>
        <v>1</v>
      </c>
      <c r="G439" s="5">
        <f>+Weekends!G433</f>
        <v>37668</v>
      </c>
    </row>
    <row r="440" spans="1:7" x14ac:dyDescent="0.2">
      <c r="A440">
        <f t="shared" si="36"/>
        <v>0</v>
      </c>
      <c r="B440">
        <f t="shared" si="37"/>
        <v>0</v>
      </c>
      <c r="C440">
        <f t="shared" si="38"/>
        <v>0</v>
      </c>
      <c r="D440">
        <f t="shared" si="39"/>
        <v>0</v>
      </c>
      <c r="E440">
        <f t="shared" si="40"/>
        <v>0</v>
      </c>
      <c r="F440">
        <f t="shared" si="41"/>
        <v>1</v>
      </c>
      <c r="G440" s="5">
        <f>+Weekends!G434</f>
        <v>37674</v>
      </c>
    </row>
    <row r="441" spans="1:7" x14ac:dyDescent="0.2">
      <c r="A441">
        <f t="shared" si="36"/>
        <v>0</v>
      </c>
      <c r="B441">
        <f t="shared" si="37"/>
        <v>0</v>
      </c>
      <c r="C441">
        <f t="shared" si="38"/>
        <v>0</v>
      </c>
      <c r="D441">
        <f t="shared" si="39"/>
        <v>0</v>
      </c>
      <c r="E441">
        <f t="shared" si="40"/>
        <v>0</v>
      </c>
      <c r="F441">
        <f t="shared" si="41"/>
        <v>1</v>
      </c>
      <c r="G441" s="5">
        <f>+Weekends!G435</f>
        <v>37675</v>
      </c>
    </row>
    <row r="442" spans="1:7" x14ac:dyDescent="0.2">
      <c r="A442">
        <f t="shared" si="36"/>
        <v>0</v>
      </c>
      <c r="B442">
        <f t="shared" si="37"/>
        <v>0</v>
      </c>
      <c r="C442">
        <f t="shared" si="38"/>
        <v>0</v>
      </c>
      <c r="D442">
        <f t="shared" si="39"/>
        <v>0</v>
      </c>
      <c r="E442">
        <f t="shared" si="40"/>
        <v>0</v>
      </c>
      <c r="F442">
        <f t="shared" si="41"/>
        <v>1</v>
      </c>
      <c r="G442" s="5">
        <f>+Weekends!G436</f>
        <v>37681</v>
      </c>
    </row>
    <row r="443" spans="1:7" x14ac:dyDescent="0.2">
      <c r="A443">
        <f t="shared" si="36"/>
        <v>0</v>
      </c>
      <c r="B443">
        <f t="shared" si="37"/>
        <v>0</v>
      </c>
      <c r="C443">
        <f t="shared" si="38"/>
        <v>0</v>
      </c>
      <c r="D443">
        <f t="shared" si="39"/>
        <v>0</v>
      </c>
      <c r="E443">
        <f t="shared" si="40"/>
        <v>0</v>
      </c>
      <c r="F443">
        <f t="shared" si="41"/>
        <v>1</v>
      </c>
      <c r="G443" s="5">
        <f>+Weekends!G437</f>
        <v>37682</v>
      </c>
    </row>
    <row r="444" spans="1:7" x14ac:dyDescent="0.2">
      <c r="A444">
        <f t="shared" si="36"/>
        <v>0</v>
      </c>
      <c r="B444">
        <f t="shared" si="37"/>
        <v>0</v>
      </c>
      <c r="C444">
        <f t="shared" si="38"/>
        <v>0</v>
      </c>
      <c r="D444">
        <f t="shared" si="39"/>
        <v>0</v>
      </c>
      <c r="E444">
        <f t="shared" si="40"/>
        <v>0</v>
      </c>
      <c r="F444">
        <f t="shared" si="41"/>
        <v>1</v>
      </c>
      <c r="G444" s="5">
        <f>+Weekends!G438</f>
        <v>37688</v>
      </c>
    </row>
    <row r="445" spans="1:7" x14ac:dyDescent="0.2">
      <c r="A445">
        <f t="shared" si="36"/>
        <v>0</v>
      </c>
      <c r="B445">
        <f t="shared" si="37"/>
        <v>0</v>
      </c>
      <c r="C445">
        <f t="shared" si="38"/>
        <v>0</v>
      </c>
      <c r="D445">
        <f t="shared" si="39"/>
        <v>0</v>
      </c>
      <c r="E445">
        <f t="shared" si="40"/>
        <v>0</v>
      </c>
      <c r="F445">
        <f t="shared" si="41"/>
        <v>1</v>
      </c>
      <c r="G445" s="5">
        <f>+Weekends!G439</f>
        <v>37689</v>
      </c>
    </row>
    <row r="446" spans="1:7" x14ac:dyDescent="0.2">
      <c r="A446">
        <f t="shared" si="36"/>
        <v>0</v>
      </c>
      <c r="B446">
        <f t="shared" si="37"/>
        <v>0</v>
      </c>
      <c r="C446">
        <f t="shared" si="38"/>
        <v>0</v>
      </c>
      <c r="D446">
        <f t="shared" si="39"/>
        <v>0</v>
      </c>
      <c r="E446">
        <f t="shared" si="40"/>
        <v>0</v>
      </c>
      <c r="F446">
        <f t="shared" si="41"/>
        <v>1</v>
      </c>
      <c r="G446" s="5">
        <f>+Weekends!G440</f>
        <v>37695</v>
      </c>
    </row>
    <row r="447" spans="1:7" x14ac:dyDescent="0.2">
      <c r="A447">
        <f t="shared" si="36"/>
        <v>0</v>
      </c>
      <c r="B447">
        <f t="shared" si="37"/>
        <v>0</v>
      </c>
      <c r="C447">
        <f t="shared" si="38"/>
        <v>0</v>
      </c>
      <c r="D447">
        <f t="shared" si="39"/>
        <v>0</v>
      </c>
      <c r="E447">
        <f t="shared" si="40"/>
        <v>0</v>
      </c>
      <c r="F447">
        <f t="shared" si="41"/>
        <v>1</v>
      </c>
      <c r="G447" s="5">
        <f>+Weekends!G441</f>
        <v>37696</v>
      </c>
    </row>
    <row r="448" spans="1:7" x14ac:dyDescent="0.2">
      <c r="A448">
        <f t="shared" si="36"/>
        <v>0</v>
      </c>
      <c r="B448">
        <f t="shared" si="37"/>
        <v>0</v>
      </c>
      <c r="C448">
        <f t="shared" si="38"/>
        <v>0</v>
      </c>
      <c r="D448">
        <f t="shared" si="39"/>
        <v>0</v>
      </c>
      <c r="E448">
        <f t="shared" si="40"/>
        <v>0</v>
      </c>
      <c r="F448">
        <f t="shared" si="41"/>
        <v>1</v>
      </c>
      <c r="G448" s="5">
        <f>+Weekends!G442</f>
        <v>37702</v>
      </c>
    </row>
    <row r="449" spans="1:7" x14ac:dyDescent="0.2">
      <c r="A449">
        <f t="shared" si="36"/>
        <v>0</v>
      </c>
      <c r="B449">
        <f t="shared" si="37"/>
        <v>0</v>
      </c>
      <c r="C449">
        <f t="shared" si="38"/>
        <v>0</v>
      </c>
      <c r="D449">
        <f t="shared" si="39"/>
        <v>0</v>
      </c>
      <c r="E449">
        <f t="shared" si="40"/>
        <v>0</v>
      </c>
      <c r="F449">
        <f t="shared" si="41"/>
        <v>1</v>
      </c>
      <c r="G449" s="5">
        <f>+Weekends!G443</f>
        <v>37703</v>
      </c>
    </row>
    <row r="450" spans="1:7" x14ac:dyDescent="0.2">
      <c r="A450">
        <f t="shared" si="36"/>
        <v>0</v>
      </c>
      <c r="B450">
        <f t="shared" si="37"/>
        <v>0</v>
      </c>
      <c r="C450">
        <f t="shared" si="38"/>
        <v>0</v>
      </c>
      <c r="D450">
        <f t="shared" si="39"/>
        <v>0</v>
      </c>
      <c r="E450">
        <f t="shared" si="40"/>
        <v>0</v>
      </c>
      <c r="F450">
        <f t="shared" si="41"/>
        <v>1</v>
      </c>
      <c r="G450" s="5">
        <f>+Weekends!G444</f>
        <v>37709</v>
      </c>
    </row>
    <row r="451" spans="1:7" x14ac:dyDescent="0.2">
      <c r="A451">
        <f t="shared" si="36"/>
        <v>0</v>
      </c>
      <c r="B451">
        <f t="shared" si="37"/>
        <v>0</v>
      </c>
      <c r="C451">
        <f t="shared" si="38"/>
        <v>0</v>
      </c>
      <c r="D451">
        <f t="shared" si="39"/>
        <v>0</v>
      </c>
      <c r="E451">
        <f t="shared" si="40"/>
        <v>0</v>
      </c>
      <c r="F451">
        <f t="shared" si="41"/>
        <v>1</v>
      </c>
      <c r="G451" s="5">
        <f>+Weekends!G445</f>
        <v>37710</v>
      </c>
    </row>
    <row r="452" spans="1:7" x14ac:dyDescent="0.2">
      <c r="A452">
        <f t="shared" si="36"/>
        <v>0</v>
      </c>
      <c r="B452">
        <f t="shared" si="37"/>
        <v>0</v>
      </c>
      <c r="C452">
        <f t="shared" si="38"/>
        <v>0</v>
      </c>
      <c r="D452">
        <f t="shared" si="39"/>
        <v>0</v>
      </c>
      <c r="E452">
        <f t="shared" si="40"/>
        <v>0</v>
      </c>
      <c r="F452">
        <f t="shared" si="41"/>
        <v>1</v>
      </c>
      <c r="G452" s="5">
        <f>+Weekends!G446</f>
        <v>37716</v>
      </c>
    </row>
    <row r="453" spans="1:7" x14ac:dyDescent="0.2">
      <c r="A453">
        <f t="shared" si="36"/>
        <v>0</v>
      </c>
      <c r="B453">
        <f t="shared" si="37"/>
        <v>0</v>
      </c>
      <c r="C453">
        <f t="shared" si="38"/>
        <v>0</v>
      </c>
      <c r="D453">
        <f t="shared" si="39"/>
        <v>0</v>
      </c>
      <c r="E453">
        <f t="shared" si="40"/>
        <v>0</v>
      </c>
      <c r="F453">
        <f t="shared" si="41"/>
        <v>1</v>
      </c>
      <c r="G453" s="5">
        <f>+Weekends!G447</f>
        <v>37717</v>
      </c>
    </row>
    <row r="454" spans="1:7" x14ac:dyDescent="0.2">
      <c r="A454">
        <f t="shared" si="36"/>
        <v>0</v>
      </c>
      <c r="B454">
        <f t="shared" si="37"/>
        <v>0</v>
      </c>
      <c r="C454">
        <f t="shared" si="38"/>
        <v>0</v>
      </c>
      <c r="D454">
        <f t="shared" si="39"/>
        <v>0</v>
      </c>
      <c r="E454">
        <f t="shared" si="40"/>
        <v>0</v>
      </c>
      <c r="F454">
        <f t="shared" si="41"/>
        <v>1</v>
      </c>
      <c r="G454" s="5">
        <f>+Weekends!G448</f>
        <v>37723</v>
      </c>
    </row>
    <row r="455" spans="1:7" x14ac:dyDescent="0.2">
      <c r="A455">
        <f t="shared" si="36"/>
        <v>0</v>
      </c>
      <c r="B455">
        <f t="shared" si="37"/>
        <v>0</v>
      </c>
      <c r="C455">
        <f t="shared" si="38"/>
        <v>0</v>
      </c>
      <c r="D455">
        <f t="shared" si="39"/>
        <v>0</v>
      </c>
      <c r="E455">
        <f t="shared" si="40"/>
        <v>0</v>
      </c>
      <c r="F455">
        <f t="shared" si="41"/>
        <v>1</v>
      </c>
      <c r="G455" s="5">
        <f>+Weekends!G449</f>
        <v>37724</v>
      </c>
    </row>
    <row r="456" spans="1:7" x14ac:dyDescent="0.2">
      <c r="A456">
        <f t="shared" ref="A456:A519" si="42">SUM(B456:D456)</f>
        <v>0</v>
      </c>
      <c r="B456">
        <f t="shared" si="37"/>
        <v>0</v>
      </c>
      <c r="C456">
        <f t="shared" si="38"/>
        <v>0</v>
      </c>
      <c r="D456">
        <f t="shared" si="39"/>
        <v>0</v>
      </c>
      <c r="E456">
        <f t="shared" si="40"/>
        <v>0</v>
      </c>
      <c r="F456">
        <f t="shared" si="41"/>
        <v>1</v>
      </c>
      <c r="G456" s="5">
        <f>+Weekends!G450</f>
        <v>37730</v>
      </c>
    </row>
    <row r="457" spans="1:7" x14ac:dyDescent="0.2">
      <c r="A457">
        <f t="shared" si="42"/>
        <v>0</v>
      </c>
      <c r="B457">
        <f t="shared" ref="B457:B520" si="43">IF(G457=$B$2,1,0)</f>
        <v>0</v>
      </c>
      <c r="C457">
        <f t="shared" ref="C457:C520" si="44">IF(G457=$B$1,1,0)</f>
        <v>0</v>
      </c>
      <c r="D457">
        <f t="shared" ref="D457:D520" si="45">IF(E457=F457,1,0)</f>
        <v>0</v>
      </c>
      <c r="E457">
        <f t="shared" ref="E457:E520" si="46">IF(G457&gt;$B$1,1,0)</f>
        <v>0</v>
      </c>
      <c r="F457">
        <f t="shared" ref="F457:F520" si="47">IF(G457&lt;$B$2,1,0)</f>
        <v>1</v>
      </c>
      <c r="G457" s="5">
        <f>+Weekends!G451</f>
        <v>37731</v>
      </c>
    </row>
    <row r="458" spans="1:7" x14ac:dyDescent="0.2">
      <c r="A458">
        <f t="shared" si="42"/>
        <v>0</v>
      </c>
      <c r="B458">
        <f t="shared" si="43"/>
        <v>0</v>
      </c>
      <c r="C458">
        <f t="shared" si="44"/>
        <v>0</v>
      </c>
      <c r="D458">
        <f t="shared" si="45"/>
        <v>0</v>
      </c>
      <c r="E458">
        <f t="shared" si="46"/>
        <v>0</v>
      </c>
      <c r="F458">
        <f t="shared" si="47"/>
        <v>1</v>
      </c>
      <c r="G458" s="5">
        <f>+Weekends!G452</f>
        <v>37737</v>
      </c>
    </row>
    <row r="459" spans="1:7" x14ac:dyDescent="0.2">
      <c r="A459">
        <f t="shared" si="42"/>
        <v>0</v>
      </c>
      <c r="B459">
        <f t="shared" si="43"/>
        <v>0</v>
      </c>
      <c r="C459">
        <f t="shared" si="44"/>
        <v>0</v>
      </c>
      <c r="D459">
        <f t="shared" si="45"/>
        <v>0</v>
      </c>
      <c r="E459">
        <f t="shared" si="46"/>
        <v>0</v>
      </c>
      <c r="F459">
        <f t="shared" si="47"/>
        <v>1</v>
      </c>
      <c r="G459" s="5">
        <f>+Weekends!G453</f>
        <v>37738</v>
      </c>
    </row>
    <row r="460" spans="1:7" x14ac:dyDescent="0.2">
      <c r="A460">
        <f t="shared" si="42"/>
        <v>0</v>
      </c>
      <c r="B460">
        <f t="shared" si="43"/>
        <v>0</v>
      </c>
      <c r="C460">
        <f t="shared" si="44"/>
        <v>0</v>
      </c>
      <c r="D460">
        <f t="shared" si="45"/>
        <v>0</v>
      </c>
      <c r="E460">
        <f t="shared" si="46"/>
        <v>0</v>
      </c>
      <c r="F460">
        <f t="shared" si="47"/>
        <v>1</v>
      </c>
      <c r="G460" s="5">
        <f>+Weekends!G454</f>
        <v>37744</v>
      </c>
    </row>
    <row r="461" spans="1:7" x14ac:dyDescent="0.2">
      <c r="A461">
        <f t="shared" si="42"/>
        <v>0</v>
      </c>
      <c r="B461">
        <f t="shared" si="43"/>
        <v>0</v>
      </c>
      <c r="C461">
        <f t="shared" si="44"/>
        <v>0</v>
      </c>
      <c r="D461">
        <f t="shared" si="45"/>
        <v>0</v>
      </c>
      <c r="E461">
        <f t="shared" si="46"/>
        <v>0</v>
      </c>
      <c r="F461">
        <f t="shared" si="47"/>
        <v>1</v>
      </c>
      <c r="G461" s="5">
        <f>+Weekends!G455</f>
        <v>37745</v>
      </c>
    </row>
    <row r="462" spans="1:7" x14ac:dyDescent="0.2">
      <c r="A462">
        <f t="shared" si="42"/>
        <v>0</v>
      </c>
      <c r="B462">
        <f t="shared" si="43"/>
        <v>0</v>
      </c>
      <c r="C462">
        <f t="shared" si="44"/>
        <v>0</v>
      </c>
      <c r="D462">
        <f t="shared" si="45"/>
        <v>0</v>
      </c>
      <c r="E462">
        <f t="shared" si="46"/>
        <v>0</v>
      </c>
      <c r="F462">
        <f t="shared" si="47"/>
        <v>1</v>
      </c>
      <c r="G462" s="5">
        <f>+Weekends!G456</f>
        <v>37751</v>
      </c>
    </row>
    <row r="463" spans="1:7" x14ac:dyDescent="0.2">
      <c r="A463">
        <f t="shared" si="42"/>
        <v>0</v>
      </c>
      <c r="B463">
        <f t="shared" si="43"/>
        <v>0</v>
      </c>
      <c r="C463">
        <f t="shared" si="44"/>
        <v>0</v>
      </c>
      <c r="D463">
        <f t="shared" si="45"/>
        <v>0</v>
      </c>
      <c r="E463">
        <f t="shared" si="46"/>
        <v>0</v>
      </c>
      <c r="F463">
        <f t="shared" si="47"/>
        <v>1</v>
      </c>
      <c r="G463" s="5">
        <f>+Weekends!G457</f>
        <v>37752</v>
      </c>
    </row>
    <row r="464" spans="1:7" x14ac:dyDescent="0.2">
      <c r="A464">
        <f t="shared" si="42"/>
        <v>0</v>
      </c>
      <c r="B464">
        <f t="shared" si="43"/>
        <v>0</v>
      </c>
      <c r="C464">
        <f t="shared" si="44"/>
        <v>0</v>
      </c>
      <c r="D464">
        <f t="shared" si="45"/>
        <v>0</v>
      </c>
      <c r="E464">
        <f t="shared" si="46"/>
        <v>0</v>
      </c>
      <c r="F464">
        <f t="shared" si="47"/>
        <v>1</v>
      </c>
      <c r="G464" s="5">
        <f>+Weekends!G458</f>
        <v>37758</v>
      </c>
    </row>
    <row r="465" spans="1:7" x14ac:dyDescent="0.2">
      <c r="A465">
        <f t="shared" si="42"/>
        <v>0</v>
      </c>
      <c r="B465">
        <f t="shared" si="43"/>
        <v>0</v>
      </c>
      <c r="C465">
        <f t="shared" si="44"/>
        <v>0</v>
      </c>
      <c r="D465">
        <f t="shared" si="45"/>
        <v>0</v>
      </c>
      <c r="E465">
        <f t="shared" si="46"/>
        <v>0</v>
      </c>
      <c r="F465">
        <f t="shared" si="47"/>
        <v>1</v>
      </c>
      <c r="G465" s="5">
        <f>+Weekends!G459</f>
        <v>37759</v>
      </c>
    </row>
    <row r="466" spans="1:7" x14ac:dyDescent="0.2">
      <c r="A466">
        <f t="shared" si="42"/>
        <v>0</v>
      </c>
      <c r="B466">
        <f t="shared" si="43"/>
        <v>0</v>
      </c>
      <c r="C466">
        <f t="shared" si="44"/>
        <v>0</v>
      </c>
      <c r="D466">
        <f t="shared" si="45"/>
        <v>0</v>
      </c>
      <c r="E466">
        <f t="shared" si="46"/>
        <v>0</v>
      </c>
      <c r="F466">
        <f t="shared" si="47"/>
        <v>1</v>
      </c>
      <c r="G466" s="5">
        <f>+Weekends!G460</f>
        <v>37765</v>
      </c>
    </row>
    <row r="467" spans="1:7" x14ac:dyDescent="0.2">
      <c r="A467">
        <f t="shared" si="42"/>
        <v>0</v>
      </c>
      <c r="B467">
        <f t="shared" si="43"/>
        <v>0</v>
      </c>
      <c r="C467">
        <f t="shared" si="44"/>
        <v>0</v>
      </c>
      <c r="D467">
        <f t="shared" si="45"/>
        <v>0</v>
      </c>
      <c r="E467">
        <f t="shared" si="46"/>
        <v>0</v>
      </c>
      <c r="F467">
        <f t="shared" si="47"/>
        <v>1</v>
      </c>
      <c r="G467" s="5">
        <f>+Weekends!G461</f>
        <v>37766</v>
      </c>
    </row>
    <row r="468" spans="1:7" x14ac:dyDescent="0.2">
      <c r="A468">
        <f t="shared" si="42"/>
        <v>0</v>
      </c>
      <c r="B468">
        <f t="shared" si="43"/>
        <v>0</v>
      </c>
      <c r="C468">
        <f t="shared" si="44"/>
        <v>0</v>
      </c>
      <c r="D468">
        <f t="shared" si="45"/>
        <v>0</v>
      </c>
      <c r="E468">
        <f t="shared" si="46"/>
        <v>0</v>
      </c>
      <c r="F468">
        <f t="shared" si="47"/>
        <v>1</v>
      </c>
      <c r="G468" s="5">
        <f>+Weekends!G462</f>
        <v>37772</v>
      </c>
    </row>
    <row r="469" spans="1:7" x14ac:dyDescent="0.2">
      <c r="A469">
        <f t="shared" si="42"/>
        <v>0</v>
      </c>
      <c r="B469">
        <f t="shared" si="43"/>
        <v>0</v>
      </c>
      <c r="C469">
        <f t="shared" si="44"/>
        <v>0</v>
      </c>
      <c r="D469">
        <f t="shared" si="45"/>
        <v>0</v>
      </c>
      <c r="E469">
        <f t="shared" si="46"/>
        <v>0</v>
      </c>
      <c r="F469">
        <f t="shared" si="47"/>
        <v>1</v>
      </c>
      <c r="G469" s="5">
        <f>+Weekends!G463</f>
        <v>37773</v>
      </c>
    </row>
    <row r="470" spans="1:7" x14ac:dyDescent="0.2">
      <c r="A470">
        <f t="shared" si="42"/>
        <v>0</v>
      </c>
      <c r="B470">
        <f t="shared" si="43"/>
        <v>0</v>
      </c>
      <c r="C470">
        <f t="shared" si="44"/>
        <v>0</v>
      </c>
      <c r="D470">
        <f t="shared" si="45"/>
        <v>0</v>
      </c>
      <c r="E470">
        <f t="shared" si="46"/>
        <v>0</v>
      </c>
      <c r="F470">
        <f t="shared" si="47"/>
        <v>1</v>
      </c>
      <c r="G470" s="5">
        <f>+Weekends!G464</f>
        <v>37779</v>
      </c>
    </row>
    <row r="471" spans="1:7" x14ac:dyDescent="0.2">
      <c r="A471">
        <f t="shared" si="42"/>
        <v>0</v>
      </c>
      <c r="B471">
        <f t="shared" si="43"/>
        <v>0</v>
      </c>
      <c r="C471">
        <f t="shared" si="44"/>
        <v>0</v>
      </c>
      <c r="D471">
        <f t="shared" si="45"/>
        <v>0</v>
      </c>
      <c r="E471">
        <f t="shared" si="46"/>
        <v>0</v>
      </c>
      <c r="F471">
        <f t="shared" si="47"/>
        <v>1</v>
      </c>
      <c r="G471" s="5">
        <f>+Weekends!G465</f>
        <v>37780</v>
      </c>
    </row>
    <row r="472" spans="1:7" x14ac:dyDescent="0.2">
      <c r="A472">
        <f t="shared" si="42"/>
        <v>0</v>
      </c>
      <c r="B472">
        <f t="shared" si="43"/>
        <v>0</v>
      </c>
      <c r="C472">
        <f t="shared" si="44"/>
        <v>0</v>
      </c>
      <c r="D472">
        <f t="shared" si="45"/>
        <v>0</v>
      </c>
      <c r="E472">
        <f t="shared" si="46"/>
        <v>0</v>
      </c>
      <c r="F472">
        <f t="shared" si="47"/>
        <v>1</v>
      </c>
      <c r="G472" s="5">
        <f>+Weekends!G466</f>
        <v>37786</v>
      </c>
    </row>
    <row r="473" spans="1:7" x14ac:dyDescent="0.2">
      <c r="A473">
        <f t="shared" si="42"/>
        <v>0</v>
      </c>
      <c r="B473">
        <f t="shared" si="43"/>
        <v>0</v>
      </c>
      <c r="C473">
        <f t="shared" si="44"/>
        <v>0</v>
      </c>
      <c r="D473">
        <f t="shared" si="45"/>
        <v>0</v>
      </c>
      <c r="E473">
        <f t="shared" si="46"/>
        <v>0</v>
      </c>
      <c r="F473">
        <f t="shared" si="47"/>
        <v>1</v>
      </c>
      <c r="G473" s="5">
        <f>+Weekends!G467</f>
        <v>37787</v>
      </c>
    </row>
    <row r="474" spans="1:7" x14ac:dyDescent="0.2">
      <c r="A474">
        <f t="shared" si="42"/>
        <v>0</v>
      </c>
      <c r="B474">
        <f t="shared" si="43"/>
        <v>0</v>
      </c>
      <c r="C474">
        <f t="shared" si="44"/>
        <v>0</v>
      </c>
      <c r="D474">
        <f t="shared" si="45"/>
        <v>0</v>
      </c>
      <c r="E474">
        <f t="shared" si="46"/>
        <v>0</v>
      </c>
      <c r="F474">
        <f t="shared" si="47"/>
        <v>1</v>
      </c>
      <c r="G474" s="5">
        <f>+Weekends!G468</f>
        <v>37793</v>
      </c>
    </row>
    <row r="475" spans="1:7" x14ac:dyDescent="0.2">
      <c r="A475">
        <f t="shared" si="42"/>
        <v>0</v>
      </c>
      <c r="B475">
        <f t="shared" si="43"/>
        <v>0</v>
      </c>
      <c r="C475">
        <f t="shared" si="44"/>
        <v>0</v>
      </c>
      <c r="D475">
        <f t="shared" si="45"/>
        <v>0</v>
      </c>
      <c r="E475">
        <f t="shared" si="46"/>
        <v>0</v>
      </c>
      <c r="F475">
        <f t="shared" si="47"/>
        <v>1</v>
      </c>
      <c r="G475" s="5">
        <f>+Weekends!G469</f>
        <v>37794</v>
      </c>
    </row>
    <row r="476" spans="1:7" x14ac:dyDescent="0.2">
      <c r="A476">
        <f t="shared" si="42"/>
        <v>0</v>
      </c>
      <c r="B476">
        <f t="shared" si="43"/>
        <v>0</v>
      </c>
      <c r="C476">
        <f t="shared" si="44"/>
        <v>0</v>
      </c>
      <c r="D476">
        <f t="shared" si="45"/>
        <v>0</v>
      </c>
      <c r="E476">
        <f t="shared" si="46"/>
        <v>0</v>
      </c>
      <c r="F476">
        <f t="shared" si="47"/>
        <v>1</v>
      </c>
      <c r="G476" s="5">
        <f>+Weekends!G470</f>
        <v>37800</v>
      </c>
    </row>
    <row r="477" spans="1:7" x14ac:dyDescent="0.2">
      <c r="A477">
        <f t="shared" si="42"/>
        <v>0</v>
      </c>
      <c r="B477">
        <f t="shared" si="43"/>
        <v>0</v>
      </c>
      <c r="C477">
        <f t="shared" si="44"/>
        <v>0</v>
      </c>
      <c r="D477">
        <f t="shared" si="45"/>
        <v>0</v>
      </c>
      <c r="E477">
        <f t="shared" si="46"/>
        <v>0</v>
      </c>
      <c r="F477">
        <f t="shared" si="47"/>
        <v>1</v>
      </c>
      <c r="G477" s="5">
        <f>+Weekends!G471</f>
        <v>37801</v>
      </c>
    </row>
    <row r="478" spans="1:7" x14ac:dyDescent="0.2">
      <c r="A478">
        <f t="shared" si="42"/>
        <v>0</v>
      </c>
      <c r="B478">
        <f t="shared" si="43"/>
        <v>0</v>
      </c>
      <c r="C478">
        <f t="shared" si="44"/>
        <v>0</v>
      </c>
      <c r="D478">
        <f t="shared" si="45"/>
        <v>0</v>
      </c>
      <c r="E478">
        <f t="shared" si="46"/>
        <v>0</v>
      </c>
      <c r="F478">
        <f t="shared" si="47"/>
        <v>1</v>
      </c>
      <c r="G478" s="5">
        <f>+Weekends!G472</f>
        <v>37807</v>
      </c>
    </row>
    <row r="479" spans="1:7" x14ac:dyDescent="0.2">
      <c r="A479">
        <f t="shared" si="42"/>
        <v>0</v>
      </c>
      <c r="B479">
        <f t="shared" si="43"/>
        <v>0</v>
      </c>
      <c r="C479">
        <f t="shared" si="44"/>
        <v>0</v>
      </c>
      <c r="D479">
        <f t="shared" si="45"/>
        <v>0</v>
      </c>
      <c r="E479">
        <f t="shared" si="46"/>
        <v>0</v>
      </c>
      <c r="F479">
        <f t="shared" si="47"/>
        <v>1</v>
      </c>
      <c r="G479" s="5">
        <f>+Weekends!G473</f>
        <v>37808</v>
      </c>
    </row>
    <row r="480" spans="1:7" x14ac:dyDescent="0.2">
      <c r="A480">
        <f t="shared" si="42"/>
        <v>0</v>
      </c>
      <c r="B480">
        <f t="shared" si="43"/>
        <v>0</v>
      </c>
      <c r="C480">
        <f t="shared" si="44"/>
        <v>0</v>
      </c>
      <c r="D480">
        <f t="shared" si="45"/>
        <v>0</v>
      </c>
      <c r="E480">
        <f t="shared" si="46"/>
        <v>0</v>
      </c>
      <c r="F480">
        <f t="shared" si="47"/>
        <v>1</v>
      </c>
      <c r="G480" s="5">
        <f>+Weekends!G474</f>
        <v>37814</v>
      </c>
    </row>
    <row r="481" spans="1:7" x14ac:dyDescent="0.2">
      <c r="A481">
        <f t="shared" si="42"/>
        <v>0</v>
      </c>
      <c r="B481">
        <f t="shared" si="43"/>
        <v>0</v>
      </c>
      <c r="C481">
        <f t="shared" si="44"/>
        <v>0</v>
      </c>
      <c r="D481">
        <f t="shared" si="45"/>
        <v>0</v>
      </c>
      <c r="E481">
        <f t="shared" si="46"/>
        <v>0</v>
      </c>
      <c r="F481">
        <f t="shared" si="47"/>
        <v>1</v>
      </c>
      <c r="G481" s="5">
        <f>+Weekends!G475</f>
        <v>37815</v>
      </c>
    </row>
    <row r="482" spans="1:7" x14ac:dyDescent="0.2">
      <c r="A482">
        <f t="shared" si="42"/>
        <v>0</v>
      </c>
      <c r="B482">
        <f t="shared" si="43"/>
        <v>0</v>
      </c>
      <c r="C482">
        <f t="shared" si="44"/>
        <v>0</v>
      </c>
      <c r="D482">
        <f t="shared" si="45"/>
        <v>0</v>
      </c>
      <c r="E482">
        <f t="shared" si="46"/>
        <v>0</v>
      </c>
      <c r="F482">
        <f t="shared" si="47"/>
        <v>1</v>
      </c>
      <c r="G482" s="5">
        <f>+Weekends!G476</f>
        <v>37821</v>
      </c>
    </row>
    <row r="483" spans="1:7" x14ac:dyDescent="0.2">
      <c r="A483">
        <f t="shared" si="42"/>
        <v>0</v>
      </c>
      <c r="B483">
        <f t="shared" si="43"/>
        <v>0</v>
      </c>
      <c r="C483">
        <f t="shared" si="44"/>
        <v>0</v>
      </c>
      <c r="D483">
        <f t="shared" si="45"/>
        <v>0</v>
      </c>
      <c r="E483">
        <f t="shared" si="46"/>
        <v>0</v>
      </c>
      <c r="F483">
        <f t="shared" si="47"/>
        <v>1</v>
      </c>
      <c r="G483" s="5">
        <f>+Weekends!G477</f>
        <v>37822</v>
      </c>
    </row>
    <row r="484" spans="1:7" x14ac:dyDescent="0.2">
      <c r="A484">
        <f t="shared" si="42"/>
        <v>0</v>
      </c>
      <c r="B484">
        <f t="shared" si="43"/>
        <v>0</v>
      </c>
      <c r="C484">
        <f t="shared" si="44"/>
        <v>0</v>
      </c>
      <c r="D484">
        <f t="shared" si="45"/>
        <v>0</v>
      </c>
      <c r="E484">
        <f t="shared" si="46"/>
        <v>0</v>
      </c>
      <c r="F484">
        <f t="shared" si="47"/>
        <v>1</v>
      </c>
      <c r="G484" s="5">
        <f>+Weekends!G478</f>
        <v>37828</v>
      </c>
    </row>
    <row r="485" spans="1:7" x14ac:dyDescent="0.2">
      <c r="A485">
        <f t="shared" si="42"/>
        <v>0</v>
      </c>
      <c r="B485">
        <f t="shared" si="43"/>
        <v>0</v>
      </c>
      <c r="C485">
        <f t="shared" si="44"/>
        <v>0</v>
      </c>
      <c r="D485">
        <f t="shared" si="45"/>
        <v>0</v>
      </c>
      <c r="E485">
        <f t="shared" si="46"/>
        <v>0</v>
      </c>
      <c r="F485">
        <f t="shared" si="47"/>
        <v>1</v>
      </c>
      <c r="G485" s="5">
        <f>+Weekends!G479</f>
        <v>37829</v>
      </c>
    </row>
    <row r="486" spans="1:7" x14ac:dyDescent="0.2">
      <c r="A486">
        <f t="shared" si="42"/>
        <v>0</v>
      </c>
      <c r="B486">
        <f t="shared" si="43"/>
        <v>0</v>
      </c>
      <c r="C486">
        <f t="shared" si="44"/>
        <v>0</v>
      </c>
      <c r="D486">
        <f t="shared" si="45"/>
        <v>0</v>
      </c>
      <c r="E486">
        <f t="shared" si="46"/>
        <v>0</v>
      </c>
      <c r="F486">
        <f t="shared" si="47"/>
        <v>1</v>
      </c>
      <c r="G486" s="5">
        <f>+Weekends!G480</f>
        <v>37835</v>
      </c>
    </row>
    <row r="487" spans="1:7" x14ac:dyDescent="0.2">
      <c r="A487">
        <f t="shared" si="42"/>
        <v>0</v>
      </c>
      <c r="B487">
        <f t="shared" si="43"/>
        <v>0</v>
      </c>
      <c r="C487">
        <f t="shared" si="44"/>
        <v>0</v>
      </c>
      <c r="D487">
        <f t="shared" si="45"/>
        <v>0</v>
      </c>
      <c r="E487">
        <f t="shared" si="46"/>
        <v>0</v>
      </c>
      <c r="F487">
        <f t="shared" si="47"/>
        <v>1</v>
      </c>
      <c r="G487" s="5">
        <f>+Weekends!G481</f>
        <v>37836</v>
      </c>
    </row>
    <row r="488" spans="1:7" x14ac:dyDescent="0.2">
      <c r="A488">
        <f t="shared" si="42"/>
        <v>0</v>
      </c>
      <c r="B488">
        <f t="shared" si="43"/>
        <v>0</v>
      </c>
      <c r="C488">
        <f t="shared" si="44"/>
        <v>0</v>
      </c>
      <c r="D488">
        <f t="shared" si="45"/>
        <v>0</v>
      </c>
      <c r="E488">
        <f t="shared" si="46"/>
        <v>0</v>
      </c>
      <c r="F488">
        <f t="shared" si="47"/>
        <v>1</v>
      </c>
      <c r="G488" s="5">
        <f>+Weekends!G482</f>
        <v>37842</v>
      </c>
    </row>
    <row r="489" spans="1:7" x14ac:dyDescent="0.2">
      <c r="A489">
        <f t="shared" si="42"/>
        <v>0</v>
      </c>
      <c r="B489">
        <f t="shared" si="43"/>
        <v>0</v>
      </c>
      <c r="C489">
        <f t="shared" si="44"/>
        <v>0</v>
      </c>
      <c r="D489">
        <f t="shared" si="45"/>
        <v>0</v>
      </c>
      <c r="E489">
        <f t="shared" si="46"/>
        <v>0</v>
      </c>
      <c r="F489">
        <f t="shared" si="47"/>
        <v>1</v>
      </c>
      <c r="G489" s="5">
        <f>+Weekends!G483</f>
        <v>37843</v>
      </c>
    </row>
    <row r="490" spans="1:7" x14ac:dyDescent="0.2">
      <c r="A490">
        <f t="shared" si="42"/>
        <v>0</v>
      </c>
      <c r="B490">
        <f t="shared" si="43"/>
        <v>0</v>
      </c>
      <c r="C490">
        <f t="shared" si="44"/>
        <v>0</v>
      </c>
      <c r="D490">
        <f t="shared" si="45"/>
        <v>0</v>
      </c>
      <c r="E490">
        <f t="shared" si="46"/>
        <v>0</v>
      </c>
      <c r="F490">
        <f t="shared" si="47"/>
        <v>1</v>
      </c>
      <c r="G490" s="5">
        <f>+Weekends!G484</f>
        <v>37849</v>
      </c>
    </row>
    <row r="491" spans="1:7" x14ac:dyDescent="0.2">
      <c r="A491">
        <f t="shared" si="42"/>
        <v>0</v>
      </c>
      <c r="B491">
        <f t="shared" si="43"/>
        <v>0</v>
      </c>
      <c r="C491">
        <f t="shared" si="44"/>
        <v>0</v>
      </c>
      <c r="D491">
        <f t="shared" si="45"/>
        <v>0</v>
      </c>
      <c r="E491">
        <f t="shared" si="46"/>
        <v>0</v>
      </c>
      <c r="F491">
        <f t="shared" si="47"/>
        <v>1</v>
      </c>
      <c r="G491" s="5">
        <f>+Weekends!G485</f>
        <v>37850</v>
      </c>
    </row>
    <row r="492" spans="1:7" x14ac:dyDescent="0.2">
      <c r="A492">
        <f t="shared" si="42"/>
        <v>0</v>
      </c>
      <c r="B492">
        <f t="shared" si="43"/>
        <v>0</v>
      </c>
      <c r="C492">
        <f t="shared" si="44"/>
        <v>0</v>
      </c>
      <c r="D492">
        <f t="shared" si="45"/>
        <v>0</v>
      </c>
      <c r="E492">
        <f t="shared" si="46"/>
        <v>0</v>
      </c>
      <c r="F492">
        <f t="shared" si="47"/>
        <v>1</v>
      </c>
      <c r="G492" s="5">
        <f>+Weekends!G486</f>
        <v>37856</v>
      </c>
    </row>
    <row r="493" spans="1:7" x14ac:dyDescent="0.2">
      <c r="A493">
        <f t="shared" si="42"/>
        <v>0</v>
      </c>
      <c r="B493">
        <f t="shared" si="43"/>
        <v>0</v>
      </c>
      <c r="C493">
        <f t="shared" si="44"/>
        <v>0</v>
      </c>
      <c r="D493">
        <f t="shared" si="45"/>
        <v>0</v>
      </c>
      <c r="E493">
        <f t="shared" si="46"/>
        <v>0</v>
      </c>
      <c r="F493">
        <f t="shared" si="47"/>
        <v>1</v>
      </c>
      <c r="G493" s="5">
        <f>+Weekends!G487</f>
        <v>37857</v>
      </c>
    </row>
    <row r="494" spans="1:7" x14ac:dyDescent="0.2">
      <c r="A494">
        <f t="shared" si="42"/>
        <v>0</v>
      </c>
      <c r="B494">
        <f t="shared" si="43"/>
        <v>0</v>
      </c>
      <c r="C494">
        <f t="shared" si="44"/>
        <v>0</v>
      </c>
      <c r="D494">
        <f t="shared" si="45"/>
        <v>0</v>
      </c>
      <c r="E494">
        <f t="shared" si="46"/>
        <v>0</v>
      </c>
      <c r="F494">
        <f t="shared" si="47"/>
        <v>1</v>
      </c>
      <c r="G494" s="5">
        <f>+Weekends!G488</f>
        <v>37863</v>
      </c>
    </row>
    <row r="495" spans="1:7" x14ac:dyDescent="0.2">
      <c r="A495">
        <f t="shared" si="42"/>
        <v>0</v>
      </c>
      <c r="B495">
        <f t="shared" si="43"/>
        <v>0</v>
      </c>
      <c r="C495">
        <f t="shared" si="44"/>
        <v>0</v>
      </c>
      <c r="D495">
        <f t="shared" si="45"/>
        <v>0</v>
      </c>
      <c r="E495">
        <f t="shared" si="46"/>
        <v>0</v>
      </c>
      <c r="F495">
        <f t="shared" si="47"/>
        <v>1</v>
      </c>
      <c r="G495" s="5">
        <f>+Weekends!G489</f>
        <v>37864</v>
      </c>
    </row>
    <row r="496" spans="1:7" x14ac:dyDescent="0.2">
      <c r="A496">
        <f t="shared" si="42"/>
        <v>0</v>
      </c>
      <c r="B496">
        <f t="shared" si="43"/>
        <v>0</v>
      </c>
      <c r="C496">
        <f t="shared" si="44"/>
        <v>0</v>
      </c>
      <c r="D496">
        <f t="shared" si="45"/>
        <v>0</v>
      </c>
      <c r="E496">
        <f t="shared" si="46"/>
        <v>0</v>
      </c>
      <c r="F496">
        <f t="shared" si="47"/>
        <v>1</v>
      </c>
      <c r="G496" s="5">
        <f>+Weekends!G490</f>
        <v>37870</v>
      </c>
    </row>
    <row r="497" spans="1:7" x14ac:dyDescent="0.2">
      <c r="A497">
        <f t="shared" si="42"/>
        <v>0</v>
      </c>
      <c r="B497">
        <f t="shared" si="43"/>
        <v>0</v>
      </c>
      <c r="C497">
        <f t="shared" si="44"/>
        <v>0</v>
      </c>
      <c r="D497">
        <f t="shared" si="45"/>
        <v>0</v>
      </c>
      <c r="E497">
        <f t="shared" si="46"/>
        <v>0</v>
      </c>
      <c r="F497">
        <f t="shared" si="47"/>
        <v>1</v>
      </c>
      <c r="G497" s="5">
        <f>+Weekends!G491</f>
        <v>37871</v>
      </c>
    </row>
    <row r="498" spans="1:7" x14ac:dyDescent="0.2">
      <c r="A498">
        <f t="shared" si="42"/>
        <v>0</v>
      </c>
      <c r="B498">
        <f t="shared" si="43"/>
        <v>0</v>
      </c>
      <c r="C498">
        <f t="shared" si="44"/>
        <v>0</v>
      </c>
      <c r="D498">
        <f t="shared" si="45"/>
        <v>0</v>
      </c>
      <c r="E498">
        <f t="shared" si="46"/>
        <v>0</v>
      </c>
      <c r="F498">
        <f t="shared" si="47"/>
        <v>1</v>
      </c>
      <c r="G498" s="5">
        <f>+Weekends!G492</f>
        <v>37877</v>
      </c>
    </row>
    <row r="499" spans="1:7" x14ac:dyDescent="0.2">
      <c r="A499">
        <f t="shared" si="42"/>
        <v>0</v>
      </c>
      <c r="B499">
        <f t="shared" si="43"/>
        <v>0</v>
      </c>
      <c r="C499">
        <f t="shared" si="44"/>
        <v>0</v>
      </c>
      <c r="D499">
        <f t="shared" si="45"/>
        <v>0</v>
      </c>
      <c r="E499">
        <f t="shared" si="46"/>
        <v>0</v>
      </c>
      <c r="F499">
        <f t="shared" si="47"/>
        <v>1</v>
      </c>
      <c r="G499" s="5">
        <f>+Weekends!G493</f>
        <v>37878</v>
      </c>
    </row>
    <row r="500" spans="1:7" x14ac:dyDescent="0.2">
      <c r="A500">
        <f t="shared" si="42"/>
        <v>0</v>
      </c>
      <c r="B500">
        <f t="shared" si="43"/>
        <v>0</v>
      </c>
      <c r="C500">
        <f t="shared" si="44"/>
        <v>0</v>
      </c>
      <c r="D500">
        <f t="shared" si="45"/>
        <v>0</v>
      </c>
      <c r="E500">
        <f t="shared" si="46"/>
        <v>0</v>
      </c>
      <c r="F500">
        <f t="shared" si="47"/>
        <v>1</v>
      </c>
      <c r="G500" s="5">
        <f>+Weekends!G494</f>
        <v>37884</v>
      </c>
    </row>
    <row r="501" spans="1:7" x14ac:dyDescent="0.2">
      <c r="A501">
        <f t="shared" si="42"/>
        <v>0</v>
      </c>
      <c r="B501">
        <f t="shared" si="43"/>
        <v>0</v>
      </c>
      <c r="C501">
        <f t="shared" si="44"/>
        <v>0</v>
      </c>
      <c r="D501">
        <f t="shared" si="45"/>
        <v>0</v>
      </c>
      <c r="E501">
        <f t="shared" si="46"/>
        <v>0</v>
      </c>
      <c r="F501">
        <f t="shared" si="47"/>
        <v>1</v>
      </c>
      <c r="G501" s="5">
        <f>+Weekends!G495</f>
        <v>37885</v>
      </c>
    </row>
    <row r="502" spans="1:7" x14ac:dyDescent="0.2">
      <c r="A502">
        <f t="shared" si="42"/>
        <v>0</v>
      </c>
      <c r="B502">
        <f t="shared" si="43"/>
        <v>0</v>
      </c>
      <c r="C502">
        <f t="shared" si="44"/>
        <v>0</v>
      </c>
      <c r="D502">
        <f t="shared" si="45"/>
        <v>0</v>
      </c>
      <c r="E502">
        <f t="shared" si="46"/>
        <v>0</v>
      </c>
      <c r="F502">
        <f t="shared" si="47"/>
        <v>1</v>
      </c>
      <c r="G502" s="5">
        <f>+Weekends!G496</f>
        <v>37891</v>
      </c>
    </row>
    <row r="503" spans="1:7" x14ac:dyDescent="0.2">
      <c r="A503">
        <f t="shared" si="42"/>
        <v>0</v>
      </c>
      <c r="B503">
        <f t="shared" si="43"/>
        <v>0</v>
      </c>
      <c r="C503">
        <f t="shared" si="44"/>
        <v>0</v>
      </c>
      <c r="D503">
        <f t="shared" si="45"/>
        <v>0</v>
      </c>
      <c r="E503">
        <f t="shared" si="46"/>
        <v>0</v>
      </c>
      <c r="F503">
        <f t="shared" si="47"/>
        <v>1</v>
      </c>
      <c r="G503" s="5">
        <f>+Weekends!G497</f>
        <v>37892</v>
      </c>
    </row>
    <row r="504" spans="1:7" x14ac:dyDescent="0.2">
      <c r="A504">
        <f t="shared" si="42"/>
        <v>0</v>
      </c>
      <c r="B504">
        <f t="shared" si="43"/>
        <v>0</v>
      </c>
      <c r="C504">
        <f t="shared" si="44"/>
        <v>0</v>
      </c>
      <c r="D504">
        <f t="shared" si="45"/>
        <v>0</v>
      </c>
      <c r="E504">
        <f t="shared" si="46"/>
        <v>0</v>
      </c>
      <c r="F504">
        <f t="shared" si="47"/>
        <v>1</v>
      </c>
      <c r="G504" s="5">
        <f>+Weekends!G498</f>
        <v>37898</v>
      </c>
    </row>
    <row r="505" spans="1:7" x14ac:dyDescent="0.2">
      <c r="A505">
        <f t="shared" si="42"/>
        <v>0</v>
      </c>
      <c r="B505">
        <f t="shared" si="43"/>
        <v>0</v>
      </c>
      <c r="C505">
        <f t="shared" si="44"/>
        <v>0</v>
      </c>
      <c r="D505">
        <f t="shared" si="45"/>
        <v>0</v>
      </c>
      <c r="E505">
        <f t="shared" si="46"/>
        <v>0</v>
      </c>
      <c r="F505">
        <f t="shared" si="47"/>
        <v>1</v>
      </c>
      <c r="G505" s="5">
        <f>+Weekends!G499</f>
        <v>37899</v>
      </c>
    </row>
    <row r="506" spans="1:7" x14ac:dyDescent="0.2">
      <c r="A506">
        <f t="shared" si="42"/>
        <v>0</v>
      </c>
      <c r="B506">
        <f t="shared" si="43"/>
        <v>0</v>
      </c>
      <c r="C506">
        <f t="shared" si="44"/>
        <v>0</v>
      </c>
      <c r="D506">
        <f t="shared" si="45"/>
        <v>0</v>
      </c>
      <c r="E506">
        <f t="shared" si="46"/>
        <v>0</v>
      </c>
      <c r="F506">
        <f t="shared" si="47"/>
        <v>1</v>
      </c>
      <c r="G506" s="5">
        <f>+Weekends!G500</f>
        <v>37905</v>
      </c>
    </row>
    <row r="507" spans="1:7" x14ac:dyDescent="0.2">
      <c r="A507">
        <f t="shared" si="42"/>
        <v>0</v>
      </c>
      <c r="B507">
        <f t="shared" si="43"/>
        <v>0</v>
      </c>
      <c r="C507">
        <f t="shared" si="44"/>
        <v>0</v>
      </c>
      <c r="D507">
        <f t="shared" si="45"/>
        <v>0</v>
      </c>
      <c r="E507">
        <f t="shared" si="46"/>
        <v>0</v>
      </c>
      <c r="F507">
        <f t="shared" si="47"/>
        <v>1</v>
      </c>
      <c r="G507" s="5">
        <f>+Weekends!G501</f>
        <v>37906</v>
      </c>
    </row>
    <row r="508" spans="1:7" x14ac:dyDescent="0.2">
      <c r="A508">
        <f t="shared" si="42"/>
        <v>0</v>
      </c>
      <c r="B508">
        <f t="shared" si="43"/>
        <v>0</v>
      </c>
      <c r="C508">
        <f t="shared" si="44"/>
        <v>0</v>
      </c>
      <c r="D508">
        <f t="shared" si="45"/>
        <v>0</v>
      </c>
      <c r="E508">
        <f t="shared" si="46"/>
        <v>0</v>
      </c>
      <c r="F508">
        <f t="shared" si="47"/>
        <v>1</v>
      </c>
      <c r="G508" s="5">
        <f>+Weekends!G502</f>
        <v>37912</v>
      </c>
    </row>
    <row r="509" spans="1:7" x14ac:dyDescent="0.2">
      <c r="A509">
        <f t="shared" si="42"/>
        <v>0</v>
      </c>
      <c r="B509">
        <f t="shared" si="43"/>
        <v>0</v>
      </c>
      <c r="C509">
        <f t="shared" si="44"/>
        <v>0</v>
      </c>
      <c r="D509">
        <f t="shared" si="45"/>
        <v>0</v>
      </c>
      <c r="E509">
        <f t="shared" si="46"/>
        <v>0</v>
      </c>
      <c r="F509">
        <f t="shared" si="47"/>
        <v>1</v>
      </c>
      <c r="G509" s="5">
        <f>+Weekends!G503</f>
        <v>37913</v>
      </c>
    </row>
    <row r="510" spans="1:7" x14ac:dyDescent="0.2">
      <c r="A510">
        <f t="shared" si="42"/>
        <v>0</v>
      </c>
      <c r="B510">
        <f t="shared" si="43"/>
        <v>0</v>
      </c>
      <c r="C510">
        <f t="shared" si="44"/>
        <v>0</v>
      </c>
      <c r="D510">
        <f t="shared" si="45"/>
        <v>0</v>
      </c>
      <c r="E510">
        <f t="shared" si="46"/>
        <v>0</v>
      </c>
      <c r="F510">
        <f t="shared" si="47"/>
        <v>1</v>
      </c>
      <c r="G510" s="5">
        <f>+Weekends!G504</f>
        <v>37919</v>
      </c>
    </row>
    <row r="511" spans="1:7" x14ac:dyDescent="0.2">
      <c r="A511">
        <f t="shared" si="42"/>
        <v>0</v>
      </c>
      <c r="B511">
        <f t="shared" si="43"/>
        <v>0</v>
      </c>
      <c r="C511">
        <f t="shared" si="44"/>
        <v>0</v>
      </c>
      <c r="D511">
        <f t="shared" si="45"/>
        <v>0</v>
      </c>
      <c r="E511">
        <f t="shared" si="46"/>
        <v>0</v>
      </c>
      <c r="F511">
        <f t="shared" si="47"/>
        <v>1</v>
      </c>
      <c r="G511" s="5">
        <f>+Weekends!G505</f>
        <v>37920</v>
      </c>
    </row>
    <row r="512" spans="1:7" x14ac:dyDescent="0.2">
      <c r="A512">
        <f t="shared" si="42"/>
        <v>0</v>
      </c>
      <c r="B512">
        <f t="shared" si="43"/>
        <v>0</v>
      </c>
      <c r="C512">
        <f t="shared" si="44"/>
        <v>0</v>
      </c>
      <c r="D512">
        <f t="shared" si="45"/>
        <v>0</v>
      </c>
      <c r="E512">
        <f t="shared" si="46"/>
        <v>0</v>
      </c>
      <c r="F512">
        <f t="shared" si="47"/>
        <v>1</v>
      </c>
      <c r="G512" s="5">
        <f>+Weekends!G506</f>
        <v>37926</v>
      </c>
    </row>
    <row r="513" spans="1:7" x14ac:dyDescent="0.2">
      <c r="A513">
        <f t="shared" si="42"/>
        <v>0</v>
      </c>
      <c r="B513">
        <f t="shared" si="43"/>
        <v>0</v>
      </c>
      <c r="C513">
        <f t="shared" si="44"/>
        <v>0</v>
      </c>
      <c r="D513">
        <f t="shared" si="45"/>
        <v>0</v>
      </c>
      <c r="E513">
        <f t="shared" si="46"/>
        <v>0</v>
      </c>
      <c r="F513">
        <f t="shared" si="47"/>
        <v>1</v>
      </c>
      <c r="G513" s="5">
        <f>+Weekends!G507</f>
        <v>37927</v>
      </c>
    </row>
    <row r="514" spans="1:7" x14ac:dyDescent="0.2">
      <c r="A514">
        <f t="shared" si="42"/>
        <v>0</v>
      </c>
      <c r="B514">
        <f t="shared" si="43"/>
        <v>0</v>
      </c>
      <c r="C514">
        <f t="shared" si="44"/>
        <v>0</v>
      </c>
      <c r="D514">
        <f t="shared" si="45"/>
        <v>0</v>
      </c>
      <c r="E514">
        <f t="shared" si="46"/>
        <v>0</v>
      </c>
      <c r="F514">
        <f t="shared" si="47"/>
        <v>1</v>
      </c>
      <c r="G514" s="5">
        <f>+Weekends!G508</f>
        <v>37933</v>
      </c>
    </row>
    <row r="515" spans="1:7" x14ac:dyDescent="0.2">
      <c r="A515">
        <f t="shared" si="42"/>
        <v>0</v>
      </c>
      <c r="B515">
        <f t="shared" si="43"/>
        <v>0</v>
      </c>
      <c r="C515">
        <f t="shared" si="44"/>
        <v>0</v>
      </c>
      <c r="D515">
        <f t="shared" si="45"/>
        <v>0</v>
      </c>
      <c r="E515">
        <f t="shared" si="46"/>
        <v>0</v>
      </c>
      <c r="F515">
        <f t="shared" si="47"/>
        <v>1</v>
      </c>
      <c r="G515" s="5">
        <f>+Weekends!G509</f>
        <v>37934</v>
      </c>
    </row>
    <row r="516" spans="1:7" x14ac:dyDescent="0.2">
      <c r="A516">
        <f t="shared" si="42"/>
        <v>0</v>
      </c>
      <c r="B516">
        <f t="shared" si="43"/>
        <v>0</v>
      </c>
      <c r="C516">
        <f t="shared" si="44"/>
        <v>0</v>
      </c>
      <c r="D516">
        <f t="shared" si="45"/>
        <v>0</v>
      </c>
      <c r="E516">
        <f t="shared" si="46"/>
        <v>0</v>
      </c>
      <c r="F516">
        <f t="shared" si="47"/>
        <v>1</v>
      </c>
      <c r="G516" s="5">
        <f>+Weekends!G510</f>
        <v>37940</v>
      </c>
    </row>
    <row r="517" spans="1:7" x14ac:dyDescent="0.2">
      <c r="A517">
        <f t="shared" si="42"/>
        <v>0</v>
      </c>
      <c r="B517">
        <f t="shared" si="43"/>
        <v>0</v>
      </c>
      <c r="C517">
        <f t="shared" si="44"/>
        <v>0</v>
      </c>
      <c r="D517">
        <f t="shared" si="45"/>
        <v>0</v>
      </c>
      <c r="E517">
        <f t="shared" si="46"/>
        <v>0</v>
      </c>
      <c r="F517">
        <f t="shared" si="47"/>
        <v>1</v>
      </c>
      <c r="G517" s="5">
        <f>+Weekends!G511</f>
        <v>37941</v>
      </c>
    </row>
    <row r="518" spans="1:7" x14ac:dyDescent="0.2">
      <c r="A518">
        <f t="shared" si="42"/>
        <v>0</v>
      </c>
      <c r="B518">
        <f t="shared" si="43"/>
        <v>0</v>
      </c>
      <c r="C518">
        <f t="shared" si="44"/>
        <v>0</v>
      </c>
      <c r="D518">
        <f t="shared" si="45"/>
        <v>0</v>
      </c>
      <c r="E518">
        <f t="shared" si="46"/>
        <v>0</v>
      </c>
      <c r="F518">
        <f t="shared" si="47"/>
        <v>1</v>
      </c>
      <c r="G518" s="5">
        <f>+Weekends!G512</f>
        <v>37947</v>
      </c>
    </row>
    <row r="519" spans="1:7" x14ac:dyDescent="0.2">
      <c r="A519">
        <f t="shared" si="42"/>
        <v>0</v>
      </c>
      <c r="B519">
        <f t="shared" si="43"/>
        <v>0</v>
      </c>
      <c r="C519">
        <f t="shared" si="44"/>
        <v>0</v>
      </c>
      <c r="D519">
        <f t="shared" si="45"/>
        <v>0</v>
      </c>
      <c r="E519">
        <f t="shared" si="46"/>
        <v>0</v>
      </c>
      <c r="F519">
        <f t="shared" si="47"/>
        <v>1</v>
      </c>
      <c r="G519" s="5">
        <f>+Weekends!G513</f>
        <v>37948</v>
      </c>
    </row>
    <row r="520" spans="1:7" x14ac:dyDescent="0.2">
      <c r="A520">
        <f t="shared" ref="A520:A583" si="48">SUM(B520:D520)</f>
        <v>0</v>
      </c>
      <c r="B520">
        <f t="shared" si="43"/>
        <v>0</v>
      </c>
      <c r="C520">
        <f t="shared" si="44"/>
        <v>0</v>
      </c>
      <c r="D520">
        <f t="shared" si="45"/>
        <v>0</v>
      </c>
      <c r="E520">
        <f t="shared" si="46"/>
        <v>0</v>
      </c>
      <c r="F520">
        <f t="shared" si="47"/>
        <v>1</v>
      </c>
      <c r="G520" s="5">
        <f>+Weekends!G514</f>
        <v>37954</v>
      </c>
    </row>
    <row r="521" spans="1:7" x14ac:dyDescent="0.2">
      <c r="A521">
        <f t="shared" si="48"/>
        <v>0</v>
      </c>
      <c r="B521">
        <f t="shared" ref="B521:B584" si="49">IF(G521=$B$2,1,0)</f>
        <v>0</v>
      </c>
      <c r="C521">
        <f t="shared" ref="C521:C584" si="50">IF(G521=$B$1,1,0)</f>
        <v>0</v>
      </c>
      <c r="D521">
        <f t="shared" ref="D521:D584" si="51">IF(E521=F521,1,0)</f>
        <v>0</v>
      </c>
      <c r="E521">
        <f t="shared" ref="E521:E584" si="52">IF(G521&gt;$B$1,1,0)</f>
        <v>0</v>
      </c>
      <c r="F521">
        <f t="shared" ref="F521:F584" si="53">IF(G521&lt;$B$2,1,0)</f>
        <v>1</v>
      </c>
      <c r="G521" s="5">
        <f>+Weekends!G515</f>
        <v>37955</v>
      </c>
    </row>
    <row r="522" spans="1:7" x14ac:dyDescent="0.2">
      <c r="A522">
        <f t="shared" si="48"/>
        <v>0</v>
      </c>
      <c r="B522">
        <f t="shared" si="49"/>
        <v>0</v>
      </c>
      <c r="C522">
        <f t="shared" si="50"/>
        <v>0</v>
      </c>
      <c r="D522">
        <f t="shared" si="51"/>
        <v>0</v>
      </c>
      <c r="E522">
        <f t="shared" si="52"/>
        <v>0</v>
      </c>
      <c r="F522">
        <f t="shared" si="53"/>
        <v>1</v>
      </c>
      <c r="G522" s="5">
        <f>+Weekends!G516</f>
        <v>37961</v>
      </c>
    </row>
    <row r="523" spans="1:7" x14ac:dyDescent="0.2">
      <c r="A523">
        <f t="shared" si="48"/>
        <v>0</v>
      </c>
      <c r="B523">
        <f t="shared" si="49"/>
        <v>0</v>
      </c>
      <c r="C523">
        <f t="shared" si="50"/>
        <v>0</v>
      </c>
      <c r="D523">
        <f t="shared" si="51"/>
        <v>0</v>
      </c>
      <c r="E523">
        <f t="shared" si="52"/>
        <v>0</v>
      </c>
      <c r="F523">
        <f t="shared" si="53"/>
        <v>1</v>
      </c>
      <c r="G523" s="5">
        <f>+Weekends!G517</f>
        <v>37962</v>
      </c>
    </row>
    <row r="524" spans="1:7" x14ac:dyDescent="0.2">
      <c r="A524">
        <f t="shared" si="48"/>
        <v>0</v>
      </c>
      <c r="B524">
        <f t="shared" si="49"/>
        <v>0</v>
      </c>
      <c r="C524">
        <f t="shared" si="50"/>
        <v>0</v>
      </c>
      <c r="D524">
        <f t="shared" si="51"/>
        <v>0</v>
      </c>
      <c r="E524">
        <f t="shared" si="52"/>
        <v>0</v>
      </c>
      <c r="F524">
        <f t="shared" si="53"/>
        <v>1</v>
      </c>
      <c r="G524" s="5">
        <f>+Weekends!G518</f>
        <v>37968</v>
      </c>
    </row>
    <row r="525" spans="1:7" x14ac:dyDescent="0.2">
      <c r="A525">
        <f t="shared" si="48"/>
        <v>0</v>
      </c>
      <c r="B525">
        <f t="shared" si="49"/>
        <v>0</v>
      </c>
      <c r="C525">
        <f t="shared" si="50"/>
        <v>0</v>
      </c>
      <c r="D525">
        <f t="shared" si="51"/>
        <v>0</v>
      </c>
      <c r="E525">
        <f t="shared" si="52"/>
        <v>0</v>
      </c>
      <c r="F525">
        <f t="shared" si="53"/>
        <v>1</v>
      </c>
      <c r="G525" s="5">
        <f>+Weekends!G519</f>
        <v>37969</v>
      </c>
    </row>
    <row r="526" spans="1:7" x14ac:dyDescent="0.2">
      <c r="A526">
        <f t="shared" si="48"/>
        <v>0</v>
      </c>
      <c r="B526">
        <f t="shared" si="49"/>
        <v>0</v>
      </c>
      <c r="C526">
        <f t="shared" si="50"/>
        <v>0</v>
      </c>
      <c r="D526">
        <f t="shared" si="51"/>
        <v>0</v>
      </c>
      <c r="E526">
        <f t="shared" si="52"/>
        <v>0</v>
      </c>
      <c r="F526">
        <f t="shared" si="53"/>
        <v>1</v>
      </c>
      <c r="G526" s="5">
        <f>+Weekends!G520</f>
        <v>37975</v>
      </c>
    </row>
    <row r="527" spans="1:7" x14ac:dyDescent="0.2">
      <c r="A527">
        <f t="shared" si="48"/>
        <v>0</v>
      </c>
      <c r="B527">
        <f t="shared" si="49"/>
        <v>0</v>
      </c>
      <c r="C527">
        <f t="shared" si="50"/>
        <v>0</v>
      </c>
      <c r="D527">
        <f t="shared" si="51"/>
        <v>0</v>
      </c>
      <c r="E527">
        <f t="shared" si="52"/>
        <v>0</v>
      </c>
      <c r="F527">
        <f t="shared" si="53"/>
        <v>1</v>
      </c>
      <c r="G527" s="5">
        <f>+Weekends!G521</f>
        <v>37976</v>
      </c>
    </row>
    <row r="528" spans="1:7" x14ac:dyDescent="0.2">
      <c r="A528">
        <f t="shared" si="48"/>
        <v>0</v>
      </c>
      <c r="B528">
        <f t="shared" si="49"/>
        <v>0</v>
      </c>
      <c r="C528">
        <f t="shared" si="50"/>
        <v>0</v>
      </c>
      <c r="D528">
        <f t="shared" si="51"/>
        <v>0</v>
      </c>
      <c r="E528">
        <f t="shared" si="52"/>
        <v>0</v>
      </c>
      <c r="F528">
        <f t="shared" si="53"/>
        <v>1</v>
      </c>
      <c r="G528" s="5">
        <f>+Weekends!G522</f>
        <v>37982</v>
      </c>
    </row>
    <row r="529" spans="1:7" x14ac:dyDescent="0.2">
      <c r="A529">
        <f t="shared" si="48"/>
        <v>0</v>
      </c>
      <c r="B529">
        <f t="shared" si="49"/>
        <v>0</v>
      </c>
      <c r="C529">
        <f t="shared" si="50"/>
        <v>0</v>
      </c>
      <c r="D529">
        <f t="shared" si="51"/>
        <v>0</v>
      </c>
      <c r="E529">
        <f t="shared" si="52"/>
        <v>0</v>
      </c>
      <c r="F529">
        <f t="shared" si="53"/>
        <v>1</v>
      </c>
      <c r="G529" s="5">
        <f>+Weekends!G523</f>
        <v>37983</v>
      </c>
    </row>
    <row r="530" spans="1:7" x14ac:dyDescent="0.2">
      <c r="A530">
        <f t="shared" si="48"/>
        <v>0</v>
      </c>
      <c r="B530">
        <f t="shared" si="49"/>
        <v>0</v>
      </c>
      <c r="C530">
        <f t="shared" si="50"/>
        <v>0</v>
      </c>
      <c r="D530">
        <f t="shared" si="51"/>
        <v>0</v>
      </c>
      <c r="E530">
        <f t="shared" si="52"/>
        <v>0</v>
      </c>
      <c r="F530">
        <f t="shared" si="53"/>
        <v>1</v>
      </c>
      <c r="G530" s="5">
        <f>+Weekends!G524</f>
        <v>37989</v>
      </c>
    </row>
    <row r="531" spans="1:7" x14ac:dyDescent="0.2">
      <c r="A531">
        <f t="shared" si="48"/>
        <v>0</v>
      </c>
      <c r="B531">
        <f t="shared" si="49"/>
        <v>0</v>
      </c>
      <c r="C531">
        <f t="shared" si="50"/>
        <v>0</v>
      </c>
      <c r="D531">
        <f t="shared" si="51"/>
        <v>0</v>
      </c>
      <c r="E531">
        <f t="shared" si="52"/>
        <v>0</v>
      </c>
      <c r="F531">
        <f t="shared" si="53"/>
        <v>1</v>
      </c>
      <c r="G531" s="5">
        <f>+Weekends!G525</f>
        <v>37990</v>
      </c>
    </row>
    <row r="532" spans="1:7" x14ac:dyDescent="0.2">
      <c r="A532">
        <f t="shared" si="48"/>
        <v>0</v>
      </c>
      <c r="B532">
        <f t="shared" si="49"/>
        <v>0</v>
      </c>
      <c r="C532">
        <f t="shared" si="50"/>
        <v>0</v>
      </c>
      <c r="D532">
        <f t="shared" si="51"/>
        <v>0</v>
      </c>
      <c r="E532">
        <f t="shared" si="52"/>
        <v>0</v>
      </c>
      <c r="F532">
        <f t="shared" si="53"/>
        <v>1</v>
      </c>
      <c r="G532" s="5">
        <f>+Weekends!G526</f>
        <v>37996</v>
      </c>
    </row>
    <row r="533" spans="1:7" x14ac:dyDescent="0.2">
      <c r="A533">
        <f t="shared" si="48"/>
        <v>0</v>
      </c>
      <c r="B533">
        <f t="shared" si="49"/>
        <v>0</v>
      </c>
      <c r="C533">
        <f t="shared" si="50"/>
        <v>0</v>
      </c>
      <c r="D533">
        <f t="shared" si="51"/>
        <v>0</v>
      </c>
      <c r="E533">
        <f t="shared" si="52"/>
        <v>0</v>
      </c>
      <c r="F533">
        <f t="shared" si="53"/>
        <v>1</v>
      </c>
      <c r="G533" s="5">
        <f>+Weekends!G527</f>
        <v>37997</v>
      </c>
    </row>
    <row r="534" spans="1:7" x14ac:dyDescent="0.2">
      <c r="A534">
        <f t="shared" si="48"/>
        <v>0</v>
      </c>
      <c r="B534">
        <f t="shared" si="49"/>
        <v>0</v>
      </c>
      <c r="C534">
        <f t="shared" si="50"/>
        <v>0</v>
      </c>
      <c r="D534">
        <f t="shared" si="51"/>
        <v>0</v>
      </c>
      <c r="E534">
        <f t="shared" si="52"/>
        <v>0</v>
      </c>
      <c r="F534">
        <f t="shared" si="53"/>
        <v>1</v>
      </c>
      <c r="G534" s="5">
        <f>+Weekends!G528</f>
        <v>38003</v>
      </c>
    </row>
    <row r="535" spans="1:7" x14ac:dyDescent="0.2">
      <c r="A535">
        <f t="shared" si="48"/>
        <v>0</v>
      </c>
      <c r="B535">
        <f t="shared" si="49"/>
        <v>0</v>
      </c>
      <c r="C535">
        <f t="shared" si="50"/>
        <v>0</v>
      </c>
      <c r="D535">
        <f t="shared" si="51"/>
        <v>0</v>
      </c>
      <c r="E535">
        <f t="shared" si="52"/>
        <v>0</v>
      </c>
      <c r="F535">
        <f t="shared" si="53"/>
        <v>1</v>
      </c>
      <c r="G535" s="5">
        <f>+Weekends!G529</f>
        <v>38004</v>
      </c>
    </row>
    <row r="536" spans="1:7" x14ac:dyDescent="0.2">
      <c r="A536">
        <f t="shared" si="48"/>
        <v>0</v>
      </c>
      <c r="B536">
        <f t="shared" si="49"/>
        <v>0</v>
      </c>
      <c r="C536">
        <f t="shared" si="50"/>
        <v>0</v>
      </c>
      <c r="D536">
        <f t="shared" si="51"/>
        <v>0</v>
      </c>
      <c r="E536">
        <f t="shared" si="52"/>
        <v>0</v>
      </c>
      <c r="F536">
        <f t="shared" si="53"/>
        <v>1</v>
      </c>
      <c r="G536" s="5">
        <f>+Weekends!G530</f>
        <v>38010</v>
      </c>
    </row>
    <row r="537" spans="1:7" x14ac:dyDescent="0.2">
      <c r="A537">
        <f t="shared" si="48"/>
        <v>0</v>
      </c>
      <c r="B537">
        <f t="shared" si="49"/>
        <v>0</v>
      </c>
      <c r="C537">
        <f t="shared" si="50"/>
        <v>0</v>
      </c>
      <c r="D537">
        <f t="shared" si="51"/>
        <v>0</v>
      </c>
      <c r="E537">
        <f t="shared" si="52"/>
        <v>0</v>
      </c>
      <c r="F537">
        <f t="shared" si="53"/>
        <v>1</v>
      </c>
      <c r="G537" s="5">
        <f>+Weekends!G531</f>
        <v>38011</v>
      </c>
    </row>
    <row r="538" spans="1:7" x14ac:dyDescent="0.2">
      <c r="A538">
        <f t="shared" si="48"/>
        <v>0</v>
      </c>
      <c r="B538">
        <f t="shared" si="49"/>
        <v>0</v>
      </c>
      <c r="C538">
        <f t="shared" si="50"/>
        <v>0</v>
      </c>
      <c r="D538">
        <f t="shared" si="51"/>
        <v>0</v>
      </c>
      <c r="E538">
        <f t="shared" si="52"/>
        <v>0</v>
      </c>
      <c r="F538">
        <f t="shared" si="53"/>
        <v>1</v>
      </c>
      <c r="G538" s="5">
        <f>+Weekends!G532</f>
        <v>38017</v>
      </c>
    </row>
    <row r="539" spans="1:7" x14ac:dyDescent="0.2">
      <c r="A539">
        <f t="shared" si="48"/>
        <v>0</v>
      </c>
      <c r="B539">
        <f t="shared" si="49"/>
        <v>0</v>
      </c>
      <c r="C539">
        <f t="shared" si="50"/>
        <v>0</v>
      </c>
      <c r="D539">
        <f t="shared" si="51"/>
        <v>0</v>
      </c>
      <c r="E539">
        <f t="shared" si="52"/>
        <v>0</v>
      </c>
      <c r="F539">
        <f t="shared" si="53"/>
        <v>1</v>
      </c>
      <c r="G539" s="5">
        <f>+Weekends!G533</f>
        <v>38018</v>
      </c>
    </row>
    <row r="540" spans="1:7" x14ac:dyDescent="0.2">
      <c r="A540">
        <f t="shared" si="48"/>
        <v>0</v>
      </c>
      <c r="B540">
        <f t="shared" si="49"/>
        <v>0</v>
      </c>
      <c r="C540">
        <f t="shared" si="50"/>
        <v>0</v>
      </c>
      <c r="D540">
        <f t="shared" si="51"/>
        <v>0</v>
      </c>
      <c r="E540">
        <f t="shared" si="52"/>
        <v>0</v>
      </c>
      <c r="F540">
        <f t="shared" si="53"/>
        <v>1</v>
      </c>
      <c r="G540" s="5">
        <f>+Weekends!G534</f>
        <v>38024</v>
      </c>
    </row>
    <row r="541" spans="1:7" x14ac:dyDescent="0.2">
      <c r="A541">
        <f t="shared" si="48"/>
        <v>0</v>
      </c>
      <c r="B541">
        <f t="shared" si="49"/>
        <v>0</v>
      </c>
      <c r="C541">
        <f t="shared" si="50"/>
        <v>0</v>
      </c>
      <c r="D541">
        <f t="shared" si="51"/>
        <v>0</v>
      </c>
      <c r="E541">
        <f t="shared" si="52"/>
        <v>0</v>
      </c>
      <c r="F541">
        <f t="shared" si="53"/>
        <v>1</v>
      </c>
      <c r="G541" s="5">
        <f>+Weekends!G535</f>
        <v>38025</v>
      </c>
    </row>
    <row r="542" spans="1:7" x14ac:dyDescent="0.2">
      <c r="A542">
        <f t="shared" si="48"/>
        <v>0</v>
      </c>
      <c r="B542">
        <f t="shared" si="49"/>
        <v>0</v>
      </c>
      <c r="C542">
        <f t="shared" si="50"/>
        <v>0</v>
      </c>
      <c r="D542">
        <f t="shared" si="51"/>
        <v>0</v>
      </c>
      <c r="E542">
        <f t="shared" si="52"/>
        <v>0</v>
      </c>
      <c r="F542">
        <f t="shared" si="53"/>
        <v>1</v>
      </c>
      <c r="G542" s="5">
        <f>+Weekends!G536</f>
        <v>38031</v>
      </c>
    </row>
    <row r="543" spans="1:7" x14ac:dyDescent="0.2">
      <c r="A543">
        <f t="shared" si="48"/>
        <v>0</v>
      </c>
      <c r="B543">
        <f t="shared" si="49"/>
        <v>0</v>
      </c>
      <c r="C543">
        <f t="shared" si="50"/>
        <v>0</v>
      </c>
      <c r="D543">
        <f t="shared" si="51"/>
        <v>0</v>
      </c>
      <c r="E543">
        <f t="shared" si="52"/>
        <v>0</v>
      </c>
      <c r="F543">
        <f t="shared" si="53"/>
        <v>1</v>
      </c>
      <c r="G543" s="5">
        <f>+Weekends!G537</f>
        <v>38032</v>
      </c>
    </row>
    <row r="544" spans="1:7" x14ac:dyDescent="0.2">
      <c r="A544">
        <f t="shared" si="48"/>
        <v>0</v>
      </c>
      <c r="B544">
        <f t="shared" si="49"/>
        <v>0</v>
      </c>
      <c r="C544">
        <f t="shared" si="50"/>
        <v>0</v>
      </c>
      <c r="D544">
        <f t="shared" si="51"/>
        <v>0</v>
      </c>
      <c r="E544">
        <f t="shared" si="52"/>
        <v>0</v>
      </c>
      <c r="F544">
        <f t="shared" si="53"/>
        <v>1</v>
      </c>
      <c r="G544" s="5">
        <f>+Weekends!G538</f>
        <v>38038</v>
      </c>
    </row>
    <row r="545" spans="1:7" x14ac:dyDescent="0.2">
      <c r="A545">
        <f t="shared" si="48"/>
        <v>0</v>
      </c>
      <c r="B545">
        <f t="shared" si="49"/>
        <v>0</v>
      </c>
      <c r="C545">
        <f t="shared" si="50"/>
        <v>0</v>
      </c>
      <c r="D545">
        <f t="shared" si="51"/>
        <v>0</v>
      </c>
      <c r="E545">
        <f t="shared" si="52"/>
        <v>0</v>
      </c>
      <c r="F545">
        <f t="shared" si="53"/>
        <v>1</v>
      </c>
      <c r="G545" s="5">
        <f>+Weekends!G539</f>
        <v>38039</v>
      </c>
    </row>
    <row r="546" spans="1:7" x14ac:dyDescent="0.2">
      <c r="A546">
        <f t="shared" si="48"/>
        <v>0</v>
      </c>
      <c r="B546">
        <f t="shared" si="49"/>
        <v>0</v>
      </c>
      <c r="C546">
        <f t="shared" si="50"/>
        <v>0</v>
      </c>
      <c r="D546">
        <f t="shared" si="51"/>
        <v>0</v>
      </c>
      <c r="E546">
        <f t="shared" si="52"/>
        <v>0</v>
      </c>
      <c r="F546">
        <f t="shared" si="53"/>
        <v>1</v>
      </c>
      <c r="G546" s="5">
        <f>+Weekends!G540</f>
        <v>38045</v>
      </c>
    </row>
    <row r="547" spans="1:7" x14ac:dyDescent="0.2">
      <c r="A547">
        <f t="shared" si="48"/>
        <v>0</v>
      </c>
      <c r="B547">
        <f t="shared" si="49"/>
        <v>0</v>
      </c>
      <c r="C547">
        <f t="shared" si="50"/>
        <v>0</v>
      </c>
      <c r="D547">
        <f t="shared" si="51"/>
        <v>0</v>
      </c>
      <c r="E547">
        <f t="shared" si="52"/>
        <v>0</v>
      </c>
      <c r="F547">
        <f t="shared" si="53"/>
        <v>1</v>
      </c>
      <c r="G547" s="5">
        <f>+Weekends!G541</f>
        <v>38046</v>
      </c>
    </row>
    <row r="548" spans="1:7" x14ac:dyDescent="0.2">
      <c r="A548">
        <f t="shared" si="48"/>
        <v>0</v>
      </c>
      <c r="B548">
        <f t="shared" si="49"/>
        <v>0</v>
      </c>
      <c r="C548">
        <f t="shared" si="50"/>
        <v>0</v>
      </c>
      <c r="D548">
        <f t="shared" si="51"/>
        <v>0</v>
      </c>
      <c r="E548">
        <f t="shared" si="52"/>
        <v>0</v>
      </c>
      <c r="F548">
        <f t="shared" si="53"/>
        <v>1</v>
      </c>
      <c r="G548" s="5">
        <f>+Weekends!G542</f>
        <v>38052</v>
      </c>
    </row>
    <row r="549" spans="1:7" x14ac:dyDescent="0.2">
      <c r="A549">
        <f t="shared" si="48"/>
        <v>0</v>
      </c>
      <c r="B549">
        <f t="shared" si="49"/>
        <v>0</v>
      </c>
      <c r="C549">
        <f t="shared" si="50"/>
        <v>0</v>
      </c>
      <c r="D549">
        <f t="shared" si="51"/>
        <v>0</v>
      </c>
      <c r="E549">
        <f t="shared" si="52"/>
        <v>0</v>
      </c>
      <c r="F549">
        <f t="shared" si="53"/>
        <v>1</v>
      </c>
      <c r="G549" s="5">
        <f>+Weekends!G543</f>
        <v>38053</v>
      </c>
    </row>
    <row r="550" spans="1:7" x14ac:dyDescent="0.2">
      <c r="A550">
        <f t="shared" si="48"/>
        <v>0</v>
      </c>
      <c r="B550">
        <f t="shared" si="49"/>
        <v>0</v>
      </c>
      <c r="C550">
        <f t="shared" si="50"/>
        <v>0</v>
      </c>
      <c r="D550">
        <f t="shared" si="51"/>
        <v>0</v>
      </c>
      <c r="E550">
        <f t="shared" si="52"/>
        <v>0</v>
      </c>
      <c r="F550">
        <f t="shared" si="53"/>
        <v>1</v>
      </c>
      <c r="G550" s="5">
        <f>+Weekends!G544</f>
        <v>38059</v>
      </c>
    </row>
    <row r="551" spans="1:7" x14ac:dyDescent="0.2">
      <c r="A551">
        <f t="shared" si="48"/>
        <v>0</v>
      </c>
      <c r="B551">
        <f t="shared" si="49"/>
        <v>0</v>
      </c>
      <c r="C551">
        <f t="shared" si="50"/>
        <v>0</v>
      </c>
      <c r="D551">
        <f t="shared" si="51"/>
        <v>0</v>
      </c>
      <c r="E551">
        <f t="shared" si="52"/>
        <v>0</v>
      </c>
      <c r="F551">
        <f t="shared" si="53"/>
        <v>1</v>
      </c>
      <c r="G551" s="5">
        <f>+Weekends!G545</f>
        <v>38060</v>
      </c>
    </row>
    <row r="552" spans="1:7" x14ac:dyDescent="0.2">
      <c r="A552">
        <f t="shared" si="48"/>
        <v>0</v>
      </c>
      <c r="B552">
        <f t="shared" si="49"/>
        <v>0</v>
      </c>
      <c r="C552">
        <f t="shared" si="50"/>
        <v>0</v>
      </c>
      <c r="D552">
        <f t="shared" si="51"/>
        <v>0</v>
      </c>
      <c r="E552">
        <f t="shared" si="52"/>
        <v>0</v>
      </c>
      <c r="F552">
        <f t="shared" si="53"/>
        <v>1</v>
      </c>
      <c r="G552" s="5">
        <f>+Weekends!G546</f>
        <v>38066</v>
      </c>
    </row>
    <row r="553" spans="1:7" x14ac:dyDescent="0.2">
      <c r="A553">
        <f t="shared" si="48"/>
        <v>0</v>
      </c>
      <c r="B553">
        <f t="shared" si="49"/>
        <v>0</v>
      </c>
      <c r="C553">
        <f t="shared" si="50"/>
        <v>0</v>
      </c>
      <c r="D553">
        <f t="shared" si="51"/>
        <v>0</v>
      </c>
      <c r="E553">
        <f t="shared" si="52"/>
        <v>0</v>
      </c>
      <c r="F553">
        <f t="shared" si="53"/>
        <v>1</v>
      </c>
      <c r="G553" s="5">
        <f>+Weekends!G547</f>
        <v>38067</v>
      </c>
    </row>
    <row r="554" spans="1:7" x14ac:dyDescent="0.2">
      <c r="A554">
        <f t="shared" si="48"/>
        <v>0</v>
      </c>
      <c r="B554">
        <f t="shared" si="49"/>
        <v>0</v>
      </c>
      <c r="C554">
        <f t="shared" si="50"/>
        <v>0</v>
      </c>
      <c r="D554">
        <f t="shared" si="51"/>
        <v>0</v>
      </c>
      <c r="E554">
        <f t="shared" si="52"/>
        <v>0</v>
      </c>
      <c r="F554">
        <f t="shared" si="53"/>
        <v>1</v>
      </c>
      <c r="G554" s="5">
        <f>+Weekends!G548</f>
        <v>38073</v>
      </c>
    </row>
    <row r="555" spans="1:7" x14ac:dyDescent="0.2">
      <c r="A555">
        <f t="shared" si="48"/>
        <v>0</v>
      </c>
      <c r="B555">
        <f t="shared" si="49"/>
        <v>0</v>
      </c>
      <c r="C555">
        <f t="shared" si="50"/>
        <v>0</v>
      </c>
      <c r="D555">
        <f t="shared" si="51"/>
        <v>0</v>
      </c>
      <c r="E555">
        <f t="shared" si="52"/>
        <v>0</v>
      </c>
      <c r="F555">
        <f t="shared" si="53"/>
        <v>1</v>
      </c>
      <c r="G555" s="5">
        <f>+Weekends!G549</f>
        <v>38074</v>
      </c>
    </row>
    <row r="556" spans="1:7" x14ac:dyDescent="0.2">
      <c r="A556">
        <f t="shared" si="48"/>
        <v>0</v>
      </c>
      <c r="B556">
        <f t="shared" si="49"/>
        <v>0</v>
      </c>
      <c r="C556">
        <f t="shared" si="50"/>
        <v>0</v>
      </c>
      <c r="D556">
        <f t="shared" si="51"/>
        <v>0</v>
      </c>
      <c r="E556">
        <f t="shared" si="52"/>
        <v>0</v>
      </c>
      <c r="F556">
        <f t="shared" si="53"/>
        <v>1</v>
      </c>
      <c r="G556" s="5">
        <f>+Weekends!G550</f>
        <v>38080</v>
      </c>
    </row>
    <row r="557" spans="1:7" x14ac:dyDescent="0.2">
      <c r="A557">
        <f t="shared" si="48"/>
        <v>0</v>
      </c>
      <c r="B557">
        <f t="shared" si="49"/>
        <v>0</v>
      </c>
      <c r="C557">
        <f t="shared" si="50"/>
        <v>0</v>
      </c>
      <c r="D557">
        <f t="shared" si="51"/>
        <v>0</v>
      </c>
      <c r="E557">
        <f t="shared" si="52"/>
        <v>0</v>
      </c>
      <c r="F557">
        <f t="shared" si="53"/>
        <v>1</v>
      </c>
      <c r="G557" s="5">
        <f>+Weekends!G551</f>
        <v>38081</v>
      </c>
    </row>
    <row r="558" spans="1:7" x14ac:dyDescent="0.2">
      <c r="A558">
        <f t="shared" si="48"/>
        <v>0</v>
      </c>
      <c r="B558">
        <f t="shared" si="49"/>
        <v>0</v>
      </c>
      <c r="C558">
        <f t="shared" si="50"/>
        <v>0</v>
      </c>
      <c r="D558">
        <f t="shared" si="51"/>
        <v>0</v>
      </c>
      <c r="E558">
        <f t="shared" si="52"/>
        <v>0</v>
      </c>
      <c r="F558">
        <f t="shared" si="53"/>
        <v>1</v>
      </c>
      <c r="G558" s="5">
        <f>+Weekends!G552</f>
        <v>38087</v>
      </c>
    </row>
    <row r="559" spans="1:7" x14ac:dyDescent="0.2">
      <c r="A559">
        <f t="shared" si="48"/>
        <v>0</v>
      </c>
      <c r="B559">
        <f t="shared" si="49"/>
        <v>0</v>
      </c>
      <c r="C559">
        <f t="shared" si="50"/>
        <v>0</v>
      </c>
      <c r="D559">
        <f t="shared" si="51"/>
        <v>0</v>
      </c>
      <c r="E559">
        <f t="shared" si="52"/>
        <v>0</v>
      </c>
      <c r="F559">
        <f t="shared" si="53"/>
        <v>1</v>
      </c>
      <c r="G559" s="5">
        <f>+Weekends!G553</f>
        <v>38088</v>
      </c>
    </row>
    <row r="560" spans="1:7" x14ac:dyDescent="0.2">
      <c r="A560">
        <f t="shared" si="48"/>
        <v>0</v>
      </c>
      <c r="B560">
        <f t="shared" si="49"/>
        <v>0</v>
      </c>
      <c r="C560">
        <f t="shared" si="50"/>
        <v>0</v>
      </c>
      <c r="D560">
        <f t="shared" si="51"/>
        <v>0</v>
      </c>
      <c r="E560">
        <f t="shared" si="52"/>
        <v>0</v>
      </c>
      <c r="F560">
        <f t="shared" si="53"/>
        <v>1</v>
      </c>
      <c r="G560" s="5">
        <f>+Weekends!G554</f>
        <v>38094</v>
      </c>
    </row>
    <row r="561" spans="1:7" x14ac:dyDescent="0.2">
      <c r="A561">
        <f t="shared" si="48"/>
        <v>0</v>
      </c>
      <c r="B561">
        <f t="shared" si="49"/>
        <v>0</v>
      </c>
      <c r="C561">
        <f t="shared" si="50"/>
        <v>0</v>
      </c>
      <c r="D561">
        <f t="shared" si="51"/>
        <v>0</v>
      </c>
      <c r="E561">
        <f t="shared" si="52"/>
        <v>0</v>
      </c>
      <c r="F561">
        <f t="shared" si="53"/>
        <v>1</v>
      </c>
      <c r="G561" s="5">
        <f>+Weekends!G555</f>
        <v>38095</v>
      </c>
    </row>
    <row r="562" spans="1:7" x14ac:dyDescent="0.2">
      <c r="A562">
        <f t="shared" si="48"/>
        <v>0</v>
      </c>
      <c r="B562">
        <f t="shared" si="49"/>
        <v>0</v>
      </c>
      <c r="C562">
        <f t="shared" si="50"/>
        <v>0</v>
      </c>
      <c r="D562">
        <f t="shared" si="51"/>
        <v>0</v>
      </c>
      <c r="E562">
        <f t="shared" si="52"/>
        <v>0</v>
      </c>
      <c r="F562">
        <f t="shared" si="53"/>
        <v>1</v>
      </c>
      <c r="G562" s="5">
        <f>+Weekends!G556</f>
        <v>38101</v>
      </c>
    </row>
    <row r="563" spans="1:7" x14ac:dyDescent="0.2">
      <c r="A563">
        <f t="shared" si="48"/>
        <v>0</v>
      </c>
      <c r="B563">
        <f t="shared" si="49"/>
        <v>0</v>
      </c>
      <c r="C563">
        <f t="shared" si="50"/>
        <v>0</v>
      </c>
      <c r="D563">
        <f t="shared" si="51"/>
        <v>0</v>
      </c>
      <c r="E563">
        <f t="shared" si="52"/>
        <v>0</v>
      </c>
      <c r="F563">
        <f t="shared" si="53"/>
        <v>1</v>
      </c>
      <c r="G563" s="5">
        <f>+Weekends!G557</f>
        <v>38102</v>
      </c>
    </row>
    <row r="564" spans="1:7" x14ac:dyDescent="0.2">
      <c r="A564">
        <f t="shared" si="48"/>
        <v>0</v>
      </c>
      <c r="B564">
        <f t="shared" si="49"/>
        <v>0</v>
      </c>
      <c r="C564">
        <f t="shared" si="50"/>
        <v>0</v>
      </c>
      <c r="D564">
        <f t="shared" si="51"/>
        <v>0</v>
      </c>
      <c r="E564">
        <f t="shared" si="52"/>
        <v>0</v>
      </c>
      <c r="F564">
        <f t="shared" si="53"/>
        <v>1</v>
      </c>
      <c r="G564" s="5">
        <f>+Weekends!G558</f>
        <v>38108</v>
      </c>
    </row>
    <row r="565" spans="1:7" x14ac:dyDescent="0.2">
      <c r="A565">
        <f t="shared" si="48"/>
        <v>0</v>
      </c>
      <c r="B565">
        <f t="shared" si="49"/>
        <v>0</v>
      </c>
      <c r="C565">
        <f t="shared" si="50"/>
        <v>0</v>
      </c>
      <c r="D565">
        <f t="shared" si="51"/>
        <v>0</v>
      </c>
      <c r="E565">
        <f t="shared" si="52"/>
        <v>0</v>
      </c>
      <c r="F565">
        <f t="shared" si="53"/>
        <v>1</v>
      </c>
      <c r="G565" s="5">
        <f>+Weekends!G559</f>
        <v>38109</v>
      </c>
    </row>
    <row r="566" spans="1:7" x14ac:dyDescent="0.2">
      <c r="A566">
        <f t="shared" si="48"/>
        <v>0</v>
      </c>
      <c r="B566">
        <f t="shared" si="49"/>
        <v>0</v>
      </c>
      <c r="C566">
        <f t="shared" si="50"/>
        <v>0</v>
      </c>
      <c r="D566">
        <f t="shared" si="51"/>
        <v>0</v>
      </c>
      <c r="E566">
        <f t="shared" si="52"/>
        <v>0</v>
      </c>
      <c r="F566">
        <f t="shared" si="53"/>
        <v>1</v>
      </c>
      <c r="G566" s="5">
        <f>+Weekends!G560</f>
        <v>38115</v>
      </c>
    </row>
    <row r="567" spans="1:7" x14ac:dyDescent="0.2">
      <c r="A567">
        <f t="shared" si="48"/>
        <v>0</v>
      </c>
      <c r="B567">
        <f t="shared" si="49"/>
        <v>0</v>
      </c>
      <c r="C567">
        <f t="shared" si="50"/>
        <v>0</v>
      </c>
      <c r="D567">
        <f t="shared" si="51"/>
        <v>0</v>
      </c>
      <c r="E567">
        <f t="shared" si="52"/>
        <v>0</v>
      </c>
      <c r="F567">
        <f t="shared" si="53"/>
        <v>1</v>
      </c>
      <c r="G567" s="5">
        <f>+Weekends!G561</f>
        <v>38116</v>
      </c>
    </row>
    <row r="568" spans="1:7" x14ac:dyDescent="0.2">
      <c r="A568">
        <f t="shared" si="48"/>
        <v>0</v>
      </c>
      <c r="B568">
        <f t="shared" si="49"/>
        <v>0</v>
      </c>
      <c r="C568">
        <f t="shared" si="50"/>
        <v>0</v>
      </c>
      <c r="D568">
        <f t="shared" si="51"/>
        <v>0</v>
      </c>
      <c r="E568">
        <f t="shared" si="52"/>
        <v>0</v>
      </c>
      <c r="F568">
        <f t="shared" si="53"/>
        <v>1</v>
      </c>
      <c r="G568" s="5">
        <f>+Weekends!G562</f>
        <v>38122</v>
      </c>
    </row>
    <row r="569" spans="1:7" x14ac:dyDescent="0.2">
      <c r="A569">
        <f t="shared" si="48"/>
        <v>0</v>
      </c>
      <c r="B569">
        <f t="shared" si="49"/>
        <v>0</v>
      </c>
      <c r="C569">
        <f t="shared" si="50"/>
        <v>0</v>
      </c>
      <c r="D569">
        <f t="shared" si="51"/>
        <v>0</v>
      </c>
      <c r="E569">
        <f t="shared" si="52"/>
        <v>0</v>
      </c>
      <c r="F569">
        <f t="shared" si="53"/>
        <v>1</v>
      </c>
      <c r="G569" s="5">
        <f>+Weekends!G563</f>
        <v>38123</v>
      </c>
    </row>
    <row r="570" spans="1:7" x14ac:dyDescent="0.2">
      <c r="A570">
        <f t="shared" si="48"/>
        <v>0</v>
      </c>
      <c r="B570">
        <f t="shared" si="49"/>
        <v>0</v>
      </c>
      <c r="C570">
        <f t="shared" si="50"/>
        <v>0</v>
      </c>
      <c r="D570">
        <f t="shared" si="51"/>
        <v>0</v>
      </c>
      <c r="E570">
        <f t="shared" si="52"/>
        <v>0</v>
      </c>
      <c r="F570">
        <f t="shared" si="53"/>
        <v>1</v>
      </c>
      <c r="G570" s="5">
        <f>+Weekends!G564</f>
        <v>38129</v>
      </c>
    </row>
    <row r="571" spans="1:7" x14ac:dyDescent="0.2">
      <c r="A571">
        <f t="shared" si="48"/>
        <v>0</v>
      </c>
      <c r="B571">
        <f t="shared" si="49"/>
        <v>0</v>
      </c>
      <c r="C571">
        <f t="shared" si="50"/>
        <v>0</v>
      </c>
      <c r="D571">
        <f t="shared" si="51"/>
        <v>0</v>
      </c>
      <c r="E571">
        <f t="shared" si="52"/>
        <v>0</v>
      </c>
      <c r="F571">
        <f t="shared" si="53"/>
        <v>1</v>
      </c>
      <c r="G571" s="5">
        <f>+Weekends!G565</f>
        <v>38130</v>
      </c>
    </row>
    <row r="572" spans="1:7" x14ac:dyDescent="0.2">
      <c r="A572">
        <f t="shared" si="48"/>
        <v>0</v>
      </c>
      <c r="B572">
        <f t="shared" si="49"/>
        <v>0</v>
      </c>
      <c r="C572">
        <f t="shared" si="50"/>
        <v>0</v>
      </c>
      <c r="D572">
        <f t="shared" si="51"/>
        <v>0</v>
      </c>
      <c r="E572">
        <f t="shared" si="52"/>
        <v>0</v>
      </c>
      <c r="F572">
        <f t="shared" si="53"/>
        <v>1</v>
      </c>
      <c r="G572" s="5">
        <f>+Weekends!G566</f>
        <v>38136</v>
      </c>
    </row>
    <row r="573" spans="1:7" x14ac:dyDescent="0.2">
      <c r="A573">
        <f t="shared" si="48"/>
        <v>0</v>
      </c>
      <c r="B573">
        <f t="shared" si="49"/>
        <v>0</v>
      </c>
      <c r="C573">
        <f t="shared" si="50"/>
        <v>0</v>
      </c>
      <c r="D573">
        <f t="shared" si="51"/>
        <v>0</v>
      </c>
      <c r="E573">
        <f t="shared" si="52"/>
        <v>0</v>
      </c>
      <c r="F573">
        <f t="shared" si="53"/>
        <v>1</v>
      </c>
      <c r="G573" s="5">
        <f>+Weekends!G567</f>
        <v>38137</v>
      </c>
    </row>
    <row r="574" spans="1:7" x14ac:dyDescent="0.2">
      <c r="A574">
        <f t="shared" si="48"/>
        <v>0</v>
      </c>
      <c r="B574">
        <f t="shared" si="49"/>
        <v>0</v>
      </c>
      <c r="C574">
        <f t="shared" si="50"/>
        <v>0</v>
      </c>
      <c r="D574">
        <f t="shared" si="51"/>
        <v>0</v>
      </c>
      <c r="E574">
        <f t="shared" si="52"/>
        <v>0</v>
      </c>
      <c r="F574">
        <f t="shared" si="53"/>
        <v>1</v>
      </c>
      <c r="G574" s="5">
        <f>+Weekends!G568</f>
        <v>38143</v>
      </c>
    </row>
    <row r="575" spans="1:7" x14ac:dyDescent="0.2">
      <c r="A575">
        <f t="shared" si="48"/>
        <v>0</v>
      </c>
      <c r="B575">
        <f t="shared" si="49"/>
        <v>0</v>
      </c>
      <c r="C575">
        <f t="shared" si="50"/>
        <v>0</v>
      </c>
      <c r="D575">
        <f t="shared" si="51"/>
        <v>0</v>
      </c>
      <c r="E575">
        <f t="shared" si="52"/>
        <v>0</v>
      </c>
      <c r="F575">
        <f t="shared" si="53"/>
        <v>1</v>
      </c>
      <c r="G575" s="5">
        <f>+Weekends!G569</f>
        <v>38144</v>
      </c>
    </row>
    <row r="576" spans="1:7" x14ac:dyDescent="0.2">
      <c r="A576">
        <f t="shared" si="48"/>
        <v>0</v>
      </c>
      <c r="B576">
        <f t="shared" si="49"/>
        <v>0</v>
      </c>
      <c r="C576">
        <f t="shared" si="50"/>
        <v>0</v>
      </c>
      <c r="D576">
        <f t="shared" si="51"/>
        <v>0</v>
      </c>
      <c r="E576">
        <f t="shared" si="52"/>
        <v>0</v>
      </c>
      <c r="F576">
        <f t="shared" si="53"/>
        <v>1</v>
      </c>
      <c r="G576" s="5">
        <f>+Weekends!G570</f>
        <v>38150</v>
      </c>
    </row>
    <row r="577" spans="1:7" x14ac:dyDescent="0.2">
      <c r="A577">
        <f t="shared" si="48"/>
        <v>0</v>
      </c>
      <c r="B577">
        <f t="shared" si="49"/>
        <v>0</v>
      </c>
      <c r="C577">
        <f t="shared" si="50"/>
        <v>0</v>
      </c>
      <c r="D577">
        <f t="shared" si="51"/>
        <v>0</v>
      </c>
      <c r="E577">
        <f t="shared" si="52"/>
        <v>0</v>
      </c>
      <c r="F577">
        <f t="shared" si="53"/>
        <v>1</v>
      </c>
      <c r="G577" s="5">
        <f>+Weekends!G571</f>
        <v>38151</v>
      </c>
    </row>
    <row r="578" spans="1:7" x14ac:dyDescent="0.2">
      <c r="A578">
        <f t="shared" si="48"/>
        <v>0</v>
      </c>
      <c r="B578">
        <f t="shared" si="49"/>
        <v>0</v>
      </c>
      <c r="C578">
        <f t="shared" si="50"/>
        <v>0</v>
      </c>
      <c r="D578">
        <f t="shared" si="51"/>
        <v>0</v>
      </c>
      <c r="E578">
        <f t="shared" si="52"/>
        <v>0</v>
      </c>
      <c r="F578">
        <f t="shared" si="53"/>
        <v>1</v>
      </c>
      <c r="G578" s="5">
        <f>+Weekends!G572</f>
        <v>38157</v>
      </c>
    </row>
    <row r="579" spans="1:7" x14ac:dyDescent="0.2">
      <c r="A579">
        <f t="shared" si="48"/>
        <v>0</v>
      </c>
      <c r="B579">
        <f t="shared" si="49"/>
        <v>0</v>
      </c>
      <c r="C579">
        <f t="shared" si="50"/>
        <v>0</v>
      </c>
      <c r="D579">
        <f t="shared" si="51"/>
        <v>0</v>
      </c>
      <c r="E579">
        <f t="shared" si="52"/>
        <v>0</v>
      </c>
      <c r="F579">
        <f t="shared" si="53"/>
        <v>1</v>
      </c>
      <c r="G579" s="5">
        <f>+Weekends!G573</f>
        <v>38158</v>
      </c>
    </row>
    <row r="580" spans="1:7" x14ac:dyDescent="0.2">
      <c r="A580">
        <f t="shared" si="48"/>
        <v>0</v>
      </c>
      <c r="B580">
        <f t="shared" si="49"/>
        <v>0</v>
      </c>
      <c r="C580">
        <f t="shared" si="50"/>
        <v>0</v>
      </c>
      <c r="D580">
        <f t="shared" si="51"/>
        <v>0</v>
      </c>
      <c r="E580">
        <f t="shared" si="52"/>
        <v>0</v>
      </c>
      <c r="F580">
        <f t="shared" si="53"/>
        <v>1</v>
      </c>
      <c r="G580" s="5">
        <f>+Weekends!G574</f>
        <v>38164</v>
      </c>
    </row>
    <row r="581" spans="1:7" x14ac:dyDescent="0.2">
      <c r="A581">
        <f t="shared" si="48"/>
        <v>0</v>
      </c>
      <c r="B581">
        <f t="shared" si="49"/>
        <v>0</v>
      </c>
      <c r="C581">
        <f t="shared" si="50"/>
        <v>0</v>
      </c>
      <c r="D581">
        <f t="shared" si="51"/>
        <v>0</v>
      </c>
      <c r="E581">
        <f t="shared" si="52"/>
        <v>0</v>
      </c>
      <c r="F581">
        <f t="shared" si="53"/>
        <v>1</v>
      </c>
      <c r="G581" s="5">
        <f>+Weekends!G575</f>
        <v>38165</v>
      </c>
    </row>
    <row r="582" spans="1:7" x14ac:dyDescent="0.2">
      <c r="A582">
        <f t="shared" si="48"/>
        <v>0</v>
      </c>
      <c r="B582">
        <f t="shared" si="49"/>
        <v>0</v>
      </c>
      <c r="C582">
        <f t="shared" si="50"/>
        <v>0</v>
      </c>
      <c r="D582">
        <f t="shared" si="51"/>
        <v>0</v>
      </c>
      <c r="E582">
        <f t="shared" si="52"/>
        <v>0</v>
      </c>
      <c r="F582">
        <f t="shared" si="53"/>
        <v>1</v>
      </c>
      <c r="G582" s="5">
        <f>+Weekends!G576</f>
        <v>38171</v>
      </c>
    </row>
    <row r="583" spans="1:7" x14ac:dyDescent="0.2">
      <c r="A583">
        <f t="shared" si="48"/>
        <v>0</v>
      </c>
      <c r="B583">
        <f t="shared" si="49"/>
        <v>0</v>
      </c>
      <c r="C583">
        <f t="shared" si="50"/>
        <v>0</v>
      </c>
      <c r="D583">
        <f t="shared" si="51"/>
        <v>0</v>
      </c>
      <c r="E583">
        <f t="shared" si="52"/>
        <v>0</v>
      </c>
      <c r="F583">
        <f t="shared" si="53"/>
        <v>1</v>
      </c>
      <c r="G583" s="5">
        <f>+Weekends!G577</f>
        <v>38172</v>
      </c>
    </row>
    <row r="584" spans="1:7" x14ac:dyDescent="0.2">
      <c r="A584">
        <f t="shared" ref="A584:A647" si="54">SUM(B584:D584)</f>
        <v>0</v>
      </c>
      <c r="B584">
        <f t="shared" si="49"/>
        <v>0</v>
      </c>
      <c r="C584">
        <f t="shared" si="50"/>
        <v>0</v>
      </c>
      <c r="D584">
        <f t="shared" si="51"/>
        <v>0</v>
      </c>
      <c r="E584">
        <f t="shared" si="52"/>
        <v>0</v>
      </c>
      <c r="F584">
        <f t="shared" si="53"/>
        <v>1</v>
      </c>
      <c r="G584" s="5">
        <f>+Weekends!G578</f>
        <v>38178</v>
      </c>
    </row>
    <row r="585" spans="1:7" x14ac:dyDescent="0.2">
      <c r="A585">
        <f t="shared" si="54"/>
        <v>0</v>
      </c>
      <c r="B585">
        <f t="shared" ref="B585:B648" si="55">IF(G585=$B$2,1,0)</f>
        <v>0</v>
      </c>
      <c r="C585">
        <f t="shared" ref="C585:C648" si="56">IF(G585=$B$1,1,0)</f>
        <v>0</v>
      </c>
      <c r="D585">
        <f t="shared" ref="D585:D648" si="57">IF(E585=F585,1,0)</f>
        <v>0</v>
      </c>
      <c r="E585">
        <f t="shared" ref="E585:E648" si="58">IF(G585&gt;$B$1,1,0)</f>
        <v>0</v>
      </c>
      <c r="F585">
        <f t="shared" ref="F585:F648" si="59">IF(G585&lt;$B$2,1,0)</f>
        <v>1</v>
      </c>
      <c r="G585" s="5">
        <f>+Weekends!G579</f>
        <v>38179</v>
      </c>
    </row>
    <row r="586" spans="1:7" x14ac:dyDescent="0.2">
      <c r="A586">
        <f t="shared" si="54"/>
        <v>0</v>
      </c>
      <c r="B586">
        <f t="shared" si="55"/>
        <v>0</v>
      </c>
      <c r="C586">
        <f t="shared" si="56"/>
        <v>0</v>
      </c>
      <c r="D586">
        <f t="shared" si="57"/>
        <v>0</v>
      </c>
      <c r="E586">
        <f t="shared" si="58"/>
        <v>0</v>
      </c>
      <c r="F586">
        <f t="shared" si="59"/>
        <v>1</v>
      </c>
      <c r="G586" s="5">
        <f>+Weekends!G580</f>
        <v>38185</v>
      </c>
    </row>
    <row r="587" spans="1:7" x14ac:dyDescent="0.2">
      <c r="A587">
        <f t="shared" si="54"/>
        <v>0</v>
      </c>
      <c r="B587">
        <f t="shared" si="55"/>
        <v>0</v>
      </c>
      <c r="C587">
        <f t="shared" si="56"/>
        <v>0</v>
      </c>
      <c r="D587">
        <f t="shared" si="57"/>
        <v>0</v>
      </c>
      <c r="E587">
        <f t="shared" si="58"/>
        <v>0</v>
      </c>
      <c r="F587">
        <f t="shared" si="59"/>
        <v>1</v>
      </c>
      <c r="G587" s="5">
        <f>+Weekends!G581</f>
        <v>38186</v>
      </c>
    </row>
    <row r="588" spans="1:7" x14ac:dyDescent="0.2">
      <c r="A588">
        <f t="shared" si="54"/>
        <v>0</v>
      </c>
      <c r="B588">
        <f t="shared" si="55"/>
        <v>0</v>
      </c>
      <c r="C588">
        <f t="shared" si="56"/>
        <v>0</v>
      </c>
      <c r="D588">
        <f t="shared" si="57"/>
        <v>0</v>
      </c>
      <c r="E588">
        <f t="shared" si="58"/>
        <v>0</v>
      </c>
      <c r="F588">
        <f t="shared" si="59"/>
        <v>1</v>
      </c>
      <c r="G588" s="5">
        <f>+Weekends!G582</f>
        <v>38192</v>
      </c>
    </row>
    <row r="589" spans="1:7" x14ac:dyDescent="0.2">
      <c r="A589">
        <f t="shared" si="54"/>
        <v>0</v>
      </c>
      <c r="B589">
        <f t="shared" si="55"/>
        <v>0</v>
      </c>
      <c r="C589">
        <f t="shared" si="56"/>
        <v>0</v>
      </c>
      <c r="D589">
        <f t="shared" si="57"/>
        <v>0</v>
      </c>
      <c r="E589">
        <f t="shared" si="58"/>
        <v>0</v>
      </c>
      <c r="F589">
        <f t="shared" si="59"/>
        <v>1</v>
      </c>
      <c r="G589" s="5">
        <f>+Weekends!G583</f>
        <v>38193</v>
      </c>
    </row>
    <row r="590" spans="1:7" x14ac:dyDescent="0.2">
      <c r="A590">
        <f t="shared" si="54"/>
        <v>0</v>
      </c>
      <c r="B590">
        <f t="shared" si="55"/>
        <v>0</v>
      </c>
      <c r="C590">
        <f t="shared" si="56"/>
        <v>0</v>
      </c>
      <c r="D590">
        <f t="shared" si="57"/>
        <v>0</v>
      </c>
      <c r="E590">
        <f t="shared" si="58"/>
        <v>0</v>
      </c>
      <c r="F590">
        <f t="shared" si="59"/>
        <v>1</v>
      </c>
      <c r="G590" s="5">
        <f>+Weekends!G584</f>
        <v>38199</v>
      </c>
    </row>
    <row r="591" spans="1:7" x14ac:dyDescent="0.2">
      <c r="A591">
        <f t="shared" si="54"/>
        <v>0</v>
      </c>
      <c r="B591">
        <f t="shared" si="55"/>
        <v>0</v>
      </c>
      <c r="C591">
        <f t="shared" si="56"/>
        <v>0</v>
      </c>
      <c r="D591">
        <f t="shared" si="57"/>
        <v>0</v>
      </c>
      <c r="E591">
        <f t="shared" si="58"/>
        <v>0</v>
      </c>
      <c r="F591">
        <f t="shared" si="59"/>
        <v>1</v>
      </c>
      <c r="G591" s="5">
        <f>+Weekends!G585</f>
        <v>38200</v>
      </c>
    </row>
    <row r="592" spans="1:7" x14ac:dyDescent="0.2">
      <c r="A592">
        <f t="shared" si="54"/>
        <v>0</v>
      </c>
      <c r="B592">
        <f t="shared" si="55"/>
        <v>0</v>
      </c>
      <c r="C592">
        <f t="shared" si="56"/>
        <v>0</v>
      </c>
      <c r="D592">
        <f t="shared" si="57"/>
        <v>0</v>
      </c>
      <c r="E592">
        <f t="shared" si="58"/>
        <v>0</v>
      </c>
      <c r="F592">
        <f t="shared" si="59"/>
        <v>1</v>
      </c>
      <c r="G592" s="5">
        <f>+Weekends!G586</f>
        <v>38206</v>
      </c>
    </row>
    <row r="593" spans="1:7" x14ac:dyDescent="0.2">
      <c r="A593">
        <f t="shared" si="54"/>
        <v>0</v>
      </c>
      <c r="B593">
        <f t="shared" si="55"/>
        <v>0</v>
      </c>
      <c r="C593">
        <f t="shared" si="56"/>
        <v>0</v>
      </c>
      <c r="D593">
        <f t="shared" si="57"/>
        <v>0</v>
      </c>
      <c r="E593">
        <f t="shared" si="58"/>
        <v>0</v>
      </c>
      <c r="F593">
        <f t="shared" si="59"/>
        <v>1</v>
      </c>
      <c r="G593" s="5">
        <f>+Weekends!G587</f>
        <v>38207</v>
      </c>
    </row>
    <row r="594" spans="1:7" x14ac:dyDescent="0.2">
      <c r="A594">
        <f t="shared" si="54"/>
        <v>0</v>
      </c>
      <c r="B594">
        <f t="shared" si="55"/>
        <v>0</v>
      </c>
      <c r="C594">
        <f t="shared" si="56"/>
        <v>0</v>
      </c>
      <c r="D594">
        <f t="shared" si="57"/>
        <v>0</v>
      </c>
      <c r="E594">
        <f t="shared" si="58"/>
        <v>0</v>
      </c>
      <c r="F594">
        <f t="shared" si="59"/>
        <v>1</v>
      </c>
      <c r="G594" s="5">
        <f>+Weekends!G588</f>
        <v>38213</v>
      </c>
    </row>
    <row r="595" spans="1:7" x14ac:dyDescent="0.2">
      <c r="A595">
        <f t="shared" si="54"/>
        <v>0</v>
      </c>
      <c r="B595">
        <f t="shared" si="55"/>
        <v>0</v>
      </c>
      <c r="C595">
        <f t="shared" si="56"/>
        <v>0</v>
      </c>
      <c r="D595">
        <f t="shared" si="57"/>
        <v>0</v>
      </c>
      <c r="E595">
        <f t="shared" si="58"/>
        <v>0</v>
      </c>
      <c r="F595">
        <f t="shared" si="59"/>
        <v>1</v>
      </c>
      <c r="G595" s="5">
        <f>+Weekends!G589</f>
        <v>38214</v>
      </c>
    </row>
    <row r="596" spans="1:7" x14ac:dyDescent="0.2">
      <c r="A596">
        <f t="shared" si="54"/>
        <v>0</v>
      </c>
      <c r="B596">
        <f t="shared" si="55"/>
        <v>0</v>
      </c>
      <c r="C596">
        <f t="shared" si="56"/>
        <v>0</v>
      </c>
      <c r="D596">
        <f t="shared" si="57"/>
        <v>0</v>
      </c>
      <c r="E596">
        <f t="shared" si="58"/>
        <v>0</v>
      </c>
      <c r="F596">
        <f t="shared" si="59"/>
        <v>1</v>
      </c>
      <c r="G596" s="5">
        <f>+Weekends!G590</f>
        <v>38220</v>
      </c>
    </row>
    <row r="597" spans="1:7" x14ac:dyDescent="0.2">
      <c r="A597">
        <f t="shared" si="54"/>
        <v>0</v>
      </c>
      <c r="B597">
        <f t="shared" si="55"/>
        <v>0</v>
      </c>
      <c r="C597">
        <f t="shared" si="56"/>
        <v>0</v>
      </c>
      <c r="D597">
        <f t="shared" si="57"/>
        <v>0</v>
      </c>
      <c r="E597">
        <f t="shared" si="58"/>
        <v>0</v>
      </c>
      <c r="F597">
        <f t="shared" si="59"/>
        <v>1</v>
      </c>
      <c r="G597" s="5">
        <f>+Weekends!G591</f>
        <v>38221</v>
      </c>
    </row>
    <row r="598" spans="1:7" x14ac:dyDescent="0.2">
      <c r="A598">
        <f t="shared" si="54"/>
        <v>0</v>
      </c>
      <c r="B598">
        <f t="shared" si="55"/>
        <v>0</v>
      </c>
      <c r="C598">
        <f t="shared" si="56"/>
        <v>0</v>
      </c>
      <c r="D598">
        <f t="shared" si="57"/>
        <v>0</v>
      </c>
      <c r="E598">
        <f t="shared" si="58"/>
        <v>0</v>
      </c>
      <c r="F598">
        <f t="shared" si="59"/>
        <v>1</v>
      </c>
      <c r="G598" s="5">
        <f>+Weekends!G592</f>
        <v>38227</v>
      </c>
    </row>
    <row r="599" spans="1:7" x14ac:dyDescent="0.2">
      <c r="A599">
        <f t="shared" si="54"/>
        <v>0</v>
      </c>
      <c r="B599">
        <f t="shared" si="55"/>
        <v>0</v>
      </c>
      <c r="C599">
        <f t="shared" si="56"/>
        <v>0</v>
      </c>
      <c r="D599">
        <f t="shared" si="57"/>
        <v>0</v>
      </c>
      <c r="E599">
        <f t="shared" si="58"/>
        <v>0</v>
      </c>
      <c r="F599">
        <f t="shared" si="59"/>
        <v>1</v>
      </c>
      <c r="G599" s="5">
        <f>+Weekends!G593</f>
        <v>38228</v>
      </c>
    </row>
    <row r="600" spans="1:7" x14ac:dyDescent="0.2">
      <c r="A600">
        <f t="shared" si="54"/>
        <v>0</v>
      </c>
      <c r="B600">
        <f t="shared" si="55"/>
        <v>0</v>
      </c>
      <c r="C600">
        <f t="shared" si="56"/>
        <v>0</v>
      </c>
      <c r="D600">
        <f t="shared" si="57"/>
        <v>0</v>
      </c>
      <c r="E600">
        <f t="shared" si="58"/>
        <v>0</v>
      </c>
      <c r="F600">
        <f t="shared" si="59"/>
        <v>1</v>
      </c>
      <c r="G600" s="5">
        <f>+Weekends!G594</f>
        <v>38234</v>
      </c>
    </row>
    <row r="601" spans="1:7" x14ac:dyDescent="0.2">
      <c r="A601">
        <f t="shared" si="54"/>
        <v>0</v>
      </c>
      <c r="B601">
        <f t="shared" si="55"/>
        <v>0</v>
      </c>
      <c r="C601">
        <f t="shared" si="56"/>
        <v>0</v>
      </c>
      <c r="D601">
        <f t="shared" si="57"/>
        <v>0</v>
      </c>
      <c r="E601">
        <f t="shared" si="58"/>
        <v>0</v>
      </c>
      <c r="F601">
        <f t="shared" si="59"/>
        <v>1</v>
      </c>
      <c r="G601" s="5">
        <f>+Weekends!G595</f>
        <v>38235</v>
      </c>
    </row>
    <row r="602" spans="1:7" x14ac:dyDescent="0.2">
      <c r="A602">
        <f t="shared" si="54"/>
        <v>0</v>
      </c>
      <c r="B602">
        <f t="shared" si="55"/>
        <v>0</v>
      </c>
      <c r="C602">
        <f t="shared" si="56"/>
        <v>0</v>
      </c>
      <c r="D602">
        <f t="shared" si="57"/>
        <v>0</v>
      </c>
      <c r="E602">
        <f t="shared" si="58"/>
        <v>0</v>
      </c>
      <c r="F602">
        <f t="shared" si="59"/>
        <v>1</v>
      </c>
      <c r="G602" s="5">
        <f>+Weekends!G596</f>
        <v>38241</v>
      </c>
    </row>
    <row r="603" spans="1:7" x14ac:dyDescent="0.2">
      <c r="A603">
        <f t="shared" si="54"/>
        <v>0</v>
      </c>
      <c r="B603">
        <f t="shared" si="55"/>
        <v>0</v>
      </c>
      <c r="C603">
        <f t="shared" si="56"/>
        <v>0</v>
      </c>
      <c r="D603">
        <f t="shared" si="57"/>
        <v>0</v>
      </c>
      <c r="E603">
        <f t="shared" si="58"/>
        <v>0</v>
      </c>
      <c r="F603">
        <f t="shared" si="59"/>
        <v>1</v>
      </c>
      <c r="G603" s="5">
        <f>+Weekends!G597</f>
        <v>38242</v>
      </c>
    </row>
    <row r="604" spans="1:7" x14ac:dyDescent="0.2">
      <c r="A604">
        <f t="shared" si="54"/>
        <v>0</v>
      </c>
      <c r="B604">
        <f t="shared" si="55"/>
        <v>0</v>
      </c>
      <c r="C604">
        <f t="shared" si="56"/>
        <v>0</v>
      </c>
      <c r="D604">
        <f t="shared" si="57"/>
        <v>0</v>
      </c>
      <c r="E604">
        <f t="shared" si="58"/>
        <v>0</v>
      </c>
      <c r="F604">
        <f t="shared" si="59"/>
        <v>1</v>
      </c>
      <c r="G604" s="5">
        <f>+Weekends!G598</f>
        <v>38248</v>
      </c>
    </row>
    <row r="605" spans="1:7" x14ac:dyDescent="0.2">
      <c r="A605">
        <f t="shared" si="54"/>
        <v>0</v>
      </c>
      <c r="B605">
        <f t="shared" si="55"/>
        <v>0</v>
      </c>
      <c r="C605">
        <f t="shared" si="56"/>
        <v>0</v>
      </c>
      <c r="D605">
        <f t="shared" si="57"/>
        <v>0</v>
      </c>
      <c r="E605">
        <f t="shared" si="58"/>
        <v>0</v>
      </c>
      <c r="F605">
        <f t="shared" si="59"/>
        <v>1</v>
      </c>
      <c r="G605" s="5">
        <f>+Weekends!G599</f>
        <v>38249</v>
      </c>
    </row>
    <row r="606" spans="1:7" x14ac:dyDescent="0.2">
      <c r="A606">
        <f t="shared" si="54"/>
        <v>0</v>
      </c>
      <c r="B606">
        <f t="shared" si="55"/>
        <v>0</v>
      </c>
      <c r="C606">
        <f t="shared" si="56"/>
        <v>0</v>
      </c>
      <c r="D606">
        <f t="shared" si="57"/>
        <v>0</v>
      </c>
      <c r="E606">
        <f t="shared" si="58"/>
        <v>0</v>
      </c>
      <c r="F606">
        <f t="shared" si="59"/>
        <v>1</v>
      </c>
      <c r="G606" s="5">
        <f>+Weekends!G600</f>
        <v>38255</v>
      </c>
    </row>
    <row r="607" spans="1:7" x14ac:dyDescent="0.2">
      <c r="A607">
        <f t="shared" si="54"/>
        <v>0</v>
      </c>
      <c r="B607">
        <f t="shared" si="55"/>
        <v>0</v>
      </c>
      <c r="C607">
        <f t="shared" si="56"/>
        <v>0</v>
      </c>
      <c r="D607">
        <f t="shared" si="57"/>
        <v>0</v>
      </c>
      <c r="E607">
        <f t="shared" si="58"/>
        <v>0</v>
      </c>
      <c r="F607">
        <f t="shared" si="59"/>
        <v>1</v>
      </c>
      <c r="G607" s="5">
        <f>+Weekends!G601</f>
        <v>38256</v>
      </c>
    </row>
    <row r="608" spans="1:7" x14ac:dyDescent="0.2">
      <c r="A608">
        <f t="shared" si="54"/>
        <v>0</v>
      </c>
      <c r="B608">
        <f t="shared" si="55"/>
        <v>0</v>
      </c>
      <c r="C608">
        <f t="shared" si="56"/>
        <v>0</v>
      </c>
      <c r="D608">
        <f t="shared" si="57"/>
        <v>0</v>
      </c>
      <c r="E608">
        <f t="shared" si="58"/>
        <v>0</v>
      </c>
      <c r="F608">
        <f t="shared" si="59"/>
        <v>1</v>
      </c>
      <c r="G608" s="5">
        <f>+Weekends!G602</f>
        <v>38262</v>
      </c>
    </row>
    <row r="609" spans="1:7" x14ac:dyDescent="0.2">
      <c r="A609">
        <f t="shared" si="54"/>
        <v>0</v>
      </c>
      <c r="B609">
        <f t="shared" si="55"/>
        <v>0</v>
      </c>
      <c r="C609">
        <f t="shared" si="56"/>
        <v>0</v>
      </c>
      <c r="D609">
        <f t="shared" si="57"/>
        <v>0</v>
      </c>
      <c r="E609">
        <f t="shared" si="58"/>
        <v>0</v>
      </c>
      <c r="F609">
        <f t="shared" si="59"/>
        <v>1</v>
      </c>
      <c r="G609" s="5">
        <f>+Weekends!G603</f>
        <v>38263</v>
      </c>
    </row>
    <row r="610" spans="1:7" x14ac:dyDescent="0.2">
      <c r="A610">
        <f t="shared" si="54"/>
        <v>0</v>
      </c>
      <c r="B610">
        <f t="shared" si="55"/>
        <v>0</v>
      </c>
      <c r="C610">
        <f t="shared" si="56"/>
        <v>0</v>
      </c>
      <c r="D610">
        <f t="shared" si="57"/>
        <v>0</v>
      </c>
      <c r="E610">
        <f t="shared" si="58"/>
        <v>0</v>
      </c>
      <c r="F610">
        <f t="shared" si="59"/>
        <v>1</v>
      </c>
      <c r="G610" s="5">
        <f>+Weekends!G604</f>
        <v>38269</v>
      </c>
    </row>
    <row r="611" spans="1:7" x14ac:dyDescent="0.2">
      <c r="A611">
        <f t="shared" si="54"/>
        <v>0</v>
      </c>
      <c r="B611">
        <f t="shared" si="55"/>
        <v>0</v>
      </c>
      <c r="C611">
        <f t="shared" si="56"/>
        <v>0</v>
      </c>
      <c r="D611">
        <f t="shared" si="57"/>
        <v>0</v>
      </c>
      <c r="E611">
        <f t="shared" si="58"/>
        <v>0</v>
      </c>
      <c r="F611">
        <f t="shared" si="59"/>
        <v>1</v>
      </c>
      <c r="G611" s="5">
        <f>+Weekends!G605</f>
        <v>38270</v>
      </c>
    </row>
    <row r="612" spans="1:7" x14ac:dyDescent="0.2">
      <c r="A612">
        <f t="shared" si="54"/>
        <v>0</v>
      </c>
      <c r="B612">
        <f t="shared" si="55"/>
        <v>0</v>
      </c>
      <c r="C612">
        <f t="shared" si="56"/>
        <v>0</v>
      </c>
      <c r="D612">
        <f t="shared" si="57"/>
        <v>0</v>
      </c>
      <c r="E612">
        <f t="shared" si="58"/>
        <v>0</v>
      </c>
      <c r="F612">
        <f t="shared" si="59"/>
        <v>1</v>
      </c>
      <c r="G612" s="5">
        <f>+Weekends!G606</f>
        <v>38276</v>
      </c>
    </row>
    <row r="613" spans="1:7" x14ac:dyDescent="0.2">
      <c r="A613">
        <f t="shared" si="54"/>
        <v>0</v>
      </c>
      <c r="B613">
        <f t="shared" si="55"/>
        <v>0</v>
      </c>
      <c r="C613">
        <f t="shared" si="56"/>
        <v>0</v>
      </c>
      <c r="D613">
        <f t="shared" si="57"/>
        <v>0</v>
      </c>
      <c r="E613">
        <f t="shared" si="58"/>
        <v>0</v>
      </c>
      <c r="F613">
        <f t="shared" si="59"/>
        <v>1</v>
      </c>
      <c r="G613" s="5">
        <f>+Weekends!G607</f>
        <v>38277</v>
      </c>
    </row>
    <row r="614" spans="1:7" x14ac:dyDescent="0.2">
      <c r="A614">
        <f t="shared" si="54"/>
        <v>0</v>
      </c>
      <c r="B614">
        <f t="shared" si="55"/>
        <v>0</v>
      </c>
      <c r="C614">
        <f t="shared" si="56"/>
        <v>0</v>
      </c>
      <c r="D614">
        <f t="shared" si="57"/>
        <v>0</v>
      </c>
      <c r="E614">
        <f t="shared" si="58"/>
        <v>0</v>
      </c>
      <c r="F614">
        <f t="shared" si="59"/>
        <v>1</v>
      </c>
      <c r="G614" s="5">
        <f>+Weekends!G608</f>
        <v>38283</v>
      </c>
    </row>
    <row r="615" spans="1:7" x14ac:dyDescent="0.2">
      <c r="A615">
        <f t="shared" si="54"/>
        <v>0</v>
      </c>
      <c r="B615">
        <f t="shared" si="55"/>
        <v>0</v>
      </c>
      <c r="C615">
        <f t="shared" si="56"/>
        <v>0</v>
      </c>
      <c r="D615">
        <f t="shared" si="57"/>
        <v>0</v>
      </c>
      <c r="E615">
        <f t="shared" si="58"/>
        <v>0</v>
      </c>
      <c r="F615">
        <f t="shared" si="59"/>
        <v>1</v>
      </c>
      <c r="G615" s="5">
        <f>+Weekends!G609</f>
        <v>38284</v>
      </c>
    </row>
    <row r="616" spans="1:7" x14ac:dyDescent="0.2">
      <c r="A616">
        <f t="shared" si="54"/>
        <v>0</v>
      </c>
      <c r="B616">
        <f t="shared" si="55"/>
        <v>0</v>
      </c>
      <c r="C616">
        <f t="shared" si="56"/>
        <v>0</v>
      </c>
      <c r="D616">
        <f t="shared" si="57"/>
        <v>0</v>
      </c>
      <c r="E616">
        <f t="shared" si="58"/>
        <v>0</v>
      </c>
      <c r="F616">
        <f t="shared" si="59"/>
        <v>1</v>
      </c>
      <c r="G616" s="5">
        <f>+Weekends!G610</f>
        <v>38290</v>
      </c>
    </row>
    <row r="617" spans="1:7" x14ac:dyDescent="0.2">
      <c r="A617">
        <f t="shared" si="54"/>
        <v>0</v>
      </c>
      <c r="B617">
        <f t="shared" si="55"/>
        <v>0</v>
      </c>
      <c r="C617">
        <f t="shared" si="56"/>
        <v>0</v>
      </c>
      <c r="D617">
        <f t="shared" si="57"/>
        <v>0</v>
      </c>
      <c r="E617">
        <f t="shared" si="58"/>
        <v>0</v>
      </c>
      <c r="F617">
        <f t="shared" si="59"/>
        <v>1</v>
      </c>
      <c r="G617" s="5">
        <f>+Weekends!G611</f>
        <v>38291</v>
      </c>
    </row>
    <row r="618" spans="1:7" x14ac:dyDescent="0.2">
      <c r="A618">
        <f t="shared" si="54"/>
        <v>0</v>
      </c>
      <c r="B618">
        <f t="shared" si="55"/>
        <v>0</v>
      </c>
      <c r="C618">
        <f t="shared" si="56"/>
        <v>0</v>
      </c>
      <c r="D618">
        <f t="shared" si="57"/>
        <v>0</v>
      </c>
      <c r="E618">
        <f t="shared" si="58"/>
        <v>0</v>
      </c>
      <c r="F618">
        <f t="shared" si="59"/>
        <v>1</v>
      </c>
      <c r="G618" s="5">
        <f>+Weekends!G612</f>
        <v>38297</v>
      </c>
    </row>
    <row r="619" spans="1:7" x14ac:dyDescent="0.2">
      <c r="A619">
        <f t="shared" si="54"/>
        <v>0</v>
      </c>
      <c r="B619">
        <f t="shared" si="55"/>
        <v>0</v>
      </c>
      <c r="C619">
        <f t="shared" si="56"/>
        <v>0</v>
      </c>
      <c r="D619">
        <f t="shared" si="57"/>
        <v>0</v>
      </c>
      <c r="E619">
        <f t="shared" si="58"/>
        <v>0</v>
      </c>
      <c r="F619">
        <f t="shared" si="59"/>
        <v>1</v>
      </c>
      <c r="G619" s="5">
        <f>+Weekends!G613</f>
        <v>38298</v>
      </c>
    </row>
    <row r="620" spans="1:7" x14ac:dyDescent="0.2">
      <c r="A620">
        <f t="shared" si="54"/>
        <v>0</v>
      </c>
      <c r="B620">
        <f t="shared" si="55"/>
        <v>0</v>
      </c>
      <c r="C620">
        <f t="shared" si="56"/>
        <v>0</v>
      </c>
      <c r="D620">
        <f t="shared" si="57"/>
        <v>0</v>
      </c>
      <c r="E620">
        <f t="shared" si="58"/>
        <v>0</v>
      </c>
      <c r="F620">
        <f t="shared" si="59"/>
        <v>1</v>
      </c>
      <c r="G620" s="5">
        <f>+Weekends!G614</f>
        <v>38304</v>
      </c>
    </row>
    <row r="621" spans="1:7" x14ac:dyDescent="0.2">
      <c r="A621">
        <f t="shared" si="54"/>
        <v>0</v>
      </c>
      <c r="B621">
        <f t="shared" si="55"/>
        <v>0</v>
      </c>
      <c r="C621">
        <f t="shared" si="56"/>
        <v>0</v>
      </c>
      <c r="D621">
        <f t="shared" si="57"/>
        <v>0</v>
      </c>
      <c r="E621">
        <f t="shared" si="58"/>
        <v>0</v>
      </c>
      <c r="F621">
        <f t="shared" si="59"/>
        <v>1</v>
      </c>
      <c r="G621" s="5">
        <f>+Weekends!G615</f>
        <v>38305</v>
      </c>
    </row>
    <row r="622" spans="1:7" x14ac:dyDescent="0.2">
      <c r="A622">
        <f t="shared" si="54"/>
        <v>0</v>
      </c>
      <c r="B622">
        <f t="shared" si="55"/>
        <v>0</v>
      </c>
      <c r="C622">
        <f t="shared" si="56"/>
        <v>0</v>
      </c>
      <c r="D622">
        <f t="shared" si="57"/>
        <v>0</v>
      </c>
      <c r="E622">
        <f t="shared" si="58"/>
        <v>0</v>
      </c>
      <c r="F622">
        <f t="shared" si="59"/>
        <v>1</v>
      </c>
      <c r="G622" s="5">
        <f>+Weekends!G616</f>
        <v>38311</v>
      </c>
    </row>
    <row r="623" spans="1:7" x14ac:dyDescent="0.2">
      <c r="A623">
        <f t="shared" si="54"/>
        <v>0</v>
      </c>
      <c r="B623">
        <f t="shared" si="55"/>
        <v>0</v>
      </c>
      <c r="C623">
        <f t="shared" si="56"/>
        <v>0</v>
      </c>
      <c r="D623">
        <f t="shared" si="57"/>
        <v>0</v>
      </c>
      <c r="E623">
        <f t="shared" si="58"/>
        <v>0</v>
      </c>
      <c r="F623">
        <f t="shared" si="59"/>
        <v>1</v>
      </c>
      <c r="G623" s="5">
        <f>+Weekends!G617</f>
        <v>38312</v>
      </c>
    </row>
    <row r="624" spans="1:7" x14ac:dyDescent="0.2">
      <c r="A624">
        <f t="shared" si="54"/>
        <v>0</v>
      </c>
      <c r="B624">
        <f t="shared" si="55"/>
        <v>0</v>
      </c>
      <c r="C624">
        <f t="shared" si="56"/>
        <v>0</v>
      </c>
      <c r="D624">
        <f t="shared" si="57"/>
        <v>0</v>
      </c>
      <c r="E624">
        <f t="shared" si="58"/>
        <v>0</v>
      </c>
      <c r="F624">
        <f t="shared" si="59"/>
        <v>1</v>
      </c>
      <c r="G624" s="5">
        <f>+Weekends!G618</f>
        <v>38318</v>
      </c>
    </row>
    <row r="625" spans="1:7" x14ac:dyDescent="0.2">
      <c r="A625">
        <f t="shared" si="54"/>
        <v>0</v>
      </c>
      <c r="B625">
        <f t="shared" si="55"/>
        <v>0</v>
      </c>
      <c r="C625">
        <f t="shared" si="56"/>
        <v>0</v>
      </c>
      <c r="D625">
        <f t="shared" si="57"/>
        <v>0</v>
      </c>
      <c r="E625">
        <f t="shared" si="58"/>
        <v>0</v>
      </c>
      <c r="F625">
        <f t="shared" si="59"/>
        <v>1</v>
      </c>
      <c r="G625" s="5">
        <f>+Weekends!G619</f>
        <v>38319</v>
      </c>
    </row>
    <row r="626" spans="1:7" x14ac:dyDescent="0.2">
      <c r="A626">
        <f t="shared" si="54"/>
        <v>0</v>
      </c>
      <c r="B626">
        <f t="shared" si="55"/>
        <v>0</v>
      </c>
      <c r="C626">
        <f t="shared" si="56"/>
        <v>0</v>
      </c>
      <c r="D626">
        <f t="shared" si="57"/>
        <v>0</v>
      </c>
      <c r="E626">
        <f t="shared" si="58"/>
        <v>0</v>
      </c>
      <c r="F626">
        <f t="shared" si="59"/>
        <v>1</v>
      </c>
      <c r="G626" s="5">
        <f>+Weekends!G620</f>
        <v>38325</v>
      </c>
    </row>
    <row r="627" spans="1:7" x14ac:dyDescent="0.2">
      <c r="A627">
        <f t="shared" si="54"/>
        <v>0</v>
      </c>
      <c r="B627">
        <f t="shared" si="55"/>
        <v>0</v>
      </c>
      <c r="C627">
        <f t="shared" si="56"/>
        <v>0</v>
      </c>
      <c r="D627">
        <f t="shared" si="57"/>
        <v>0</v>
      </c>
      <c r="E627">
        <f t="shared" si="58"/>
        <v>0</v>
      </c>
      <c r="F627">
        <f t="shared" si="59"/>
        <v>1</v>
      </c>
      <c r="G627" s="5">
        <f>+Weekends!G621</f>
        <v>38326</v>
      </c>
    </row>
    <row r="628" spans="1:7" x14ac:dyDescent="0.2">
      <c r="A628">
        <f t="shared" si="54"/>
        <v>0</v>
      </c>
      <c r="B628">
        <f t="shared" si="55"/>
        <v>0</v>
      </c>
      <c r="C628">
        <f t="shared" si="56"/>
        <v>0</v>
      </c>
      <c r="D628">
        <f t="shared" si="57"/>
        <v>0</v>
      </c>
      <c r="E628">
        <f t="shared" si="58"/>
        <v>0</v>
      </c>
      <c r="F628">
        <f t="shared" si="59"/>
        <v>1</v>
      </c>
      <c r="G628" s="5">
        <f>+Weekends!G622</f>
        <v>38332</v>
      </c>
    </row>
    <row r="629" spans="1:7" x14ac:dyDescent="0.2">
      <c r="A629">
        <f t="shared" si="54"/>
        <v>0</v>
      </c>
      <c r="B629">
        <f t="shared" si="55"/>
        <v>0</v>
      </c>
      <c r="C629">
        <f t="shared" si="56"/>
        <v>0</v>
      </c>
      <c r="D629">
        <f t="shared" si="57"/>
        <v>0</v>
      </c>
      <c r="E629">
        <f t="shared" si="58"/>
        <v>0</v>
      </c>
      <c r="F629">
        <f t="shared" si="59"/>
        <v>1</v>
      </c>
      <c r="G629" s="5">
        <f>+Weekends!G623</f>
        <v>38333</v>
      </c>
    </row>
    <row r="630" spans="1:7" x14ac:dyDescent="0.2">
      <c r="A630">
        <f t="shared" si="54"/>
        <v>0</v>
      </c>
      <c r="B630">
        <f t="shared" si="55"/>
        <v>0</v>
      </c>
      <c r="C630">
        <f t="shared" si="56"/>
        <v>0</v>
      </c>
      <c r="D630">
        <f t="shared" si="57"/>
        <v>0</v>
      </c>
      <c r="E630">
        <f t="shared" si="58"/>
        <v>0</v>
      </c>
      <c r="F630">
        <f t="shared" si="59"/>
        <v>1</v>
      </c>
      <c r="G630" s="5">
        <f>+Weekends!G624</f>
        <v>38339</v>
      </c>
    </row>
    <row r="631" spans="1:7" x14ac:dyDescent="0.2">
      <c r="A631">
        <f t="shared" si="54"/>
        <v>0</v>
      </c>
      <c r="B631">
        <f t="shared" si="55"/>
        <v>0</v>
      </c>
      <c r="C631">
        <f t="shared" si="56"/>
        <v>0</v>
      </c>
      <c r="D631">
        <f t="shared" si="57"/>
        <v>0</v>
      </c>
      <c r="E631">
        <f t="shared" si="58"/>
        <v>0</v>
      </c>
      <c r="F631">
        <f t="shared" si="59"/>
        <v>1</v>
      </c>
      <c r="G631" s="5">
        <f>+Weekends!G625</f>
        <v>38340</v>
      </c>
    </row>
    <row r="632" spans="1:7" x14ac:dyDescent="0.2">
      <c r="A632">
        <f t="shared" si="54"/>
        <v>0</v>
      </c>
      <c r="B632">
        <f t="shared" si="55"/>
        <v>0</v>
      </c>
      <c r="C632">
        <f t="shared" si="56"/>
        <v>0</v>
      </c>
      <c r="D632">
        <f t="shared" si="57"/>
        <v>0</v>
      </c>
      <c r="E632">
        <f t="shared" si="58"/>
        <v>0</v>
      </c>
      <c r="F632">
        <f t="shared" si="59"/>
        <v>1</v>
      </c>
      <c r="G632" s="5">
        <f>+Weekends!G626</f>
        <v>38346</v>
      </c>
    </row>
    <row r="633" spans="1:7" x14ac:dyDescent="0.2">
      <c r="A633">
        <f t="shared" si="54"/>
        <v>0</v>
      </c>
      <c r="B633">
        <f t="shared" si="55"/>
        <v>0</v>
      </c>
      <c r="C633">
        <f t="shared" si="56"/>
        <v>0</v>
      </c>
      <c r="D633">
        <f t="shared" si="57"/>
        <v>0</v>
      </c>
      <c r="E633">
        <f t="shared" si="58"/>
        <v>0</v>
      </c>
      <c r="F633">
        <f t="shared" si="59"/>
        <v>1</v>
      </c>
      <c r="G633" s="5">
        <f>+Weekends!G627</f>
        <v>38347</v>
      </c>
    </row>
    <row r="634" spans="1:7" x14ac:dyDescent="0.2">
      <c r="A634">
        <f t="shared" si="54"/>
        <v>0</v>
      </c>
      <c r="B634">
        <f t="shared" si="55"/>
        <v>0</v>
      </c>
      <c r="C634">
        <f t="shared" si="56"/>
        <v>0</v>
      </c>
      <c r="D634">
        <f t="shared" si="57"/>
        <v>0</v>
      </c>
      <c r="E634">
        <f t="shared" si="58"/>
        <v>0</v>
      </c>
      <c r="F634">
        <f t="shared" si="59"/>
        <v>1</v>
      </c>
      <c r="G634" s="5">
        <f>+Weekends!G628</f>
        <v>38353</v>
      </c>
    </row>
    <row r="635" spans="1:7" x14ac:dyDescent="0.2">
      <c r="A635">
        <f t="shared" si="54"/>
        <v>0</v>
      </c>
      <c r="B635">
        <f t="shared" si="55"/>
        <v>0</v>
      </c>
      <c r="C635">
        <f t="shared" si="56"/>
        <v>0</v>
      </c>
      <c r="D635">
        <f t="shared" si="57"/>
        <v>0</v>
      </c>
      <c r="E635">
        <f t="shared" si="58"/>
        <v>0</v>
      </c>
      <c r="F635">
        <f t="shared" si="59"/>
        <v>1</v>
      </c>
      <c r="G635" s="5">
        <f>+Weekends!G629</f>
        <v>38354</v>
      </c>
    </row>
    <row r="636" spans="1:7" x14ac:dyDescent="0.2">
      <c r="A636">
        <f t="shared" si="54"/>
        <v>0</v>
      </c>
      <c r="B636">
        <f t="shared" si="55"/>
        <v>0</v>
      </c>
      <c r="C636">
        <f t="shared" si="56"/>
        <v>0</v>
      </c>
      <c r="D636">
        <f t="shared" si="57"/>
        <v>0</v>
      </c>
      <c r="E636">
        <f t="shared" si="58"/>
        <v>0</v>
      </c>
      <c r="F636">
        <f t="shared" si="59"/>
        <v>1</v>
      </c>
      <c r="G636" s="5">
        <f>+Weekends!G630</f>
        <v>38360</v>
      </c>
    </row>
    <row r="637" spans="1:7" x14ac:dyDescent="0.2">
      <c r="A637">
        <f t="shared" si="54"/>
        <v>0</v>
      </c>
      <c r="B637">
        <f t="shared" si="55"/>
        <v>0</v>
      </c>
      <c r="C637">
        <f t="shared" si="56"/>
        <v>0</v>
      </c>
      <c r="D637">
        <f t="shared" si="57"/>
        <v>0</v>
      </c>
      <c r="E637">
        <f t="shared" si="58"/>
        <v>0</v>
      </c>
      <c r="F637">
        <f t="shared" si="59"/>
        <v>1</v>
      </c>
      <c r="G637" s="5">
        <f>+Weekends!G631</f>
        <v>38361</v>
      </c>
    </row>
    <row r="638" spans="1:7" x14ac:dyDescent="0.2">
      <c r="A638">
        <f t="shared" si="54"/>
        <v>0</v>
      </c>
      <c r="B638">
        <f t="shared" si="55"/>
        <v>0</v>
      </c>
      <c r="C638">
        <f t="shared" si="56"/>
        <v>0</v>
      </c>
      <c r="D638">
        <f t="shared" si="57"/>
        <v>0</v>
      </c>
      <c r="E638">
        <f t="shared" si="58"/>
        <v>0</v>
      </c>
      <c r="F638">
        <f t="shared" si="59"/>
        <v>1</v>
      </c>
      <c r="G638" s="5">
        <f>+Weekends!G632</f>
        <v>38367</v>
      </c>
    </row>
    <row r="639" spans="1:7" x14ac:dyDescent="0.2">
      <c r="A639">
        <f t="shared" si="54"/>
        <v>0</v>
      </c>
      <c r="B639">
        <f t="shared" si="55"/>
        <v>0</v>
      </c>
      <c r="C639">
        <f t="shared" si="56"/>
        <v>0</v>
      </c>
      <c r="D639">
        <f t="shared" si="57"/>
        <v>0</v>
      </c>
      <c r="E639">
        <f t="shared" si="58"/>
        <v>0</v>
      </c>
      <c r="F639">
        <f t="shared" si="59"/>
        <v>1</v>
      </c>
      <c r="G639" s="5">
        <f>+Weekends!G633</f>
        <v>38368</v>
      </c>
    </row>
    <row r="640" spans="1:7" x14ac:dyDescent="0.2">
      <c r="A640">
        <f t="shared" si="54"/>
        <v>0</v>
      </c>
      <c r="B640">
        <f t="shared" si="55"/>
        <v>0</v>
      </c>
      <c r="C640">
        <f t="shared" si="56"/>
        <v>0</v>
      </c>
      <c r="D640">
        <f t="shared" si="57"/>
        <v>0</v>
      </c>
      <c r="E640">
        <f t="shared" si="58"/>
        <v>0</v>
      </c>
      <c r="F640">
        <f t="shared" si="59"/>
        <v>1</v>
      </c>
      <c r="G640" s="5">
        <f>+Weekends!G634</f>
        <v>38374</v>
      </c>
    </row>
    <row r="641" spans="1:7" x14ac:dyDescent="0.2">
      <c r="A641">
        <f t="shared" si="54"/>
        <v>0</v>
      </c>
      <c r="B641">
        <f t="shared" si="55"/>
        <v>0</v>
      </c>
      <c r="C641">
        <f t="shared" si="56"/>
        <v>0</v>
      </c>
      <c r="D641">
        <f t="shared" si="57"/>
        <v>0</v>
      </c>
      <c r="E641">
        <f t="shared" si="58"/>
        <v>0</v>
      </c>
      <c r="F641">
        <f t="shared" si="59"/>
        <v>1</v>
      </c>
      <c r="G641" s="5">
        <f>+Weekends!G635</f>
        <v>38375</v>
      </c>
    </row>
    <row r="642" spans="1:7" x14ac:dyDescent="0.2">
      <c r="A642">
        <f t="shared" si="54"/>
        <v>0</v>
      </c>
      <c r="B642">
        <f t="shared" si="55"/>
        <v>0</v>
      </c>
      <c r="C642">
        <f t="shared" si="56"/>
        <v>0</v>
      </c>
      <c r="D642">
        <f t="shared" si="57"/>
        <v>0</v>
      </c>
      <c r="E642">
        <f t="shared" si="58"/>
        <v>0</v>
      </c>
      <c r="F642">
        <f t="shared" si="59"/>
        <v>1</v>
      </c>
      <c r="G642" s="5">
        <f>+Weekends!G636</f>
        <v>38381</v>
      </c>
    </row>
    <row r="643" spans="1:7" x14ac:dyDescent="0.2">
      <c r="A643">
        <f t="shared" si="54"/>
        <v>0</v>
      </c>
      <c r="B643">
        <f t="shared" si="55"/>
        <v>0</v>
      </c>
      <c r="C643">
        <f t="shared" si="56"/>
        <v>0</v>
      </c>
      <c r="D643">
        <f t="shared" si="57"/>
        <v>0</v>
      </c>
      <c r="E643">
        <f t="shared" si="58"/>
        <v>0</v>
      </c>
      <c r="F643">
        <f t="shared" si="59"/>
        <v>1</v>
      </c>
      <c r="G643" s="5">
        <f>+Weekends!G637</f>
        <v>38382</v>
      </c>
    </row>
    <row r="644" spans="1:7" x14ac:dyDescent="0.2">
      <c r="A644">
        <f t="shared" si="54"/>
        <v>0</v>
      </c>
      <c r="B644">
        <f t="shared" si="55"/>
        <v>0</v>
      </c>
      <c r="C644">
        <f t="shared" si="56"/>
        <v>0</v>
      </c>
      <c r="D644">
        <f t="shared" si="57"/>
        <v>0</v>
      </c>
      <c r="E644">
        <f t="shared" si="58"/>
        <v>0</v>
      </c>
      <c r="F644">
        <f t="shared" si="59"/>
        <v>1</v>
      </c>
      <c r="G644" s="5">
        <f>+Weekends!G638</f>
        <v>38388</v>
      </c>
    </row>
    <row r="645" spans="1:7" x14ac:dyDescent="0.2">
      <c r="A645">
        <f t="shared" si="54"/>
        <v>0</v>
      </c>
      <c r="B645">
        <f t="shared" si="55"/>
        <v>0</v>
      </c>
      <c r="C645">
        <f t="shared" si="56"/>
        <v>0</v>
      </c>
      <c r="D645">
        <f t="shared" si="57"/>
        <v>0</v>
      </c>
      <c r="E645">
        <f t="shared" si="58"/>
        <v>0</v>
      </c>
      <c r="F645">
        <f t="shared" si="59"/>
        <v>1</v>
      </c>
      <c r="G645" s="5">
        <f>+Weekends!G639</f>
        <v>38389</v>
      </c>
    </row>
    <row r="646" spans="1:7" x14ac:dyDescent="0.2">
      <c r="A646">
        <f t="shared" si="54"/>
        <v>0</v>
      </c>
      <c r="B646">
        <f t="shared" si="55"/>
        <v>0</v>
      </c>
      <c r="C646">
        <f t="shared" si="56"/>
        <v>0</v>
      </c>
      <c r="D646">
        <f t="shared" si="57"/>
        <v>0</v>
      </c>
      <c r="E646">
        <f t="shared" si="58"/>
        <v>0</v>
      </c>
      <c r="F646">
        <f t="shared" si="59"/>
        <v>1</v>
      </c>
      <c r="G646" s="5">
        <f>+Weekends!G640</f>
        <v>38395</v>
      </c>
    </row>
    <row r="647" spans="1:7" x14ac:dyDescent="0.2">
      <c r="A647">
        <f t="shared" si="54"/>
        <v>0</v>
      </c>
      <c r="B647">
        <f t="shared" si="55"/>
        <v>0</v>
      </c>
      <c r="C647">
        <f t="shared" si="56"/>
        <v>0</v>
      </c>
      <c r="D647">
        <f t="shared" si="57"/>
        <v>0</v>
      </c>
      <c r="E647">
        <f t="shared" si="58"/>
        <v>0</v>
      </c>
      <c r="F647">
        <f t="shared" si="59"/>
        <v>1</v>
      </c>
      <c r="G647" s="5">
        <f>+Weekends!G641</f>
        <v>38396</v>
      </c>
    </row>
    <row r="648" spans="1:7" x14ac:dyDescent="0.2">
      <c r="A648">
        <f t="shared" ref="A648:A711" si="60">SUM(B648:D648)</f>
        <v>0</v>
      </c>
      <c r="B648">
        <f t="shared" si="55"/>
        <v>0</v>
      </c>
      <c r="C648">
        <f t="shared" si="56"/>
        <v>0</v>
      </c>
      <c r="D648">
        <f t="shared" si="57"/>
        <v>0</v>
      </c>
      <c r="E648">
        <f t="shared" si="58"/>
        <v>0</v>
      </c>
      <c r="F648">
        <f t="shared" si="59"/>
        <v>1</v>
      </c>
      <c r="G648" s="5">
        <f>+Weekends!G642</f>
        <v>38402</v>
      </c>
    </row>
    <row r="649" spans="1:7" x14ac:dyDescent="0.2">
      <c r="A649">
        <f t="shared" si="60"/>
        <v>0</v>
      </c>
      <c r="B649">
        <f t="shared" ref="B649:B712" si="61">IF(G649=$B$2,1,0)</f>
        <v>0</v>
      </c>
      <c r="C649">
        <f t="shared" ref="C649:C712" si="62">IF(G649=$B$1,1,0)</f>
        <v>0</v>
      </c>
      <c r="D649">
        <f t="shared" ref="D649:D712" si="63">IF(E649=F649,1,0)</f>
        <v>0</v>
      </c>
      <c r="E649">
        <f t="shared" ref="E649:E712" si="64">IF(G649&gt;$B$1,1,0)</f>
        <v>0</v>
      </c>
      <c r="F649">
        <f t="shared" ref="F649:F712" si="65">IF(G649&lt;$B$2,1,0)</f>
        <v>1</v>
      </c>
      <c r="G649" s="5">
        <f>+Weekends!G643</f>
        <v>38403</v>
      </c>
    </row>
    <row r="650" spans="1:7" x14ac:dyDescent="0.2">
      <c r="A650">
        <f t="shared" si="60"/>
        <v>0</v>
      </c>
      <c r="B650">
        <f t="shared" si="61"/>
        <v>0</v>
      </c>
      <c r="C650">
        <f t="shared" si="62"/>
        <v>0</v>
      </c>
      <c r="D650">
        <f t="shared" si="63"/>
        <v>0</v>
      </c>
      <c r="E650">
        <f t="shared" si="64"/>
        <v>0</v>
      </c>
      <c r="F650">
        <f t="shared" si="65"/>
        <v>1</v>
      </c>
      <c r="G650" s="5">
        <f>+Weekends!G644</f>
        <v>38409</v>
      </c>
    </row>
    <row r="651" spans="1:7" x14ac:dyDescent="0.2">
      <c r="A651">
        <f t="shared" si="60"/>
        <v>0</v>
      </c>
      <c r="B651">
        <f t="shared" si="61"/>
        <v>0</v>
      </c>
      <c r="C651">
        <f t="shared" si="62"/>
        <v>0</v>
      </c>
      <c r="D651">
        <f t="shared" si="63"/>
        <v>0</v>
      </c>
      <c r="E651">
        <f t="shared" si="64"/>
        <v>0</v>
      </c>
      <c r="F651">
        <f t="shared" si="65"/>
        <v>1</v>
      </c>
      <c r="G651" s="5">
        <f>+Weekends!G645</f>
        <v>38410</v>
      </c>
    </row>
    <row r="652" spans="1:7" x14ac:dyDescent="0.2">
      <c r="A652">
        <f t="shared" si="60"/>
        <v>0</v>
      </c>
      <c r="B652">
        <f t="shared" si="61"/>
        <v>0</v>
      </c>
      <c r="C652">
        <f t="shared" si="62"/>
        <v>0</v>
      </c>
      <c r="D652">
        <f t="shared" si="63"/>
        <v>0</v>
      </c>
      <c r="E652">
        <f t="shared" si="64"/>
        <v>0</v>
      </c>
      <c r="F652">
        <f t="shared" si="65"/>
        <v>1</v>
      </c>
      <c r="G652" s="5">
        <f>+Weekends!G646</f>
        <v>38416</v>
      </c>
    </row>
    <row r="653" spans="1:7" x14ac:dyDescent="0.2">
      <c r="A653">
        <f t="shared" si="60"/>
        <v>0</v>
      </c>
      <c r="B653">
        <f t="shared" si="61"/>
        <v>0</v>
      </c>
      <c r="C653">
        <f t="shared" si="62"/>
        <v>0</v>
      </c>
      <c r="D653">
        <f t="shared" si="63"/>
        <v>0</v>
      </c>
      <c r="E653">
        <f t="shared" si="64"/>
        <v>0</v>
      </c>
      <c r="F653">
        <f t="shared" si="65"/>
        <v>1</v>
      </c>
      <c r="G653" s="5">
        <f>+Weekends!G647</f>
        <v>38417</v>
      </c>
    </row>
    <row r="654" spans="1:7" x14ac:dyDescent="0.2">
      <c r="A654">
        <f t="shared" si="60"/>
        <v>0</v>
      </c>
      <c r="B654">
        <f t="shared" si="61"/>
        <v>0</v>
      </c>
      <c r="C654">
        <f t="shared" si="62"/>
        <v>0</v>
      </c>
      <c r="D654">
        <f t="shared" si="63"/>
        <v>0</v>
      </c>
      <c r="E654">
        <f t="shared" si="64"/>
        <v>0</v>
      </c>
      <c r="F654">
        <f t="shared" si="65"/>
        <v>1</v>
      </c>
      <c r="G654" s="5">
        <f>+Weekends!G648</f>
        <v>38423</v>
      </c>
    </row>
    <row r="655" spans="1:7" x14ac:dyDescent="0.2">
      <c r="A655">
        <f t="shared" si="60"/>
        <v>0</v>
      </c>
      <c r="B655">
        <f t="shared" si="61"/>
        <v>0</v>
      </c>
      <c r="C655">
        <f t="shared" si="62"/>
        <v>0</v>
      </c>
      <c r="D655">
        <f t="shared" si="63"/>
        <v>0</v>
      </c>
      <c r="E655">
        <f t="shared" si="64"/>
        <v>0</v>
      </c>
      <c r="F655">
        <f t="shared" si="65"/>
        <v>1</v>
      </c>
      <c r="G655" s="5">
        <f>+Weekends!G649</f>
        <v>38424</v>
      </c>
    </row>
    <row r="656" spans="1:7" x14ac:dyDescent="0.2">
      <c r="A656">
        <f t="shared" si="60"/>
        <v>0</v>
      </c>
      <c r="B656">
        <f t="shared" si="61"/>
        <v>0</v>
      </c>
      <c r="C656">
        <f t="shared" si="62"/>
        <v>0</v>
      </c>
      <c r="D656">
        <f t="shared" si="63"/>
        <v>0</v>
      </c>
      <c r="E656">
        <f t="shared" si="64"/>
        <v>0</v>
      </c>
      <c r="F656">
        <f t="shared" si="65"/>
        <v>1</v>
      </c>
      <c r="G656" s="5">
        <f>+Weekends!G650</f>
        <v>38430</v>
      </c>
    </row>
    <row r="657" spans="1:7" x14ac:dyDescent="0.2">
      <c r="A657">
        <f t="shared" si="60"/>
        <v>0</v>
      </c>
      <c r="B657">
        <f t="shared" si="61"/>
        <v>0</v>
      </c>
      <c r="C657">
        <f t="shared" si="62"/>
        <v>0</v>
      </c>
      <c r="D657">
        <f t="shared" si="63"/>
        <v>0</v>
      </c>
      <c r="E657">
        <f t="shared" si="64"/>
        <v>0</v>
      </c>
      <c r="F657">
        <f t="shared" si="65"/>
        <v>1</v>
      </c>
      <c r="G657" s="5">
        <f>+Weekends!G651</f>
        <v>38431</v>
      </c>
    </row>
    <row r="658" spans="1:7" x14ac:dyDescent="0.2">
      <c r="A658">
        <f t="shared" si="60"/>
        <v>0</v>
      </c>
      <c r="B658">
        <f t="shared" si="61"/>
        <v>0</v>
      </c>
      <c r="C658">
        <f t="shared" si="62"/>
        <v>0</v>
      </c>
      <c r="D658">
        <f t="shared" si="63"/>
        <v>0</v>
      </c>
      <c r="E658">
        <f t="shared" si="64"/>
        <v>0</v>
      </c>
      <c r="F658">
        <f t="shared" si="65"/>
        <v>1</v>
      </c>
      <c r="G658" s="5">
        <f>+Weekends!G652</f>
        <v>38437</v>
      </c>
    </row>
    <row r="659" spans="1:7" x14ac:dyDescent="0.2">
      <c r="A659">
        <f t="shared" si="60"/>
        <v>0</v>
      </c>
      <c r="B659">
        <f t="shared" si="61"/>
        <v>0</v>
      </c>
      <c r="C659">
        <f t="shared" si="62"/>
        <v>0</v>
      </c>
      <c r="D659">
        <f t="shared" si="63"/>
        <v>0</v>
      </c>
      <c r="E659">
        <f t="shared" si="64"/>
        <v>0</v>
      </c>
      <c r="F659">
        <f t="shared" si="65"/>
        <v>1</v>
      </c>
      <c r="G659" s="5">
        <f>+Weekends!G653</f>
        <v>38438</v>
      </c>
    </row>
    <row r="660" spans="1:7" x14ac:dyDescent="0.2">
      <c r="A660">
        <f t="shared" si="60"/>
        <v>0</v>
      </c>
      <c r="B660">
        <f t="shared" si="61"/>
        <v>0</v>
      </c>
      <c r="C660">
        <f t="shared" si="62"/>
        <v>0</v>
      </c>
      <c r="D660">
        <f t="shared" si="63"/>
        <v>0</v>
      </c>
      <c r="E660">
        <f t="shared" si="64"/>
        <v>0</v>
      </c>
      <c r="F660">
        <f t="shared" si="65"/>
        <v>1</v>
      </c>
      <c r="G660" s="5">
        <f>+Weekends!G654</f>
        <v>38444</v>
      </c>
    </row>
    <row r="661" spans="1:7" x14ac:dyDescent="0.2">
      <c r="A661">
        <f t="shared" si="60"/>
        <v>0</v>
      </c>
      <c r="B661">
        <f t="shared" si="61"/>
        <v>0</v>
      </c>
      <c r="C661">
        <f t="shared" si="62"/>
        <v>0</v>
      </c>
      <c r="D661">
        <f t="shared" si="63"/>
        <v>0</v>
      </c>
      <c r="E661">
        <f t="shared" si="64"/>
        <v>0</v>
      </c>
      <c r="F661">
        <f t="shared" si="65"/>
        <v>1</v>
      </c>
      <c r="G661" s="5">
        <f>+Weekends!G655</f>
        <v>38445</v>
      </c>
    </row>
    <row r="662" spans="1:7" x14ac:dyDescent="0.2">
      <c r="A662">
        <f t="shared" si="60"/>
        <v>0</v>
      </c>
      <c r="B662">
        <f t="shared" si="61"/>
        <v>0</v>
      </c>
      <c r="C662">
        <f t="shared" si="62"/>
        <v>0</v>
      </c>
      <c r="D662">
        <f t="shared" si="63"/>
        <v>0</v>
      </c>
      <c r="E662">
        <f t="shared" si="64"/>
        <v>0</v>
      </c>
      <c r="F662">
        <f t="shared" si="65"/>
        <v>1</v>
      </c>
      <c r="G662" s="5">
        <f>+Weekends!G656</f>
        <v>38451</v>
      </c>
    </row>
    <row r="663" spans="1:7" x14ac:dyDescent="0.2">
      <c r="A663">
        <f t="shared" si="60"/>
        <v>0</v>
      </c>
      <c r="B663">
        <f t="shared" si="61"/>
        <v>0</v>
      </c>
      <c r="C663">
        <f t="shared" si="62"/>
        <v>0</v>
      </c>
      <c r="D663">
        <f t="shared" si="63"/>
        <v>0</v>
      </c>
      <c r="E663">
        <f t="shared" si="64"/>
        <v>0</v>
      </c>
      <c r="F663">
        <f t="shared" si="65"/>
        <v>1</v>
      </c>
      <c r="G663" s="5">
        <f>+Weekends!G657</f>
        <v>38452</v>
      </c>
    </row>
    <row r="664" spans="1:7" x14ac:dyDescent="0.2">
      <c r="A664">
        <f t="shared" si="60"/>
        <v>0</v>
      </c>
      <c r="B664">
        <f t="shared" si="61"/>
        <v>0</v>
      </c>
      <c r="C664">
        <f t="shared" si="62"/>
        <v>0</v>
      </c>
      <c r="D664">
        <f t="shared" si="63"/>
        <v>0</v>
      </c>
      <c r="E664">
        <f t="shared" si="64"/>
        <v>0</v>
      </c>
      <c r="F664">
        <f t="shared" si="65"/>
        <v>1</v>
      </c>
      <c r="G664" s="5">
        <f>+Weekends!G658</f>
        <v>38458</v>
      </c>
    </row>
    <row r="665" spans="1:7" x14ac:dyDescent="0.2">
      <c r="A665">
        <f t="shared" si="60"/>
        <v>0</v>
      </c>
      <c r="B665">
        <f t="shared" si="61"/>
        <v>0</v>
      </c>
      <c r="C665">
        <f t="shared" si="62"/>
        <v>0</v>
      </c>
      <c r="D665">
        <f t="shared" si="63"/>
        <v>0</v>
      </c>
      <c r="E665">
        <f t="shared" si="64"/>
        <v>0</v>
      </c>
      <c r="F665">
        <f t="shared" si="65"/>
        <v>1</v>
      </c>
      <c r="G665" s="5">
        <f>+Weekends!G659</f>
        <v>38459</v>
      </c>
    </row>
    <row r="666" spans="1:7" x14ac:dyDescent="0.2">
      <c r="A666">
        <f t="shared" si="60"/>
        <v>0</v>
      </c>
      <c r="B666">
        <f t="shared" si="61"/>
        <v>0</v>
      </c>
      <c r="C666">
        <f t="shared" si="62"/>
        <v>0</v>
      </c>
      <c r="D666">
        <f t="shared" si="63"/>
        <v>0</v>
      </c>
      <c r="E666">
        <f t="shared" si="64"/>
        <v>0</v>
      </c>
      <c r="F666">
        <f t="shared" si="65"/>
        <v>1</v>
      </c>
      <c r="G666" s="5">
        <f>+Weekends!G660</f>
        <v>38465</v>
      </c>
    </row>
    <row r="667" spans="1:7" x14ac:dyDescent="0.2">
      <c r="A667">
        <f t="shared" si="60"/>
        <v>0</v>
      </c>
      <c r="B667">
        <f t="shared" si="61"/>
        <v>0</v>
      </c>
      <c r="C667">
        <f t="shared" si="62"/>
        <v>0</v>
      </c>
      <c r="D667">
        <f t="shared" si="63"/>
        <v>0</v>
      </c>
      <c r="E667">
        <f t="shared" si="64"/>
        <v>0</v>
      </c>
      <c r="F667">
        <f t="shared" si="65"/>
        <v>1</v>
      </c>
      <c r="G667" s="5">
        <f>+Weekends!G661</f>
        <v>38466</v>
      </c>
    </row>
    <row r="668" spans="1:7" x14ac:dyDescent="0.2">
      <c r="A668">
        <f t="shared" si="60"/>
        <v>0</v>
      </c>
      <c r="B668">
        <f t="shared" si="61"/>
        <v>0</v>
      </c>
      <c r="C668">
        <f t="shared" si="62"/>
        <v>0</v>
      </c>
      <c r="D668">
        <f t="shared" si="63"/>
        <v>0</v>
      </c>
      <c r="E668">
        <f t="shared" si="64"/>
        <v>0</v>
      </c>
      <c r="F668">
        <f t="shared" si="65"/>
        <v>1</v>
      </c>
      <c r="G668" s="5">
        <f>+Weekends!G662</f>
        <v>38472</v>
      </c>
    </row>
    <row r="669" spans="1:7" x14ac:dyDescent="0.2">
      <c r="A669">
        <f t="shared" si="60"/>
        <v>0</v>
      </c>
      <c r="B669">
        <f t="shared" si="61"/>
        <v>0</v>
      </c>
      <c r="C669">
        <f t="shared" si="62"/>
        <v>0</v>
      </c>
      <c r="D669">
        <f t="shared" si="63"/>
        <v>0</v>
      </c>
      <c r="E669">
        <f t="shared" si="64"/>
        <v>0</v>
      </c>
      <c r="F669">
        <f t="shared" si="65"/>
        <v>1</v>
      </c>
      <c r="G669" s="5">
        <f>+Weekends!G663</f>
        <v>38473</v>
      </c>
    </row>
    <row r="670" spans="1:7" x14ac:dyDescent="0.2">
      <c r="A670">
        <f t="shared" si="60"/>
        <v>0</v>
      </c>
      <c r="B670">
        <f t="shared" si="61"/>
        <v>0</v>
      </c>
      <c r="C670">
        <f t="shared" si="62"/>
        <v>0</v>
      </c>
      <c r="D670">
        <f t="shared" si="63"/>
        <v>0</v>
      </c>
      <c r="E670">
        <f t="shared" si="64"/>
        <v>0</v>
      </c>
      <c r="F670">
        <f t="shared" si="65"/>
        <v>1</v>
      </c>
      <c r="G670" s="5">
        <f>+Weekends!G664</f>
        <v>38479</v>
      </c>
    </row>
    <row r="671" spans="1:7" x14ac:dyDescent="0.2">
      <c r="A671">
        <f t="shared" si="60"/>
        <v>0</v>
      </c>
      <c r="B671">
        <f t="shared" si="61"/>
        <v>0</v>
      </c>
      <c r="C671">
        <f t="shared" si="62"/>
        <v>0</v>
      </c>
      <c r="D671">
        <f t="shared" si="63"/>
        <v>0</v>
      </c>
      <c r="E671">
        <f t="shared" si="64"/>
        <v>0</v>
      </c>
      <c r="F671">
        <f t="shared" si="65"/>
        <v>1</v>
      </c>
      <c r="G671" s="5">
        <f>+Weekends!G665</f>
        <v>38480</v>
      </c>
    </row>
    <row r="672" spans="1:7" x14ac:dyDescent="0.2">
      <c r="A672">
        <f t="shared" si="60"/>
        <v>0</v>
      </c>
      <c r="B672">
        <f t="shared" si="61"/>
        <v>0</v>
      </c>
      <c r="C672">
        <f t="shared" si="62"/>
        <v>0</v>
      </c>
      <c r="D672">
        <f t="shared" si="63"/>
        <v>0</v>
      </c>
      <c r="E672">
        <f t="shared" si="64"/>
        <v>0</v>
      </c>
      <c r="F672">
        <f t="shared" si="65"/>
        <v>1</v>
      </c>
      <c r="G672" s="5">
        <f>+Weekends!G666</f>
        <v>38486</v>
      </c>
    </row>
    <row r="673" spans="1:7" x14ac:dyDescent="0.2">
      <c r="A673">
        <f t="shared" si="60"/>
        <v>0</v>
      </c>
      <c r="B673">
        <f t="shared" si="61"/>
        <v>0</v>
      </c>
      <c r="C673">
        <f t="shared" si="62"/>
        <v>0</v>
      </c>
      <c r="D673">
        <f t="shared" si="63"/>
        <v>0</v>
      </c>
      <c r="E673">
        <f t="shared" si="64"/>
        <v>0</v>
      </c>
      <c r="F673">
        <f t="shared" si="65"/>
        <v>1</v>
      </c>
      <c r="G673" s="5">
        <f>+Weekends!G667</f>
        <v>38487</v>
      </c>
    </row>
    <row r="674" spans="1:7" x14ac:dyDescent="0.2">
      <c r="A674">
        <f t="shared" si="60"/>
        <v>0</v>
      </c>
      <c r="B674">
        <f t="shared" si="61"/>
        <v>0</v>
      </c>
      <c r="C674">
        <f t="shared" si="62"/>
        <v>0</v>
      </c>
      <c r="D674">
        <f t="shared" si="63"/>
        <v>0</v>
      </c>
      <c r="E674">
        <f t="shared" si="64"/>
        <v>0</v>
      </c>
      <c r="F674">
        <f t="shared" si="65"/>
        <v>1</v>
      </c>
      <c r="G674" s="5">
        <f>+Weekends!G668</f>
        <v>38493</v>
      </c>
    </row>
    <row r="675" spans="1:7" x14ac:dyDescent="0.2">
      <c r="A675">
        <f t="shared" si="60"/>
        <v>0</v>
      </c>
      <c r="B675">
        <f t="shared" si="61"/>
        <v>0</v>
      </c>
      <c r="C675">
        <f t="shared" si="62"/>
        <v>0</v>
      </c>
      <c r="D675">
        <f t="shared" si="63"/>
        <v>0</v>
      </c>
      <c r="E675">
        <f t="shared" si="64"/>
        <v>0</v>
      </c>
      <c r="F675">
        <f t="shared" si="65"/>
        <v>1</v>
      </c>
      <c r="G675" s="5">
        <f>+Weekends!G669</f>
        <v>38494</v>
      </c>
    </row>
    <row r="676" spans="1:7" x14ac:dyDescent="0.2">
      <c r="A676">
        <f t="shared" si="60"/>
        <v>0</v>
      </c>
      <c r="B676">
        <f t="shared" si="61"/>
        <v>0</v>
      </c>
      <c r="C676">
        <f t="shared" si="62"/>
        <v>0</v>
      </c>
      <c r="D676">
        <f t="shared" si="63"/>
        <v>0</v>
      </c>
      <c r="E676">
        <f t="shared" si="64"/>
        <v>0</v>
      </c>
      <c r="F676">
        <f t="shared" si="65"/>
        <v>1</v>
      </c>
      <c r="G676" s="5">
        <f>+Weekends!G670</f>
        <v>38500</v>
      </c>
    </row>
    <row r="677" spans="1:7" x14ac:dyDescent="0.2">
      <c r="A677">
        <f t="shared" si="60"/>
        <v>0</v>
      </c>
      <c r="B677">
        <f t="shared" si="61"/>
        <v>0</v>
      </c>
      <c r="C677">
        <f t="shared" si="62"/>
        <v>0</v>
      </c>
      <c r="D677">
        <f t="shared" si="63"/>
        <v>0</v>
      </c>
      <c r="E677">
        <f t="shared" si="64"/>
        <v>0</v>
      </c>
      <c r="F677">
        <f t="shared" si="65"/>
        <v>1</v>
      </c>
      <c r="G677" s="5">
        <f>+Weekends!G671</f>
        <v>38501</v>
      </c>
    </row>
    <row r="678" spans="1:7" x14ac:dyDescent="0.2">
      <c r="A678">
        <f t="shared" si="60"/>
        <v>0</v>
      </c>
      <c r="B678">
        <f t="shared" si="61"/>
        <v>0</v>
      </c>
      <c r="C678">
        <f t="shared" si="62"/>
        <v>0</v>
      </c>
      <c r="D678">
        <f t="shared" si="63"/>
        <v>0</v>
      </c>
      <c r="E678">
        <f t="shared" si="64"/>
        <v>0</v>
      </c>
      <c r="F678">
        <f t="shared" si="65"/>
        <v>1</v>
      </c>
      <c r="G678" s="5">
        <f>+Weekends!G672</f>
        <v>38507</v>
      </c>
    </row>
    <row r="679" spans="1:7" x14ac:dyDescent="0.2">
      <c r="A679">
        <f t="shared" si="60"/>
        <v>0</v>
      </c>
      <c r="B679">
        <f t="shared" si="61"/>
        <v>0</v>
      </c>
      <c r="C679">
        <f t="shared" si="62"/>
        <v>0</v>
      </c>
      <c r="D679">
        <f t="shared" si="63"/>
        <v>0</v>
      </c>
      <c r="E679">
        <f t="shared" si="64"/>
        <v>0</v>
      </c>
      <c r="F679">
        <f t="shared" si="65"/>
        <v>1</v>
      </c>
      <c r="G679" s="5">
        <f>+Weekends!G673</f>
        <v>38508</v>
      </c>
    </row>
    <row r="680" spans="1:7" x14ac:dyDescent="0.2">
      <c r="A680">
        <f t="shared" si="60"/>
        <v>0</v>
      </c>
      <c r="B680">
        <f t="shared" si="61"/>
        <v>0</v>
      </c>
      <c r="C680">
        <f t="shared" si="62"/>
        <v>0</v>
      </c>
      <c r="D680">
        <f t="shared" si="63"/>
        <v>0</v>
      </c>
      <c r="E680">
        <f t="shared" si="64"/>
        <v>0</v>
      </c>
      <c r="F680">
        <f t="shared" si="65"/>
        <v>1</v>
      </c>
      <c r="G680" s="5">
        <f>+Weekends!G674</f>
        <v>38514</v>
      </c>
    </row>
    <row r="681" spans="1:7" x14ac:dyDescent="0.2">
      <c r="A681">
        <f t="shared" si="60"/>
        <v>0</v>
      </c>
      <c r="B681">
        <f t="shared" si="61"/>
        <v>0</v>
      </c>
      <c r="C681">
        <f t="shared" si="62"/>
        <v>0</v>
      </c>
      <c r="D681">
        <f t="shared" si="63"/>
        <v>0</v>
      </c>
      <c r="E681">
        <f t="shared" si="64"/>
        <v>0</v>
      </c>
      <c r="F681">
        <f t="shared" si="65"/>
        <v>1</v>
      </c>
      <c r="G681" s="5">
        <f>+Weekends!G675</f>
        <v>38515</v>
      </c>
    </row>
    <row r="682" spans="1:7" x14ac:dyDescent="0.2">
      <c r="A682">
        <f t="shared" si="60"/>
        <v>0</v>
      </c>
      <c r="B682">
        <f t="shared" si="61"/>
        <v>0</v>
      </c>
      <c r="C682">
        <f t="shared" si="62"/>
        <v>0</v>
      </c>
      <c r="D682">
        <f t="shared" si="63"/>
        <v>0</v>
      </c>
      <c r="E682">
        <f t="shared" si="64"/>
        <v>0</v>
      </c>
      <c r="F682">
        <f t="shared" si="65"/>
        <v>1</v>
      </c>
      <c r="G682" s="5">
        <f>+Weekends!G676</f>
        <v>38521</v>
      </c>
    </row>
    <row r="683" spans="1:7" x14ac:dyDescent="0.2">
      <c r="A683">
        <f t="shared" si="60"/>
        <v>0</v>
      </c>
      <c r="B683">
        <f t="shared" si="61"/>
        <v>0</v>
      </c>
      <c r="C683">
        <f t="shared" si="62"/>
        <v>0</v>
      </c>
      <c r="D683">
        <f t="shared" si="63"/>
        <v>0</v>
      </c>
      <c r="E683">
        <f t="shared" si="64"/>
        <v>0</v>
      </c>
      <c r="F683">
        <f t="shared" si="65"/>
        <v>1</v>
      </c>
      <c r="G683" s="5">
        <f>+Weekends!G677</f>
        <v>38522</v>
      </c>
    </row>
    <row r="684" spans="1:7" x14ac:dyDescent="0.2">
      <c r="A684">
        <f t="shared" si="60"/>
        <v>0</v>
      </c>
      <c r="B684">
        <f t="shared" si="61"/>
        <v>0</v>
      </c>
      <c r="C684">
        <f t="shared" si="62"/>
        <v>0</v>
      </c>
      <c r="D684">
        <f t="shared" si="63"/>
        <v>0</v>
      </c>
      <c r="E684">
        <f t="shared" si="64"/>
        <v>0</v>
      </c>
      <c r="F684">
        <f t="shared" si="65"/>
        <v>1</v>
      </c>
      <c r="G684" s="5">
        <f>+Weekends!G678</f>
        <v>38528</v>
      </c>
    </row>
    <row r="685" spans="1:7" x14ac:dyDescent="0.2">
      <c r="A685">
        <f t="shared" si="60"/>
        <v>0</v>
      </c>
      <c r="B685">
        <f t="shared" si="61"/>
        <v>0</v>
      </c>
      <c r="C685">
        <f t="shared" si="62"/>
        <v>0</v>
      </c>
      <c r="D685">
        <f t="shared" si="63"/>
        <v>0</v>
      </c>
      <c r="E685">
        <f t="shared" si="64"/>
        <v>0</v>
      </c>
      <c r="F685">
        <f t="shared" si="65"/>
        <v>1</v>
      </c>
      <c r="G685" s="5">
        <f>+Weekends!G679</f>
        <v>38529</v>
      </c>
    </row>
    <row r="686" spans="1:7" x14ac:dyDescent="0.2">
      <c r="A686">
        <f t="shared" si="60"/>
        <v>0</v>
      </c>
      <c r="B686">
        <f t="shared" si="61"/>
        <v>0</v>
      </c>
      <c r="C686">
        <f t="shared" si="62"/>
        <v>0</v>
      </c>
      <c r="D686">
        <f t="shared" si="63"/>
        <v>0</v>
      </c>
      <c r="E686">
        <f t="shared" si="64"/>
        <v>0</v>
      </c>
      <c r="F686">
        <f t="shared" si="65"/>
        <v>1</v>
      </c>
      <c r="G686" s="5">
        <f>+Weekends!G680</f>
        <v>38535</v>
      </c>
    </row>
    <row r="687" spans="1:7" x14ac:dyDescent="0.2">
      <c r="A687">
        <f t="shared" si="60"/>
        <v>0</v>
      </c>
      <c r="B687">
        <f t="shared" si="61"/>
        <v>0</v>
      </c>
      <c r="C687">
        <f t="shared" si="62"/>
        <v>0</v>
      </c>
      <c r="D687">
        <f t="shared" si="63"/>
        <v>0</v>
      </c>
      <c r="E687">
        <f t="shared" si="64"/>
        <v>0</v>
      </c>
      <c r="F687">
        <f t="shared" si="65"/>
        <v>1</v>
      </c>
      <c r="G687" s="5">
        <f>+Weekends!G681</f>
        <v>38536</v>
      </c>
    </row>
    <row r="688" spans="1:7" x14ac:dyDescent="0.2">
      <c r="A688">
        <f t="shared" si="60"/>
        <v>0</v>
      </c>
      <c r="B688">
        <f t="shared" si="61"/>
        <v>0</v>
      </c>
      <c r="C688">
        <f t="shared" si="62"/>
        <v>0</v>
      </c>
      <c r="D688">
        <f t="shared" si="63"/>
        <v>0</v>
      </c>
      <c r="E688">
        <f t="shared" si="64"/>
        <v>0</v>
      </c>
      <c r="F688">
        <f t="shared" si="65"/>
        <v>1</v>
      </c>
      <c r="G688" s="5">
        <f>+Weekends!G682</f>
        <v>38542</v>
      </c>
    </row>
    <row r="689" spans="1:7" x14ac:dyDescent="0.2">
      <c r="A689">
        <f t="shared" si="60"/>
        <v>0</v>
      </c>
      <c r="B689">
        <f t="shared" si="61"/>
        <v>0</v>
      </c>
      <c r="C689">
        <f t="shared" si="62"/>
        <v>0</v>
      </c>
      <c r="D689">
        <f t="shared" si="63"/>
        <v>0</v>
      </c>
      <c r="E689">
        <f t="shared" si="64"/>
        <v>0</v>
      </c>
      <c r="F689">
        <f t="shared" si="65"/>
        <v>1</v>
      </c>
      <c r="G689" s="5">
        <f>+Weekends!G683</f>
        <v>38543</v>
      </c>
    </row>
    <row r="690" spans="1:7" x14ac:dyDescent="0.2">
      <c r="A690">
        <f t="shared" si="60"/>
        <v>0</v>
      </c>
      <c r="B690">
        <f t="shared" si="61"/>
        <v>0</v>
      </c>
      <c r="C690">
        <f t="shared" si="62"/>
        <v>0</v>
      </c>
      <c r="D690">
        <f t="shared" si="63"/>
        <v>0</v>
      </c>
      <c r="E690">
        <f t="shared" si="64"/>
        <v>0</v>
      </c>
      <c r="F690">
        <f t="shared" si="65"/>
        <v>1</v>
      </c>
      <c r="G690" s="5">
        <f>+Weekends!G684</f>
        <v>38549</v>
      </c>
    </row>
    <row r="691" spans="1:7" x14ac:dyDescent="0.2">
      <c r="A691">
        <f t="shared" si="60"/>
        <v>0</v>
      </c>
      <c r="B691">
        <f t="shared" si="61"/>
        <v>0</v>
      </c>
      <c r="C691">
        <f t="shared" si="62"/>
        <v>0</v>
      </c>
      <c r="D691">
        <f t="shared" si="63"/>
        <v>0</v>
      </c>
      <c r="E691">
        <f t="shared" si="64"/>
        <v>0</v>
      </c>
      <c r="F691">
        <f t="shared" si="65"/>
        <v>1</v>
      </c>
      <c r="G691" s="5">
        <f>+Weekends!G685</f>
        <v>38550</v>
      </c>
    </row>
    <row r="692" spans="1:7" x14ac:dyDescent="0.2">
      <c r="A692">
        <f t="shared" si="60"/>
        <v>0</v>
      </c>
      <c r="B692">
        <f t="shared" si="61"/>
        <v>0</v>
      </c>
      <c r="C692">
        <f t="shared" si="62"/>
        <v>0</v>
      </c>
      <c r="D692">
        <f t="shared" si="63"/>
        <v>0</v>
      </c>
      <c r="E692">
        <f t="shared" si="64"/>
        <v>0</v>
      </c>
      <c r="F692">
        <f t="shared" si="65"/>
        <v>1</v>
      </c>
      <c r="G692" s="5">
        <f>+Weekends!G686</f>
        <v>38556</v>
      </c>
    </row>
    <row r="693" spans="1:7" x14ac:dyDescent="0.2">
      <c r="A693">
        <f t="shared" si="60"/>
        <v>0</v>
      </c>
      <c r="B693">
        <f t="shared" si="61"/>
        <v>0</v>
      </c>
      <c r="C693">
        <f t="shared" si="62"/>
        <v>0</v>
      </c>
      <c r="D693">
        <f t="shared" si="63"/>
        <v>0</v>
      </c>
      <c r="E693">
        <f t="shared" si="64"/>
        <v>0</v>
      </c>
      <c r="F693">
        <f t="shared" si="65"/>
        <v>1</v>
      </c>
      <c r="G693" s="5">
        <f>+Weekends!G687</f>
        <v>38557</v>
      </c>
    </row>
    <row r="694" spans="1:7" x14ac:dyDescent="0.2">
      <c r="A694">
        <f t="shared" si="60"/>
        <v>0</v>
      </c>
      <c r="B694">
        <f t="shared" si="61"/>
        <v>0</v>
      </c>
      <c r="C694">
        <f t="shared" si="62"/>
        <v>0</v>
      </c>
      <c r="D694">
        <f t="shared" si="63"/>
        <v>0</v>
      </c>
      <c r="E694">
        <f t="shared" si="64"/>
        <v>0</v>
      </c>
      <c r="F694">
        <f t="shared" si="65"/>
        <v>1</v>
      </c>
      <c r="G694" s="5">
        <f>+Weekends!G688</f>
        <v>38563</v>
      </c>
    </row>
    <row r="695" spans="1:7" x14ac:dyDescent="0.2">
      <c r="A695">
        <f t="shared" si="60"/>
        <v>0</v>
      </c>
      <c r="B695">
        <f t="shared" si="61"/>
        <v>0</v>
      </c>
      <c r="C695">
        <f t="shared" si="62"/>
        <v>0</v>
      </c>
      <c r="D695">
        <f t="shared" si="63"/>
        <v>0</v>
      </c>
      <c r="E695">
        <f t="shared" si="64"/>
        <v>0</v>
      </c>
      <c r="F695">
        <f t="shared" si="65"/>
        <v>1</v>
      </c>
      <c r="G695" s="5">
        <f>+Weekends!G689</f>
        <v>38564</v>
      </c>
    </row>
    <row r="696" spans="1:7" x14ac:dyDescent="0.2">
      <c r="A696">
        <f t="shared" si="60"/>
        <v>0</v>
      </c>
      <c r="B696">
        <f t="shared" si="61"/>
        <v>0</v>
      </c>
      <c r="C696">
        <f t="shared" si="62"/>
        <v>0</v>
      </c>
      <c r="D696">
        <f t="shared" si="63"/>
        <v>0</v>
      </c>
      <c r="E696">
        <f t="shared" si="64"/>
        <v>0</v>
      </c>
      <c r="F696">
        <f t="shared" si="65"/>
        <v>1</v>
      </c>
      <c r="G696" s="5">
        <f>+Weekends!G690</f>
        <v>38570</v>
      </c>
    </row>
    <row r="697" spans="1:7" x14ac:dyDescent="0.2">
      <c r="A697">
        <f t="shared" si="60"/>
        <v>0</v>
      </c>
      <c r="B697">
        <f t="shared" si="61"/>
        <v>0</v>
      </c>
      <c r="C697">
        <f t="shared" si="62"/>
        <v>0</v>
      </c>
      <c r="D697">
        <f t="shared" si="63"/>
        <v>0</v>
      </c>
      <c r="E697">
        <f t="shared" si="64"/>
        <v>0</v>
      </c>
      <c r="F697">
        <f t="shared" si="65"/>
        <v>1</v>
      </c>
      <c r="G697" s="5">
        <f>+Weekends!G691</f>
        <v>38571</v>
      </c>
    </row>
    <row r="698" spans="1:7" x14ac:dyDescent="0.2">
      <c r="A698">
        <f t="shared" si="60"/>
        <v>0</v>
      </c>
      <c r="B698">
        <f t="shared" si="61"/>
        <v>0</v>
      </c>
      <c r="C698">
        <f t="shared" si="62"/>
        <v>0</v>
      </c>
      <c r="D698">
        <f t="shared" si="63"/>
        <v>0</v>
      </c>
      <c r="E698">
        <f t="shared" si="64"/>
        <v>0</v>
      </c>
      <c r="F698">
        <f t="shared" si="65"/>
        <v>1</v>
      </c>
      <c r="G698" s="5">
        <f>+Weekends!G692</f>
        <v>38577</v>
      </c>
    </row>
    <row r="699" spans="1:7" x14ac:dyDescent="0.2">
      <c r="A699">
        <f t="shared" si="60"/>
        <v>0</v>
      </c>
      <c r="B699">
        <f t="shared" si="61"/>
        <v>0</v>
      </c>
      <c r="C699">
        <f t="shared" si="62"/>
        <v>0</v>
      </c>
      <c r="D699">
        <f t="shared" si="63"/>
        <v>0</v>
      </c>
      <c r="E699">
        <f t="shared" si="64"/>
        <v>0</v>
      </c>
      <c r="F699">
        <f t="shared" si="65"/>
        <v>1</v>
      </c>
      <c r="G699" s="5">
        <f>+Weekends!G693</f>
        <v>38578</v>
      </c>
    </row>
    <row r="700" spans="1:7" x14ac:dyDescent="0.2">
      <c r="A700">
        <f t="shared" si="60"/>
        <v>0</v>
      </c>
      <c r="B700">
        <f t="shared" si="61"/>
        <v>0</v>
      </c>
      <c r="C700">
        <f t="shared" si="62"/>
        <v>0</v>
      </c>
      <c r="D700">
        <f t="shared" si="63"/>
        <v>0</v>
      </c>
      <c r="E700">
        <f t="shared" si="64"/>
        <v>0</v>
      </c>
      <c r="F700">
        <f t="shared" si="65"/>
        <v>1</v>
      </c>
      <c r="G700" s="5">
        <f>+Weekends!G694</f>
        <v>38584</v>
      </c>
    </row>
    <row r="701" spans="1:7" x14ac:dyDescent="0.2">
      <c r="A701">
        <f t="shared" si="60"/>
        <v>0</v>
      </c>
      <c r="B701">
        <f t="shared" si="61"/>
        <v>0</v>
      </c>
      <c r="C701">
        <f t="shared" si="62"/>
        <v>0</v>
      </c>
      <c r="D701">
        <f t="shared" si="63"/>
        <v>0</v>
      </c>
      <c r="E701">
        <f t="shared" si="64"/>
        <v>0</v>
      </c>
      <c r="F701">
        <f t="shared" si="65"/>
        <v>1</v>
      </c>
      <c r="G701" s="5">
        <f>+Weekends!G695</f>
        <v>38585</v>
      </c>
    </row>
    <row r="702" spans="1:7" x14ac:dyDescent="0.2">
      <c r="A702">
        <f t="shared" si="60"/>
        <v>0</v>
      </c>
      <c r="B702">
        <f t="shared" si="61"/>
        <v>0</v>
      </c>
      <c r="C702">
        <f t="shared" si="62"/>
        <v>0</v>
      </c>
      <c r="D702">
        <f t="shared" si="63"/>
        <v>0</v>
      </c>
      <c r="E702">
        <f t="shared" si="64"/>
        <v>0</v>
      </c>
      <c r="F702">
        <f t="shared" si="65"/>
        <v>1</v>
      </c>
      <c r="G702" s="5">
        <f>+Weekends!G696</f>
        <v>38591</v>
      </c>
    </row>
    <row r="703" spans="1:7" x14ac:dyDescent="0.2">
      <c r="A703">
        <f t="shared" si="60"/>
        <v>0</v>
      </c>
      <c r="B703">
        <f t="shared" si="61"/>
        <v>0</v>
      </c>
      <c r="C703">
        <f t="shared" si="62"/>
        <v>0</v>
      </c>
      <c r="D703">
        <f t="shared" si="63"/>
        <v>0</v>
      </c>
      <c r="E703">
        <f t="shared" si="64"/>
        <v>0</v>
      </c>
      <c r="F703">
        <f t="shared" si="65"/>
        <v>1</v>
      </c>
      <c r="G703" s="5">
        <f>+Weekends!G697</f>
        <v>38592</v>
      </c>
    </row>
    <row r="704" spans="1:7" x14ac:dyDescent="0.2">
      <c r="A704">
        <f t="shared" si="60"/>
        <v>0</v>
      </c>
      <c r="B704">
        <f t="shared" si="61"/>
        <v>0</v>
      </c>
      <c r="C704">
        <f t="shared" si="62"/>
        <v>0</v>
      </c>
      <c r="D704">
        <f t="shared" si="63"/>
        <v>0</v>
      </c>
      <c r="E704">
        <f t="shared" si="64"/>
        <v>0</v>
      </c>
      <c r="F704">
        <f t="shared" si="65"/>
        <v>1</v>
      </c>
      <c r="G704" s="5">
        <f>+Weekends!G698</f>
        <v>38598</v>
      </c>
    </row>
    <row r="705" spans="1:7" x14ac:dyDescent="0.2">
      <c r="A705">
        <f t="shared" si="60"/>
        <v>0</v>
      </c>
      <c r="B705">
        <f t="shared" si="61"/>
        <v>0</v>
      </c>
      <c r="C705">
        <f t="shared" si="62"/>
        <v>0</v>
      </c>
      <c r="D705">
        <f t="shared" si="63"/>
        <v>0</v>
      </c>
      <c r="E705">
        <f t="shared" si="64"/>
        <v>0</v>
      </c>
      <c r="F705">
        <f t="shared" si="65"/>
        <v>1</v>
      </c>
      <c r="G705" s="5">
        <f>+Weekends!G699</f>
        <v>38599</v>
      </c>
    </row>
    <row r="706" spans="1:7" x14ac:dyDescent="0.2">
      <c r="A706">
        <f t="shared" si="60"/>
        <v>0</v>
      </c>
      <c r="B706">
        <f t="shared" si="61"/>
        <v>0</v>
      </c>
      <c r="C706">
        <f t="shared" si="62"/>
        <v>0</v>
      </c>
      <c r="D706">
        <f t="shared" si="63"/>
        <v>0</v>
      </c>
      <c r="E706">
        <f t="shared" si="64"/>
        <v>0</v>
      </c>
      <c r="F706">
        <f t="shared" si="65"/>
        <v>1</v>
      </c>
      <c r="G706" s="5">
        <f>+Weekends!G700</f>
        <v>38605</v>
      </c>
    </row>
    <row r="707" spans="1:7" x14ac:dyDescent="0.2">
      <c r="A707">
        <f t="shared" si="60"/>
        <v>0</v>
      </c>
      <c r="B707">
        <f t="shared" si="61"/>
        <v>0</v>
      </c>
      <c r="C707">
        <f t="shared" si="62"/>
        <v>0</v>
      </c>
      <c r="D707">
        <f t="shared" si="63"/>
        <v>0</v>
      </c>
      <c r="E707">
        <f t="shared" si="64"/>
        <v>0</v>
      </c>
      <c r="F707">
        <f t="shared" si="65"/>
        <v>1</v>
      </c>
      <c r="G707" s="5">
        <f>+Weekends!G701</f>
        <v>38606</v>
      </c>
    </row>
    <row r="708" spans="1:7" x14ac:dyDescent="0.2">
      <c r="A708">
        <f t="shared" si="60"/>
        <v>0</v>
      </c>
      <c r="B708">
        <f t="shared" si="61"/>
        <v>0</v>
      </c>
      <c r="C708">
        <f t="shared" si="62"/>
        <v>0</v>
      </c>
      <c r="D708">
        <f t="shared" si="63"/>
        <v>0</v>
      </c>
      <c r="E708">
        <f t="shared" si="64"/>
        <v>0</v>
      </c>
      <c r="F708">
        <f t="shared" si="65"/>
        <v>1</v>
      </c>
      <c r="G708" s="5">
        <f>+Weekends!G702</f>
        <v>38612</v>
      </c>
    </row>
    <row r="709" spans="1:7" x14ac:dyDescent="0.2">
      <c r="A709">
        <f t="shared" si="60"/>
        <v>0</v>
      </c>
      <c r="B709">
        <f t="shared" si="61"/>
        <v>0</v>
      </c>
      <c r="C709">
        <f t="shared" si="62"/>
        <v>0</v>
      </c>
      <c r="D709">
        <f t="shared" si="63"/>
        <v>0</v>
      </c>
      <c r="E709">
        <f t="shared" si="64"/>
        <v>0</v>
      </c>
      <c r="F709">
        <f t="shared" si="65"/>
        <v>1</v>
      </c>
      <c r="G709" s="5">
        <f>+Weekends!G703</f>
        <v>38613</v>
      </c>
    </row>
    <row r="710" spans="1:7" x14ac:dyDescent="0.2">
      <c r="A710">
        <f t="shared" si="60"/>
        <v>0</v>
      </c>
      <c r="B710">
        <f t="shared" si="61"/>
        <v>0</v>
      </c>
      <c r="C710">
        <f t="shared" si="62"/>
        <v>0</v>
      </c>
      <c r="D710">
        <f t="shared" si="63"/>
        <v>0</v>
      </c>
      <c r="E710">
        <f t="shared" si="64"/>
        <v>0</v>
      </c>
      <c r="F710">
        <f t="shared" si="65"/>
        <v>1</v>
      </c>
      <c r="G710" s="5">
        <f>+Weekends!G704</f>
        <v>38619</v>
      </c>
    </row>
    <row r="711" spans="1:7" x14ac:dyDescent="0.2">
      <c r="A711">
        <f t="shared" si="60"/>
        <v>0</v>
      </c>
      <c r="B711">
        <f t="shared" si="61"/>
        <v>0</v>
      </c>
      <c r="C711">
        <f t="shared" si="62"/>
        <v>0</v>
      </c>
      <c r="D711">
        <f t="shared" si="63"/>
        <v>0</v>
      </c>
      <c r="E711">
        <f t="shared" si="64"/>
        <v>0</v>
      </c>
      <c r="F711">
        <f t="shared" si="65"/>
        <v>1</v>
      </c>
      <c r="G711" s="5">
        <f>+Weekends!G705</f>
        <v>38620</v>
      </c>
    </row>
    <row r="712" spans="1:7" x14ac:dyDescent="0.2">
      <c r="A712">
        <f t="shared" ref="A712:A775" si="66">SUM(B712:D712)</f>
        <v>0</v>
      </c>
      <c r="B712">
        <f t="shared" si="61"/>
        <v>0</v>
      </c>
      <c r="C712">
        <f t="shared" si="62"/>
        <v>0</v>
      </c>
      <c r="D712">
        <f t="shared" si="63"/>
        <v>0</v>
      </c>
      <c r="E712">
        <f t="shared" si="64"/>
        <v>0</v>
      </c>
      <c r="F712">
        <f t="shared" si="65"/>
        <v>1</v>
      </c>
      <c r="G712" s="5">
        <f>+Weekends!G706</f>
        <v>38626</v>
      </c>
    </row>
    <row r="713" spans="1:7" x14ac:dyDescent="0.2">
      <c r="A713">
        <f t="shared" si="66"/>
        <v>0</v>
      </c>
      <c r="B713">
        <f t="shared" ref="B713:B776" si="67">IF(G713=$B$2,1,0)</f>
        <v>0</v>
      </c>
      <c r="C713">
        <f t="shared" ref="C713:C776" si="68">IF(G713=$B$1,1,0)</f>
        <v>0</v>
      </c>
      <c r="D713">
        <f t="shared" ref="D713:D776" si="69">IF(E713=F713,1,0)</f>
        <v>0</v>
      </c>
      <c r="E713">
        <f t="shared" ref="E713:E776" si="70">IF(G713&gt;$B$1,1,0)</f>
        <v>0</v>
      </c>
      <c r="F713">
        <f t="shared" ref="F713:F776" si="71">IF(G713&lt;$B$2,1,0)</f>
        <v>1</v>
      </c>
      <c r="G713" s="5">
        <f>+Weekends!G707</f>
        <v>38627</v>
      </c>
    </row>
    <row r="714" spans="1:7" x14ac:dyDescent="0.2">
      <c r="A714">
        <f t="shared" si="66"/>
        <v>0</v>
      </c>
      <c r="B714">
        <f t="shared" si="67"/>
        <v>0</v>
      </c>
      <c r="C714">
        <f t="shared" si="68"/>
        <v>0</v>
      </c>
      <c r="D714">
        <f t="shared" si="69"/>
        <v>0</v>
      </c>
      <c r="E714">
        <f t="shared" si="70"/>
        <v>0</v>
      </c>
      <c r="F714">
        <f t="shared" si="71"/>
        <v>1</v>
      </c>
      <c r="G714" s="5">
        <f>+Weekends!G708</f>
        <v>38633</v>
      </c>
    </row>
    <row r="715" spans="1:7" x14ac:dyDescent="0.2">
      <c r="A715">
        <f t="shared" si="66"/>
        <v>0</v>
      </c>
      <c r="B715">
        <f t="shared" si="67"/>
        <v>0</v>
      </c>
      <c r="C715">
        <f t="shared" si="68"/>
        <v>0</v>
      </c>
      <c r="D715">
        <f t="shared" si="69"/>
        <v>0</v>
      </c>
      <c r="E715">
        <f t="shared" si="70"/>
        <v>0</v>
      </c>
      <c r="F715">
        <f t="shared" si="71"/>
        <v>1</v>
      </c>
      <c r="G715" s="5">
        <f>+Weekends!G709</f>
        <v>38634</v>
      </c>
    </row>
    <row r="716" spans="1:7" x14ac:dyDescent="0.2">
      <c r="A716">
        <f t="shared" si="66"/>
        <v>0</v>
      </c>
      <c r="B716">
        <f t="shared" si="67"/>
        <v>0</v>
      </c>
      <c r="C716">
        <f t="shared" si="68"/>
        <v>0</v>
      </c>
      <c r="D716">
        <f t="shared" si="69"/>
        <v>0</v>
      </c>
      <c r="E716">
        <f t="shared" si="70"/>
        <v>0</v>
      </c>
      <c r="F716">
        <f t="shared" si="71"/>
        <v>1</v>
      </c>
      <c r="G716" s="5">
        <f>+Weekends!G710</f>
        <v>38640</v>
      </c>
    </row>
    <row r="717" spans="1:7" x14ac:dyDescent="0.2">
      <c r="A717">
        <f t="shared" si="66"/>
        <v>0</v>
      </c>
      <c r="B717">
        <f t="shared" si="67"/>
        <v>0</v>
      </c>
      <c r="C717">
        <f t="shared" si="68"/>
        <v>0</v>
      </c>
      <c r="D717">
        <f t="shared" si="69"/>
        <v>0</v>
      </c>
      <c r="E717">
        <f t="shared" si="70"/>
        <v>0</v>
      </c>
      <c r="F717">
        <f t="shared" si="71"/>
        <v>1</v>
      </c>
      <c r="G717" s="5">
        <f>+Weekends!G711</f>
        <v>38641</v>
      </c>
    </row>
    <row r="718" spans="1:7" x14ac:dyDescent="0.2">
      <c r="A718">
        <f t="shared" si="66"/>
        <v>0</v>
      </c>
      <c r="B718">
        <f t="shared" si="67"/>
        <v>0</v>
      </c>
      <c r="C718">
        <f t="shared" si="68"/>
        <v>0</v>
      </c>
      <c r="D718">
        <f t="shared" si="69"/>
        <v>0</v>
      </c>
      <c r="E718">
        <f t="shared" si="70"/>
        <v>0</v>
      </c>
      <c r="F718">
        <f t="shared" si="71"/>
        <v>1</v>
      </c>
      <c r="G718" s="5">
        <f>+Weekends!G712</f>
        <v>38647</v>
      </c>
    </row>
    <row r="719" spans="1:7" x14ac:dyDescent="0.2">
      <c r="A719">
        <f t="shared" si="66"/>
        <v>0</v>
      </c>
      <c r="B719">
        <f t="shared" si="67"/>
        <v>0</v>
      </c>
      <c r="C719">
        <f t="shared" si="68"/>
        <v>0</v>
      </c>
      <c r="D719">
        <f t="shared" si="69"/>
        <v>0</v>
      </c>
      <c r="E719">
        <f t="shared" si="70"/>
        <v>0</v>
      </c>
      <c r="F719">
        <f t="shared" si="71"/>
        <v>1</v>
      </c>
      <c r="G719" s="5">
        <f>+Weekends!G713</f>
        <v>38648</v>
      </c>
    </row>
    <row r="720" spans="1:7" x14ac:dyDescent="0.2">
      <c r="A720">
        <f t="shared" si="66"/>
        <v>0</v>
      </c>
      <c r="B720">
        <f t="shared" si="67"/>
        <v>0</v>
      </c>
      <c r="C720">
        <f t="shared" si="68"/>
        <v>0</v>
      </c>
      <c r="D720">
        <f t="shared" si="69"/>
        <v>0</v>
      </c>
      <c r="E720">
        <f t="shared" si="70"/>
        <v>0</v>
      </c>
      <c r="F720">
        <f t="shared" si="71"/>
        <v>1</v>
      </c>
      <c r="G720" s="5">
        <f>+Weekends!G714</f>
        <v>38654</v>
      </c>
    </row>
    <row r="721" spans="1:7" x14ac:dyDescent="0.2">
      <c r="A721">
        <f t="shared" si="66"/>
        <v>0</v>
      </c>
      <c r="B721">
        <f t="shared" si="67"/>
        <v>0</v>
      </c>
      <c r="C721">
        <f t="shared" si="68"/>
        <v>0</v>
      </c>
      <c r="D721">
        <f t="shared" si="69"/>
        <v>0</v>
      </c>
      <c r="E721">
        <f t="shared" si="70"/>
        <v>0</v>
      </c>
      <c r="F721">
        <f t="shared" si="71"/>
        <v>1</v>
      </c>
      <c r="G721" s="5">
        <f>+Weekends!G715</f>
        <v>38655</v>
      </c>
    </row>
    <row r="722" spans="1:7" x14ac:dyDescent="0.2">
      <c r="A722">
        <f t="shared" si="66"/>
        <v>0</v>
      </c>
      <c r="B722">
        <f t="shared" si="67"/>
        <v>0</v>
      </c>
      <c r="C722">
        <f t="shared" si="68"/>
        <v>0</v>
      </c>
      <c r="D722">
        <f t="shared" si="69"/>
        <v>0</v>
      </c>
      <c r="E722">
        <f t="shared" si="70"/>
        <v>0</v>
      </c>
      <c r="F722">
        <f t="shared" si="71"/>
        <v>1</v>
      </c>
      <c r="G722" s="5">
        <f>+Weekends!G716</f>
        <v>38661</v>
      </c>
    </row>
    <row r="723" spans="1:7" x14ac:dyDescent="0.2">
      <c r="A723">
        <f t="shared" si="66"/>
        <v>0</v>
      </c>
      <c r="B723">
        <f t="shared" si="67"/>
        <v>0</v>
      </c>
      <c r="C723">
        <f t="shared" si="68"/>
        <v>0</v>
      </c>
      <c r="D723">
        <f t="shared" si="69"/>
        <v>0</v>
      </c>
      <c r="E723">
        <f t="shared" si="70"/>
        <v>0</v>
      </c>
      <c r="F723">
        <f t="shared" si="71"/>
        <v>1</v>
      </c>
      <c r="G723" s="5">
        <f>+Weekends!G717</f>
        <v>38662</v>
      </c>
    </row>
    <row r="724" spans="1:7" x14ac:dyDescent="0.2">
      <c r="A724">
        <f t="shared" si="66"/>
        <v>0</v>
      </c>
      <c r="B724">
        <f t="shared" si="67"/>
        <v>0</v>
      </c>
      <c r="C724">
        <f t="shared" si="68"/>
        <v>0</v>
      </c>
      <c r="D724">
        <f t="shared" si="69"/>
        <v>0</v>
      </c>
      <c r="E724">
        <f t="shared" si="70"/>
        <v>0</v>
      </c>
      <c r="F724">
        <f t="shared" si="71"/>
        <v>1</v>
      </c>
      <c r="G724" s="5">
        <f>+Weekends!G718</f>
        <v>38668</v>
      </c>
    </row>
    <row r="725" spans="1:7" x14ac:dyDescent="0.2">
      <c r="A725">
        <f t="shared" si="66"/>
        <v>0</v>
      </c>
      <c r="B725">
        <f t="shared" si="67"/>
        <v>0</v>
      </c>
      <c r="C725">
        <f t="shared" si="68"/>
        <v>0</v>
      </c>
      <c r="D725">
        <f t="shared" si="69"/>
        <v>0</v>
      </c>
      <c r="E725">
        <f t="shared" si="70"/>
        <v>0</v>
      </c>
      <c r="F725">
        <f t="shared" si="71"/>
        <v>1</v>
      </c>
      <c r="G725" s="5">
        <f>+Weekends!G719</f>
        <v>38669</v>
      </c>
    </row>
    <row r="726" spans="1:7" x14ac:dyDescent="0.2">
      <c r="A726">
        <f t="shared" si="66"/>
        <v>0</v>
      </c>
      <c r="B726">
        <f t="shared" si="67"/>
        <v>0</v>
      </c>
      <c r="C726">
        <f t="shared" si="68"/>
        <v>0</v>
      </c>
      <c r="D726">
        <f t="shared" si="69"/>
        <v>0</v>
      </c>
      <c r="E726">
        <f t="shared" si="70"/>
        <v>0</v>
      </c>
      <c r="F726">
        <f t="shared" si="71"/>
        <v>1</v>
      </c>
      <c r="G726" s="5">
        <f>+Weekends!G720</f>
        <v>38675</v>
      </c>
    </row>
    <row r="727" spans="1:7" x14ac:dyDescent="0.2">
      <c r="A727">
        <f t="shared" si="66"/>
        <v>0</v>
      </c>
      <c r="B727">
        <f t="shared" si="67"/>
        <v>0</v>
      </c>
      <c r="C727">
        <f t="shared" si="68"/>
        <v>0</v>
      </c>
      <c r="D727">
        <f t="shared" si="69"/>
        <v>0</v>
      </c>
      <c r="E727">
        <f t="shared" si="70"/>
        <v>0</v>
      </c>
      <c r="F727">
        <f t="shared" si="71"/>
        <v>1</v>
      </c>
      <c r="G727" s="5">
        <f>+Weekends!G721</f>
        <v>38676</v>
      </c>
    </row>
    <row r="728" spans="1:7" x14ac:dyDescent="0.2">
      <c r="A728">
        <f t="shared" si="66"/>
        <v>0</v>
      </c>
      <c r="B728">
        <f t="shared" si="67"/>
        <v>0</v>
      </c>
      <c r="C728">
        <f t="shared" si="68"/>
        <v>0</v>
      </c>
      <c r="D728">
        <f t="shared" si="69"/>
        <v>0</v>
      </c>
      <c r="E728">
        <f t="shared" si="70"/>
        <v>0</v>
      </c>
      <c r="F728">
        <f t="shared" si="71"/>
        <v>1</v>
      </c>
      <c r="G728" s="5">
        <f>+Weekends!G722</f>
        <v>38682</v>
      </c>
    </row>
    <row r="729" spans="1:7" x14ac:dyDescent="0.2">
      <c r="A729">
        <f t="shared" si="66"/>
        <v>0</v>
      </c>
      <c r="B729">
        <f t="shared" si="67"/>
        <v>0</v>
      </c>
      <c r="C729">
        <f t="shared" si="68"/>
        <v>0</v>
      </c>
      <c r="D729">
        <f t="shared" si="69"/>
        <v>0</v>
      </c>
      <c r="E729">
        <f t="shared" si="70"/>
        <v>0</v>
      </c>
      <c r="F729">
        <f t="shared" si="71"/>
        <v>1</v>
      </c>
      <c r="G729" s="5">
        <f>+Weekends!G723</f>
        <v>38683</v>
      </c>
    </row>
    <row r="730" spans="1:7" x14ac:dyDescent="0.2">
      <c r="A730">
        <f t="shared" si="66"/>
        <v>0</v>
      </c>
      <c r="B730">
        <f t="shared" si="67"/>
        <v>0</v>
      </c>
      <c r="C730">
        <f t="shared" si="68"/>
        <v>0</v>
      </c>
      <c r="D730">
        <f t="shared" si="69"/>
        <v>0</v>
      </c>
      <c r="E730">
        <f t="shared" si="70"/>
        <v>0</v>
      </c>
      <c r="F730">
        <f t="shared" si="71"/>
        <v>1</v>
      </c>
      <c r="G730" s="5">
        <f>+Weekends!G724</f>
        <v>38689</v>
      </c>
    </row>
    <row r="731" spans="1:7" x14ac:dyDescent="0.2">
      <c r="A731">
        <f t="shared" si="66"/>
        <v>0</v>
      </c>
      <c r="B731">
        <f t="shared" si="67"/>
        <v>0</v>
      </c>
      <c r="C731">
        <f t="shared" si="68"/>
        <v>0</v>
      </c>
      <c r="D731">
        <f t="shared" si="69"/>
        <v>0</v>
      </c>
      <c r="E731">
        <f t="shared" si="70"/>
        <v>0</v>
      </c>
      <c r="F731">
        <f t="shared" si="71"/>
        <v>1</v>
      </c>
      <c r="G731" s="5">
        <f>+Weekends!G725</f>
        <v>38690</v>
      </c>
    </row>
    <row r="732" spans="1:7" x14ac:dyDescent="0.2">
      <c r="A732">
        <f t="shared" si="66"/>
        <v>0</v>
      </c>
      <c r="B732">
        <f t="shared" si="67"/>
        <v>0</v>
      </c>
      <c r="C732">
        <f t="shared" si="68"/>
        <v>0</v>
      </c>
      <c r="D732">
        <f t="shared" si="69"/>
        <v>0</v>
      </c>
      <c r="E732">
        <f t="shared" si="70"/>
        <v>0</v>
      </c>
      <c r="F732">
        <f t="shared" si="71"/>
        <v>1</v>
      </c>
      <c r="G732" s="5">
        <f>+Weekends!G726</f>
        <v>38696</v>
      </c>
    </row>
    <row r="733" spans="1:7" x14ac:dyDescent="0.2">
      <c r="A733">
        <f t="shared" si="66"/>
        <v>0</v>
      </c>
      <c r="B733">
        <f t="shared" si="67"/>
        <v>0</v>
      </c>
      <c r="C733">
        <f t="shared" si="68"/>
        <v>0</v>
      </c>
      <c r="D733">
        <f t="shared" si="69"/>
        <v>0</v>
      </c>
      <c r="E733">
        <f t="shared" si="70"/>
        <v>0</v>
      </c>
      <c r="F733">
        <f t="shared" si="71"/>
        <v>1</v>
      </c>
      <c r="G733" s="5">
        <f>+Weekends!G727</f>
        <v>38697</v>
      </c>
    </row>
    <row r="734" spans="1:7" x14ac:dyDescent="0.2">
      <c r="A734">
        <f t="shared" si="66"/>
        <v>0</v>
      </c>
      <c r="B734">
        <f t="shared" si="67"/>
        <v>0</v>
      </c>
      <c r="C734">
        <f t="shared" si="68"/>
        <v>0</v>
      </c>
      <c r="D734">
        <f t="shared" si="69"/>
        <v>0</v>
      </c>
      <c r="E734">
        <f t="shared" si="70"/>
        <v>0</v>
      </c>
      <c r="F734">
        <f t="shared" si="71"/>
        <v>1</v>
      </c>
      <c r="G734" s="5">
        <f>+Weekends!G728</f>
        <v>38703</v>
      </c>
    </row>
    <row r="735" spans="1:7" x14ac:dyDescent="0.2">
      <c r="A735">
        <f t="shared" si="66"/>
        <v>0</v>
      </c>
      <c r="B735">
        <f t="shared" si="67"/>
        <v>0</v>
      </c>
      <c r="C735">
        <f t="shared" si="68"/>
        <v>0</v>
      </c>
      <c r="D735">
        <f t="shared" si="69"/>
        <v>0</v>
      </c>
      <c r="E735">
        <f t="shared" si="70"/>
        <v>0</v>
      </c>
      <c r="F735">
        <f t="shared" si="71"/>
        <v>1</v>
      </c>
      <c r="G735" s="5">
        <f>+Weekends!G729</f>
        <v>38704</v>
      </c>
    </row>
    <row r="736" spans="1:7" x14ac:dyDescent="0.2">
      <c r="A736">
        <f t="shared" si="66"/>
        <v>0</v>
      </c>
      <c r="B736">
        <f t="shared" si="67"/>
        <v>0</v>
      </c>
      <c r="C736">
        <f t="shared" si="68"/>
        <v>0</v>
      </c>
      <c r="D736">
        <f t="shared" si="69"/>
        <v>0</v>
      </c>
      <c r="E736">
        <f t="shared" si="70"/>
        <v>0</v>
      </c>
      <c r="F736">
        <f t="shared" si="71"/>
        <v>1</v>
      </c>
      <c r="G736" s="5">
        <f>+Weekends!G730</f>
        <v>38710</v>
      </c>
    </row>
    <row r="737" spans="1:7" x14ac:dyDescent="0.2">
      <c r="A737">
        <f t="shared" si="66"/>
        <v>0</v>
      </c>
      <c r="B737">
        <f t="shared" si="67"/>
        <v>0</v>
      </c>
      <c r="C737">
        <f t="shared" si="68"/>
        <v>0</v>
      </c>
      <c r="D737">
        <f t="shared" si="69"/>
        <v>0</v>
      </c>
      <c r="E737">
        <f t="shared" si="70"/>
        <v>0</v>
      </c>
      <c r="F737">
        <f t="shared" si="71"/>
        <v>1</v>
      </c>
      <c r="G737" s="5">
        <f>+Weekends!G731</f>
        <v>38711</v>
      </c>
    </row>
    <row r="738" spans="1:7" x14ac:dyDescent="0.2">
      <c r="A738">
        <f t="shared" si="66"/>
        <v>0</v>
      </c>
      <c r="B738">
        <f t="shared" si="67"/>
        <v>0</v>
      </c>
      <c r="C738">
        <f t="shared" si="68"/>
        <v>0</v>
      </c>
      <c r="D738">
        <f t="shared" si="69"/>
        <v>0</v>
      </c>
      <c r="E738">
        <f t="shared" si="70"/>
        <v>0</v>
      </c>
      <c r="F738">
        <f t="shared" si="71"/>
        <v>1</v>
      </c>
      <c r="G738" s="5">
        <f>+Weekends!G732</f>
        <v>38717</v>
      </c>
    </row>
    <row r="739" spans="1:7" x14ac:dyDescent="0.2">
      <c r="A739">
        <f t="shared" si="66"/>
        <v>0</v>
      </c>
      <c r="B739">
        <f t="shared" si="67"/>
        <v>0</v>
      </c>
      <c r="C739">
        <f t="shared" si="68"/>
        <v>0</v>
      </c>
      <c r="D739">
        <f t="shared" si="69"/>
        <v>0</v>
      </c>
      <c r="E739">
        <f t="shared" si="70"/>
        <v>0</v>
      </c>
      <c r="F739">
        <f t="shared" si="71"/>
        <v>1</v>
      </c>
      <c r="G739" s="5">
        <f>+Weekends!G733</f>
        <v>38718</v>
      </c>
    </row>
    <row r="740" spans="1:7" x14ac:dyDescent="0.2">
      <c r="A740">
        <f t="shared" si="66"/>
        <v>0</v>
      </c>
      <c r="B740">
        <f t="shared" si="67"/>
        <v>0</v>
      </c>
      <c r="C740">
        <f t="shared" si="68"/>
        <v>0</v>
      </c>
      <c r="D740">
        <f t="shared" si="69"/>
        <v>0</v>
      </c>
      <c r="E740">
        <f t="shared" si="70"/>
        <v>0</v>
      </c>
      <c r="F740">
        <f t="shared" si="71"/>
        <v>1</v>
      </c>
      <c r="G740" s="5">
        <f>+Weekends!G734</f>
        <v>38724</v>
      </c>
    </row>
    <row r="741" spans="1:7" x14ac:dyDescent="0.2">
      <c r="A741">
        <f t="shared" si="66"/>
        <v>0</v>
      </c>
      <c r="B741">
        <f t="shared" si="67"/>
        <v>0</v>
      </c>
      <c r="C741">
        <f t="shared" si="68"/>
        <v>0</v>
      </c>
      <c r="D741">
        <f t="shared" si="69"/>
        <v>0</v>
      </c>
      <c r="E741">
        <f t="shared" si="70"/>
        <v>0</v>
      </c>
      <c r="F741">
        <f t="shared" si="71"/>
        <v>1</v>
      </c>
      <c r="G741" s="5">
        <f>+Weekends!G735</f>
        <v>38725</v>
      </c>
    </row>
    <row r="742" spans="1:7" x14ac:dyDescent="0.2">
      <c r="A742">
        <f t="shared" si="66"/>
        <v>0</v>
      </c>
      <c r="B742">
        <f t="shared" si="67"/>
        <v>0</v>
      </c>
      <c r="C742">
        <f t="shared" si="68"/>
        <v>0</v>
      </c>
      <c r="D742">
        <f t="shared" si="69"/>
        <v>0</v>
      </c>
      <c r="E742">
        <f t="shared" si="70"/>
        <v>0</v>
      </c>
      <c r="F742">
        <f t="shared" si="71"/>
        <v>1</v>
      </c>
      <c r="G742" s="5">
        <f>+Weekends!G736</f>
        <v>38731</v>
      </c>
    </row>
    <row r="743" spans="1:7" x14ac:dyDescent="0.2">
      <c r="A743">
        <f t="shared" si="66"/>
        <v>0</v>
      </c>
      <c r="B743">
        <f t="shared" si="67"/>
        <v>0</v>
      </c>
      <c r="C743">
        <f t="shared" si="68"/>
        <v>0</v>
      </c>
      <c r="D743">
        <f t="shared" si="69"/>
        <v>0</v>
      </c>
      <c r="E743">
        <f t="shared" si="70"/>
        <v>0</v>
      </c>
      <c r="F743">
        <f t="shared" si="71"/>
        <v>1</v>
      </c>
      <c r="G743" s="5">
        <f>+Weekends!G737</f>
        <v>38732</v>
      </c>
    </row>
    <row r="744" spans="1:7" x14ac:dyDescent="0.2">
      <c r="A744">
        <f t="shared" si="66"/>
        <v>0</v>
      </c>
      <c r="B744">
        <f t="shared" si="67"/>
        <v>0</v>
      </c>
      <c r="C744">
        <f t="shared" si="68"/>
        <v>0</v>
      </c>
      <c r="D744">
        <f t="shared" si="69"/>
        <v>0</v>
      </c>
      <c r="E744">
        <f t="shared" si="70"/>
        <v>0</v>
      </c>
      <c r="F744">
        <f t="shared" si="71"/>
        <v>1</v>
      </c>
      <c r="G744" s="5">
        <f>+Weekends!G738</f>
        <v>38738</v>
      </c>
    </row>
    <row r="745" spans="1:7" x14ac:dyDescent="0.2">
      <c r="A745">
        <f t="shared" si="66"/>
        <v>0</v>
      </c>
      <c r="B745">
        <f t="shared" si="67"/>
        <v>0</v>
      </c>
      <c r="C745">
        <f t="shared" si="68"/>
        <v>0</v>
      </c>
      <c r="D745">
        <f t="shared" si="69"/>
        <v>0</v>
      </c>
      <c r="E745">
        <f t="shared" si="70"/>
        <v>0</v>
      </c>
      <c r="F745">
        <f t="shared" si="71"/>
        <v>1</v>
      </c>
      <c r="G745" s="5">
        <f>+Weekends!G739</f>
        <v>38739</v>
      </c>
    </row>
    <row r="746" spans="1:7" x14ac:dyDescent="0.2">
      <c r="A746">
        <f t="shared" si="66"/>
        <v>0</v>
      </c>
      <c r="B746">
        <f t="shared" si="67"/>
        <v>0</v>
      </c>
      <c r="C746">
        <f t="shared" si="68"/>
        <v>0</v>
      </c>
      <c r="D746">
        <f t="shared" si="69"/>
        <v>0</v>
      </c>
      <c r="E746">
        <f t="shared" si="70"/>
        <v>0</v>
      </c>
      <c r="F746">
        <f t="shared" si="71"/>
        <v>1</v>
      </c>
      <c r="G746" s="5">
        <f>+Weekends!G740</f>
        <v>38745</v>
      </c>
    </row>
    <row r="747" spans="1:7" x14ac:dyDescent="0.2">
      <c r="A747">
        <f t="shared" si="66"/>
        <v>0</v>
      </c>
      <c r="B747">
        <f t="shared" si="67"/>
        <v>0</v>
      </c>
      <c r="C747">
        <f t="shared" si="68"/>
        <v>0</v>
      </c>
      <c r="D747">
        <f t="shared" si="69"/>
        <v>0</v>
      </c>
      <c r="E747">
        <f t="shared" si="70"/>
        <v>0</v>
      </c>
      <c r="F747">
        <f t="shared" si="71"/>
        <v>1</v>
      </c>
      <c r="G747" s="5">
        <f>+Weekends!G741</f>
        <v>38746</v>
      </c>
    </row>
    <row r="748" spans="1:7" x14ac:dyDescent="0.2">
      <c r="A748">
        <f t="shared" si="66"/>
        <v>0</v>
      </c>
      <c r="B748">
        <f t="shared" si="67"/>
        <v>0</v>
      </c>
      <c r="C748">
        <f t="shared" si="68"/>
        <v>0</v>
      </c>
      <c r="D748">
        <f t="shared" si="69"/>
        <v>0</v>
      </c>
      <c r="E748">
        <f t="shared" si="70"/>
        <v>0</v>
      </c>
      <c r="F748">
        <f t="shared" si="71"/>
        <v>1</v>
      </c>
      <c r="G748" s="5">
        <f>+Weekends!G742</f>
        <v>38752</v>
      </c>
    </row>
    <row r="749" spans="1:7" x14ac:dyDescent="0.2">
      <c r="A749">
        <f t="shared" si="66"/>
        <v>0</v>
      </c>
      <c r="B749">
        <f t="shared" si="67"/>
        <v>0</v>
      </c>
      <c r="C749">
        <f t="shared" si="68"/>
        <v>0</v>
      </c>
      <c r="D749">
        <f t="shared" si="69"/>
        <v>0</v>
      </c>
      <c r="E749">
        <f t="shared" si="70"/>
        <v>0</v>
      </c>
      <c r="F749">
        <f t="shared" si="71"/>
        <v>1</v>
      </c>
      <c r="G749" s="5">
        <f>+Weekends!G743</f>
        <v>38753</v>
      </c>
    </row>
    <row r="750" spans="1:7" x14ac:dyDescent="0.2">
      <c r="A750">
        <f t="shared" si="66"/>
        <v>0</v>
      </c>
      <c r="B750">
        <f t="shared" si="67"/>
        <v>0</v>
      </c>
      <c r="C750">
        <f t="shared" si="68"/>
        <v>0</v>
      </c>
      <c r="D750">
        <f t="shared" si="69"/>
        <v>0</v>
      </c>
      <c r="E750">
        <f t="shared" si="70"/>
        <v>0</v>
      </c>
      <c r="F750">
        <f t="shared" si="71"/>
        <v>1</v>
      </c>
      <c r="G750" s="5">
        <f>+Weekends!G744</f>
        <v>38759</v>
      </c>
    </row>
    <row r="751" spans="1:7" x14ac:dyDescent="0.2">
      <c r="A751">
        <f t="shared" si="66"/>
        <v>0</v>
      </c>
      <c r="B751">
        <f t="shared" si="67"/>
        <v>0</v>
      </c>
      <c r="C751">
        <f t="shared" si="68"/>
        <v>0</v>
      </c>
      <c r="D751">
        <f t="shared" si="69"/>
        <v>0</v>
      </c>
      <c r="E751">
        <f t="shared" si="70"/>
        <v>0</v>
      </c>
      <c r="F751">
        <f t="shared" si="71"/>
        <v>1</v>
      </c>
      <c r="G751" s="5">
        <f>+Weekends!G745</f>
        <v>38760</v>
      </c>
    </row>
    <row r="752" spans="1:7" x14ac:dyDescent="0.2">
      <c r="A752">
        <f t="shared" si="66"/>
        <v>0</v>
      </c>
      <c r="B752">
        <f t="shared" si="67"/>
        <v>0</v>
      </c>
      <c r="C752">
        <f t="shared" si="68"/>
        <v>0</v>
      </c>
      <c r="D752">
        <f t="shared" si="69"/>
        <v>0</v>
      </c>
      <c r="E752">
        <f t="shared" si="70"/>
        <v>0</v>
      </c>
      <c r="F752">
        <f t="shared" si="71"/>
        <v>1</v>
      </c>
      <c r="G752" s="5">
        <f>+Weekends!G746</f>
        <v>38766</v>
      </c>
    </row>
    <row r="753" spans="1:7" x14ac:dyDescent="0.2">
      <c r="A753">
        <f t="shared" si="66"/>
        <v>0</v>
      </c>
      <c r="B753">
        <f t="shared" si="67"/>
        <v>0</v>
      </c>
      <c r="C753">
        <f t="shared" si="68"/>
        <v>0</v>
      </c>
      <c r="D753">
        <f t="shared" si="69"/>
        <v>0</v>
      </c>
      <c r="E753">
        <f t="shared" si="70"/>
        <v>0</v>
      </c>
      <c r="F753">
        <f t="shared" si="71"/>
        <v>1</v>
      </c>
      <c r="G753" s="5">
        <f>+Weekends!G747</f>
        <v>38767</v>
      </c>
    </row>
    <row r="754" spans="1:7" x14ac:dyDescent="0.2">
      <c r="A754">
        <f t="shared" si="66"/>
        <v>0</v>
      </c>
      <c r="B754">
        <f t="shared" si="67"/>
        <v>0</v>
      </c>
      <c r="C754">
        <f t="shared" si="68"/>
        <v>0</v>
      </c>
      <c r="D754">
        <f t="shared" si="69"/>
        <v>0</v>
      </c>
      <c r="E754">
        <f t="shared" si="70"/>
        <v>0</v>
      </c>
      <c r="F754">
        <f t="shared" si="71"/>
        <v>1</v>
      </c>
      <c r="G754" s="5">
        <f>+Weekends!G748</f>
        <v>38773</v>
      </c>
    </row>
    <row r="755" spans="1:7" x14ac:dyDescent="0.2">
      <c r="A755">
        <f t="shared" si="66"/>
        <v>0</v>
      </c>
      <c r="B755">
        <f t="shared" si="67"/>
        <v>0</v>
      </c>
      <c r="C755">
        <f t="shared" si="68"/>
        <v>0</v>
      </c>
      <c r="D755">
        <f t="shared" si="69"/>
        <v>0</v>
      </c>
      <c r="E755">
        <f t="shared" si="70"/>
        <v>0</v>
      </c>
      <c r="F755">
        <f t="shared" si="71"/>
        <v>1</v>
      </c>
      <c r="G755" s="5">
        <f>+Weekends!G749</f>
        <v>38774</v>
      </c>
    </row>
    <row r="756" spans="1:7" x14ac:dyDescent="0.2">
      <c r="A756">
        <f t="shared" si="66"/>
        <v>0</v>
      </c>
      <c r="B756">
        <f t="shared" si="67"/>
        <v>0</v>
      </c>
      <c r="C756">
        <f t="shared" si="68"/>
        <v>0</v>
      </c>
      <c r="D756">
        <f t="shared" si="69"/>
        <v>0</v>
      </c>
      <c r="E756">
        <f t="shared" si="70"/>
        <v>0</v>
      </c>
      <c r="F756">
        <f t="shared" si="71"/>
        <v>1</v>
      </c>
      <c r="G756" s="5">
        <f>+Weekends!G750</f>
        <v>38780</v>
      </c>
    </row>
    <row r="757" spans="1:7" x14ac:dyDescent="0.2">
      <c r="A757">
        <f t="shared" si="66"/>
        <v>0</v>
      </c>
      <c r="B757">
        <f t="shared" si="67"/>
        <v>0</v>
      </c>
      <c r="C757">
        <f t="shared" si="68"/>
        <v>0</v>
      </c>
      <c r="D757">
        <f t="shared" si="69"/>
        <v>0</v>
      </c>
      <c r="E757">
        <f t="shared" si="70"/>
        <v>0</v>
      </c>
      <c r="F757">
        <f t="shared" si="71"/>
        <v>1</v>
      </c>
      <c r="G757" s="5">
        <f>+Weekends!G751</f>
        <v>38781</v>
      </c>
    </row>
    <row r="758" spans="1:7" x14ac:dyDescent="0.2">
      <c r="A758">
        <f t="shared" si="66"/>
        <v>0</v>
      </c>
      <c r="B758">
        <f t="shared" si="67"/>
        <v>0</v>
      </c>
      <c r="C758">
        <f t="shared" si="68"/>
        <v>0</v>
      </c>
      <c r="D758">
        <f t="shared" si="69"/>
        <v>0</v>
      </c>
      <c r="E758">
        <f t="shared" si="70"/>
        <v>0</v>
      </c>
      <c r="F758">
        <f t="shared" si="71"/>
        <v>1</v>
      </c>
      <c r="G758" s="5">
        <f>+Weekends!G752</f>
        <v>38787</v>
      </c>
    </row>
    <row r="759" spans="1:7" x14ac:dyDescent="0.2">
      <c r="A759">
        <f t="shared" si="66"/>
        <v>0</v>
      </c>
      <c r="B759">
        <f t="shared" si="67"/>
        <v>0</v>
      </c>
      <c r="C759">
        <f t="shared" si="68"/>
        <v>0</v>
      </c>
      <c r="D759">
        <f t="shared" si="69"/>
        <v>0</v>
      </c>
      <c r="E759">
        <f t="shared" si="70"/>
        <v>0</v>
      </c>
      <c r="F759">
        <f t="shared" si="71"/>
        <v>1</v>
      </c>
      <c r="G759" s="5">
        <f>+Weekends!G753</f>
        <v>38788</v>
      </c>
    </row>
    <row r="760" spans="1:7" x14ac:dyDescent="0.2">
      <c r="A760">
        <f t="shared" si="66"/>
        <v>0</v>
      </c>
      <c r="B760">
        <f t="shared" si="67"/>
        <v>0</v>
      </c>
      <c r="C760">
        <f t="shared" si="68"/>
        <v>0</v>
      </c>
      <c r="D760">
        <f t="shared" si="69"/>
        <v>0</v>
      </c>
      <c r="E760">
        <f t="shared" si="70"/>
        <v>0</v>
      </c>
      <c r="F760">
        <f t="shared" si="71"/>
        <v>1</v>
      </c>
      <c r="G760" s="5">
        <f>+Weekends!G754</f>
        <v>38794</v>
      </c>
    </row>
    <row r="761" spans="1:7" x14ac:dyDescent="0.2">
      <c r="A761">
        <f t="shared" si="66"/>
        <v>0</v>
      </c>
      <c r="B761">
        <f t="shared" si="67"/>
        <v>0</v>
      </c>
      <c r="C761">
        <f t="shared" si="68"/>
        <v>0</v>
      </c>
      <c r="D761">
        <f t="shared" si="69"/>
        <v>0</v>
      </c>
      <c r="E761">
        <f t="shared" si="70"/>
        <v>0</v>
      </c>
      <c r="F761">
        <f t="shared" si="71"/>
        <v>1</v>
      </c>
      <c r="G761" s="5">
        <f>+Weekends!G755</f>
        <v>38795</v>
      </c>
    </row>
    <row r="762" spans="1:7" x14ac:dyDescent="0.2">
      <c r="A762">
        <f t="shared" si="66"/>
        <v>0</v>
      </c>
      <c r="B762">
        <f t="shared" si="67"/>
        <v>0</v>
      </c>
      <c r="C762">
        <f t="shared" si="68"/>
        <v>0</v>
      </c>
      <c r="D762">
        <f t="shared" si="69"/>
        <v>0</v>
      </c>
      <c r="E762">
        <f t="shared" si="70"/>
        <v>0</v>
      </c>
      <c r="F762">
        <f t="shared" si="71"/>
        <v>1</v>
      </c>
      <c r="G762" s="5">
        <f>+Weekends!G756</f>
        <v>38801</v>
      </c>
    </row>
    <row r="763" spans="1:7" x14ac:dyDescent="0.2">
      <c r="A763">
        <f t="shared" si="66"/>
        <v>0</v>
      </c>
      <c r="B763">
        <f t="shared" si="67"/>
        <v>0</v>
      </c>
      <c r="C763">
        <f t="shared" si="68"/>
        <v>0</v>
      </c>
      <c r="D763">
        <f t="shared" si="69"/>
        <v>0</v>
      </c>
      <c r="E763">
        <f t="shared" si="70"/>
        <v>0</v>
      </c>
      <c r="F763">
        <f t="shared" si="71"/>
        <v>1</v>
      </c>
      <c r="G763" s="5">
        <f>+Weekends!G757</f>
        <v>38802</v>
      </c>
    </row>
    <row r="764" spans="1:7" x14ac:dyDescent="0.2">
      <c r="A764">
        <f t="shared" si="66"/>
        <v>0</v>
      </c>
      <c r="B764">
        <f t="shared" si="67"/>
        <v>0</v>
      </c>
      <c r="C764">
        <f t="shared" si="68"/>
        <v>0</v>
      </c>
      <c r="D764">
        <f t="shared" si="69"/>
        <v>0</v>
      </c>
      <c r="E764">
        <f t="shared" si="70"/>
        <v>0</v>
      </c>
      <c r="F764">
        <f t="shared" si="71"/>
        <v>1</v>
      </c>
      <c r="G764" s="5">
        <f>+Weekends!G758</f>
        <v>38808</v>
      </c>
    </row>
    <row r="765" spans="1:7" x14ac:dyDescent="0.2">
      <c r="A765">
        <f t="shared" si="66"/>
        <v>0</v>
      </c>
      <c r="B765">
        <f t="shared" si="67"/>
        <v>0</v>
      </c>
      <c r="C765">
        <f t="shared" si="68"/>
        <v>0</v>
      </c>
      <c r="D765">
        <f t="shared" si="69"/>
        <v>0</v>
      </c>
      <c r="E765">
        <f t="shared" si="70"/>
        <v>0</v>
      </c>
      <c r="F765">
        <f t="shared" si="71"/>
        <v>1</v>
      </c>
      <c r="G765" s="5">
        <f>+Weekends!G759</f>
        <v>38809</v>
      </c>
    </row>
    <row r="766" spans="1:7" x14ac:dyDescent="0.2">
      <c r="A766">
        <f t="shared" si="66"/>
        <v>0</v>
      </c>
      <c r="B766">
        <f t="shared" si="67"/>
        <v>0</v>
      </c>
      <c r="C766">
        <f t="shared" si="68"/>
        <v>0</v>
      </c>
      <c r="D766">
        <f t="shared" si="69"/>
        <v>0</v>
      </c>
      <c r="E766">
        <f t="shared" si="70"/>
        <v>0</v>
      </c>
      <c r="F766">
        <f t="shared" si="71"/>
        <v>1</v>
      </c>
      <c r="G766" s="5">
        <f>+Weekends!G760</f>
        <v>38815</v>
      </c>
    </row>
    <row r="767" spans="1:7" x14ac:dyDescent="0.2">
      <c r="A767">
        <f t="shared" si="66"/>
        <v>0</v>
      </c>
      <c r="B767">
        <f t="shared" si="67"/>
        <v>0</v>
      </c>
      <c r="C767">
        <f t="shared" si="68"/>
        <v>0</v>
      </c>
      <c r="D767">
        <f t="shared" si="69"/>
        <v>0</v>
      </c>
      <c r="E767">
        <f t="shared" si="70"/>
        <v>0</v>
      </c>
      <c r="F767">
        <f t="shared" si="71"/>
        <v>1</v>
      </c>
      <c r="G767" s="5">
        <f>+Weekends!G761</f>
        <v>38816</v>
      </c>
    </row>
    <row r="768" spans="1:7" x14ac:dyDescent="0.2">
      <c r="A768">
        <f t="shared" si="66"/>
        <v>0</v>
      </c>
      <c r="B768">
        <f t="shared" si="67"/>
        <v>0</v>
      </c>
      <c r="C768">
        <f t="shared" si="68"/>
        <v>0</v>
      </c>
      <c r="D768">
        <f t="shared" si="69"/>
        <v>0</v>
      </c>
      <c r="E768">
        <f t="shared" si="70"/>
        <v>0</v>
      </c>
      <c r="F768">
        <f t="shared" si="71"/>
        <v>1</v>
      </c>
      <c r="G768" s="5">
        <f>+Weekends!G762</f>
        <v>38822</v>
      </c>
    </row>
    <row r="769" spans="1:7" x14ac:dyDescent="0.2">
      <c r="A769">
        <f t="shared" si="66"/>
        <v>0</v>
      </c>
      <c r="B769">
        <f t="shared" si="67"/>
        <v>0</v>
      </c>
      <c r="C769">
        <f t="shared" si="68"/>
        <v>0</v>
      </c>
      <c r="D769">
        <f t="shared" si="69"/>
        <v>0</v>
      </c>
      <c r="E769">
        <f t="shared" si="70"/>
        <v>0</v>
      </c>
      <c r="F769">
        <f t="shared" si="71"/>
        <v>1</v>
      </c>
      <c r="G769" s="5">
        <f>+Weekends!G763</f>
        <v>38823</v>
      </c>
    </row>
    <row r="770" spans="1:7" x14ac:dyDescent="0.2">
      <c r="A770">
        <f t="shared" si="66"/>
        <v>0</v>
      </c>
      <c r="B770">
        <f t="shared" si="67"/>
        <v>0</v>
      </c>
      <c r="C770">
        <f t="shared" si="68"/>
        <v>0</v>
      </c>
      <c r="D770">
        <f t="shared" si="69"/>
        <v>0</v>
      </c>
      <c r="E770">
        <f t="shared" si="70"/>
        <v>0</v>
      </c>
      <c r="F770">
        <f t="shared" si="71"/>
        <v>1</v>
      </c>
      <c r="G770" s="5">
        <f>+Weekends!G764</f>
        <v>38829</v>
      </c>
    </row>
    <row r="771" spans="1:7" x14ac:dyDescent="0.2">
      <c r="A771">
        <f t="shared" si="66"/>
        <v>0</v>
      </c>
      <c r="B771">
        <f t="shared" si="67"/>
        <v>0</v>
      </c>
      <c r="C771">
        <f t="shared" si="68"/>
        <v>0</v>
      </c>
      <c r="D771">
        <f t="shared" si="69"/>
        <v>0</v>
      </c>
      <c r="E771">
        <f t="shared" si="70"/>
        <v>0</v>
      </c>
      <c r="F771">
        <f t="shared" si="71"/>
        <v>1</v>
      </c>
      <c r="G771" s="5">
        <f>+Weekends!G765</f>
        <v>38830</v>
      </c>
    </row>
    <row r="772" spans="1:7" x14ac:dyDescent="0.2">
      <c r="A772">
        <f t="shared" si="66"/>
        <v>0</v>
      </c>
      <c r="B772">
        <f t="shared" si="67"/>
        <v>0</v>
      </c>
      <c r="C772">
        <f t="shared" si="68"/>
        <v>0</v>
      </c>
      <c r="D772">
        <f t="shared" si="69"/>
        <v>0</v>
      </c>
      <c r="E772">
        <f t="shared" si="70"/>
        <v>0</v>
      </c>
      <c r="F772">
        <f t="shared" si="71"/>
        <v>1</v>
      </c>
      <c r="G772" s="5">
        <f>+Weekends!G766</f>
        <v>38836</v>
      </c>
    </row>
    <row r="773" spans="1:7" x14ac:dyDescent="0.2">
      <c r="A773">
        <f t="shared" si="66"/>
        <v>0</v>
      </c>
      <c r="B773">
        <f t="shared" si="67"/>
        <v>0</v>
      </c>
      <c r="C773">
        <f t="shared" si="68"/>
        <v>0</v>
      </c>
      <c r="D773">
        <f t="shared" si="69"/>
        <v>0</v>
      </c>
      <c r="E773">
        <f t="shared" si="70"/>
        <v>0</v>
      </c>
      <c r="F773">
        <f t="shared" si="71"/>
        <v>1</v>
      </c>
      <c r="G773" s="5">
        <f>+Weekends!G767</f>
        <v>38837</v>
      </c>
    </row>
    <row r="774" spans="1:7" x14ac:dyDescent="0.2">
      <c r="A774">
        <f t="shared" si="66"/>
        <v>0</v>
      </c>
      <c r="B774">
        <f t="shared" si="67"/>
        <v>0</v>
      </c>
      <c r="C774">
        <f t="shared" si="68"/>
        <v>0</v>
      </c>
      <c r="D774">
        <f t="shared" si="69"/>
        <v>0</v>
      </c>
      <c r="E774">
        <f t="shared" si="70"/>
        <v>0</v>
      </c>
      <c r="F774">
        <f t="shared" si="71"/>
        <v>1</v>
      </c>
      <c r="G774" s="5">
        <f>+Weekends!G768</f>
        <v>38843</v>
      </c>
    </row>
    <row r="775" spans="1:7" x14ac:dyDescent="0.2">
      <c r="A775">
        <f t="shared" si="66"/>
        <v>0</v>
      </c>
      <c r="B775">
        <f t="shared" si="67"/>
        <v>0</v>
      </c>
      <c r="C775">
        <f t="shared" si="68"/>
        <v>0</v>
      </c>
      <c r="D775">
        <f t="shared" si="69"/>
        <v>0</v>
      </c>
      <c r="E775">
        <f t="shared" si="70"/>
        <v>0</v>
      </c>
      <c r="F775">
        <f t="shared" si="71"/>
        <v>1</v>
      </c>
      <c r="G775" s="5">
        <f>+Weekends!G769</f>
        <v>38844</v>
      </c>
    </row>
    <row r="776" spans="1:7" x14ac:dyDescent="0.2">
      <c r="A776">
        <f t="shared" ref="A776:A839" si="72">SUM(B776:D776)</f>
        <v>0</v>
      </c>
      <c r="B776">
        <f t="shared" si="67"/>
        <v>0</v>
      </c>
      <c r="C776">
        <f t="shared" si="68"/>
        <v>0</v>
      </c>
      <c r="D776">
        <f t="shared" si="69"/>
        <v>0</v>
      </c>
      <c r="E776">
        <f t="shared" si="70"/>
        <v>0</v>
      </c>
      <c r="F776">
        <f t="shared" si="71"/>
        <v>1</v>
      </c>
      <c r="G776" s="5">
        <f>+Weekends!G770</f>
        <v>38850</v>
      </c>
    </row>
    <row r="777" spans="1:7" x14ac:dyDescent="0.2">
      <c r="A777">
        <f t="shared" si="72"/>
        <v>0</v>
      </c>
      <c r="B777">
        <f t="shared" ref="B777:B840" si="73">IF(G777=$B$2,1,0)</f>
        <v>0</v>
      </c>
      <c r="C777">
        <f t="shared" ref="C777:C840" si="74">IF(G777=$B$1,1,0)</f>
        <v>0</v>
      </c>
      <c r="D777">
        <f t="shared" ref="D777:D840" si="75">IF(E777=F777,1,0)</f>
        <v>0</v>
      </c>
      <c r="E777">
        <f t="shared" ref="E777:E840" si="76">IF(G777&gt;$B$1,1,0)</f>
        <v>0</v>
      </c>
      <c r="F777">
        <f t="shared" ref="F777:F840" si="77">IF(G777&lt;$B$2,1,0)</f>
        <v>1</v>
      </c>
      <c r="G777" s="5">
        <f>+Weekends!G771</f>
        <v>38851</v>
      </c>
    </row>
    <row r="778" spans="1:7" x14ac:dyDescent="0.2">
      <c r="A778">
        <f t="shared" si="72"/>
        <v>0</v>
      </c>
      <c r="B778">
        <f t="shared" si="73"/>
        <v>0</v>
      </c>
      <c r="C778">
        <f t="shared" si="74"/>
        <v>0</v>
      </c>
      <c r="D778">
        <f t="shared" si="75"/>
        <v>0</v>
      </c>
      <c r="E778">
        <f t="shared" si="76"/>
        <v>0</v>
      </c>
      <c r="F778">
        <f t="shared" si="77"/>
        <v>1</v>
      </c>
      <c r="G778" s="5">
        <f>+Weekends!G772</f>
        <v>38857</v>
      </c>
    </row>
    <row r="779" spans="1:7" x14ac:dyDescent="0.2">
      <c r="A779">
        <f t="shared" si="72"/>
        <v>0</v>
      </c>
      <c r="B779">
        <f t="shared" si="73"/>
        <v>0</v>
      </c>
      <c r="C779">
        <f t="shared" si="74"/>
        <v>0</v>
      </c>
      <c r="D779">
        <f t="shared" si="75"/>
        <v>0</v>
      </c>
      <c r="E779">
        <f t="shared" si="76"/>
        <v>0</v>
      </c>
      <c r="F779">
        <f t="shared" si="77"/>
        <v>1</v>
      </c>
      <c r="G779" s="5">
        <f>+Weekends!G773</f>
        <v>38858</v>
      </c>
    </row>
    <row r="780" spans="1:7" x14ac:dyDescent="0.2">
      <c r="A780">
        <f t="shared" si="72"/>
        <v>0</v>
      </c>
      <c r="B780">
        <f t="shared" si="73"/>
        <v>0</v>
      </c>
      <c r="C780">
        <f t="shared" si="74"/>
        <v>0</v>
      </c>
      <c r="D780">
        <f t="shared" si="75"/>
        <v>0</v>
      </c>
      <c r="E780">
        <f t="shared" si="76"/>
        <v>0</v>
      </c>
      <c r="F780">
        <f t="shared" si="77"/>
        <v>1</v>
      </c>
      <c r="G780" s="5">
        <f>+Weekends!G774</f>
        <v>38864</v>
      </c>
    </row>
    <row r="781" spans="1:7" x14ac:dyDescent="0.2">
      <c r="A781">
        <f t="shared" si="72"/>
        <v>0</v>
      </c>
      <c r="B781">
        <f t="shared" si="73"/>
        <v>0</v>
      </c>
      <c r="C781">
        <f t="shared" si="74"/>
        <v>0</v>
      </c>
      <c r="D781">
        <f t="shared" si="75"/>
        <v>0</v>
      </c>
      <c r="E781">
        <f t="shared" si="76"/>
        <v>0</v>
      </c>
      <c r="F781">
        <f t="shared" si="77"/>
        <v>1</v>
      </c>
      <c r="G781" s="5">
        <f>+Weekends!G775</f>
        <v>38865</v>
      </c>
    </row>
    <row r="782" spans="1:7" x14ac:dyDescent="0.2">
      <c r="A782">
        <f t="shared" si="72"/>
        <v>0</v>
      </c>
      <c r="B782">
        <f t="shared" si="73"/>
        <v>0</v>
      </c>
      <c r="C782">
        <f t="shared" si="74"/>
        <v>0</v>
      </c>
      <c r="D782">
        <f t="shared" si="75"/>
        <v>0</v>
      </c>
      <c r="E782">
        <f t="shared" si="76"/>
        <v>0</v>
      </c>
      <c r="F782">
        <f t="shared" si="77"/>
        <v>1</v>
      </c>
      <c r="G782" s="5">
        <f>+Weekends!G776</f>
        <v>38871</v>
      </c>
    </row>
    <row r="783" spans="1:7" x14ac:dyDescent="0.2">
      <c r="A783">
        <f t="shared" si="72"/>
        <v>0</v>
      </c>
      <c r="B783">
        <f t="shared" si="73"/>
        <v>0</v>
      </c>
      <c r="C783">
        <f t="shared" si="74"/>
        <v>0</v>
      </c>
      <c r="D783">
        <f t="shared" si="75"/>
        <v>0</v>
      </c>
      <c r="E783">
        <f t="shared" si="76"/>
        <v>0</v>
      </c>
      <c r="F783">
        <f t="shared" si="77"/>
        <v>1</v>
      </c>
      <c r="G783" s="5">
        <f>+Weekends!G777</f>
        <v>38872</v>
      </c>
    </row>
    <row r="784" spans="1:7" x14ac:dyDescent="0.2">
      <c r="A784">
        <f t="shared" si="72"/>
        <v>0</v>
      </c>
      <c r="B784">
        <f t="shared" si="73"/>
        <v>0</v>
      </c>
      <c r="C784">
        <f t="shared" si="74"/>
        <v>0</v>
      </c>
      <c r="D784">
        <f t="shared" si="75"/>
        <v>0</v>
      </c>
      <c r="E784">
        <f t="shared" si="76"/>
        <v>0</v>
      </c>
      <c r="F784">
        <f t="shared" si="77"/>
        <v>1</v>
      </c>
      <c r="G784" s="5">
        <f>+Weekends!G778</f>
        <v>38878</v>
      </c>
    </row>
    <row r="785" spans="1:7" x14ac:dyDescent="0.2">
      <c r="A785">
        <f t="shared" si="72"/>
        <v>0</v>
      </c>
      <c r="B785">
        <f t="shared" si="73"/>
        <v>0</v>
      </c>
      <c r="C785">
        <f t="shared" si="74"/>
        <v>0</v>
      </c>
      <c r="D785">
        <f t="shared" si="75"/>
        <v>0</v>
      </c>
      <c r="E785">
        <f t="shared" si="76"/>
        <v>0</v>
      </c>
      <c r="F785">
        <f t="shared" si="77"/>
        <v>1</v>
      </c>
      <c r="G785" s="5">
        <f>+Weekends!G779</f>
        <v>38879</v>
      </c>
    </row>
    <row r="786" spans="1:7" x14ac:dyDescent="0.2">
      <c r="A786">
        <f t="shared" si="72"/>
        <v>0</v>
      </c>
      <c r="B786">
        <f t="shared" si="73"/>
        <v>0</v>
      </c>
      <c r="C786">
        <f t="shared" si="74"/>
        <v>0</v>
      </c>
      <c r="D786">
        <f t="shared" si="75"/>
        <v>0</v>
      </c>
      <c r="E786">
        <f t="shared" si="76"/>
        <v>0</v>
      </c>
      <c r="F786">
        <f t="shared" si="77"/>
        <v>1</v>
      </c>
      <c r="G786" s="5">
        <f>+Weekends!G780</f>
        <v>38885</v>
      </c>
    </row>
    <row r="787" spans="1:7" x14ac:dyDescent="0.2">
      <c r="A787">
        <f t="shared" si="72"/>
        <v>0</v>
      </c>
      <c r="B787">
        <f t="shared" si="73"/>
        <v>0</v>
      </c>
      <c r="C787">
        <f t="shared" si="74"/>
        <v>0</v>
      </c>
      <c r="D787">
        <f t="shared" si="75"/>
        <v>0</v>
      </c>
      <c r="E787">
        <f t="shared" si="76"/>
        <v>0</v>
      </c>
      <c r="F787">
        <f t="shared" si="77"/>
        <v>1</v>
      </c>
      <c r="G787" s="5">
        <f>+Weekends!G781</f>
        <v>38886</v>
      </c>
    </row>
    <row r="788" spans="1:7" x14ac:dyDescent="0.2">
      <c r="A788">
        <f t="shared" si="72"/>
        <v>0</v>
      </c>
      <c r="B788">
        <f t="shared" si="73"/>
        <v>0</v>
      </c>
      <c r="C788">
        <f t="shared" si="74"/>
        <v>0</v>
      </c>
      <c r="D788">
        <f t="shared" si="75"/>
        <v>0</v>
      </c>
      <c r="E788">
        <f t="shared" si="76"/>
        <v>0</v>
      </c>
      <c r="F788">
        <f t="shared" si="77"/>
        <v>1</v>
      </c>
      <c r="G788" s="5">
        <f>+Weekends!G782</f>
        <v>38892</v>
      </c>
    </row>
    <row r="789" spans="1:7" x14ac:dyDescent="0.2">
      <c r="A789">
        <f t="shared" si="72"/>
        <v>0</v>
      </c>
      <c r="B789">
        <f t="shared" si="73"/>
        <v>0</v>
      </c>
      <c r="C789">
        <f t="shared" si="74"/>
        <v>0</v>
      </c>
      <c r="D789">
        <f t="shared" si="75"/>
        <v>0</v>
      </c>
      <c r="E789">
        <f t="shared" si="76"/>
        <v>0</v>
      </c>
      <c r="F789">
        <f t="shared" si="77"/>
        <v>1</v>
      </c>
      <c r="G789" s="5">
        <f>+Weekends!G783</f>
        <v>38893</v>
      </c>
    </row>
    <row r="790" spans="1:7" x14ac:dyDescent="0.2">
      <c r="A790">
        <f t="shared" si="72"/>
        <v>0</v>
      </c>
      <c r="B790">
        <f t="shared" si="73"/>
        <v>0</v>
      </c>
      <c r="C790">
        <f t="shared" si="74"/>
        <v>0</v>
      </c>
      <c r="D790">
        <f t="shared" si="75"/>
        <v>0</v>
      </c>
      <c r="E790">
        <f t="shared" si="76"/>
        <v>0</v>
      </c>
      <c r="F790">
        <f t="shared" si="77"/>
        <v>1</v>
      </c>
      <c r="G790" s="5">
        <f>+Weekends!G784</f>
        <v>38899</v>
      </c>
    </row>
    <row r="791" spans="1:7" x14ac:dyDescent="0.2">
      <c r="A791">
        <f t="shared" si="72"/>
        <v>0</v>
      </c>
      <c r="B791">
        <f t="shared" si="73"/>
        <v>0</v>
      </c>
      <c r="C791">
        <f t="shared" si="74"/>
        <v>0</v>
      </c>
      <c r="D791">
        <f t="shared" si="75"/>
        <v>0</v>
      </c>
      <c r="E791">
        <f t="shared" si="76"/>
        <v>0</v>
      </c>
      <c r="F791">
        <f t="shared" si="77"/>
        <v>1</v>
      </c>
      <c r="G791" s="5">
        <f>+Weekends!G785</f>
        <v>38900</v>
      </c>
    </row>
    <row r="792" spans="1:7" x14ac:dyDescent="0.2">
      <c r="A792">
        <f t="shared" si="72"/>
        <v>0</v>
      </c>
      <c r="B792">
        <f t="shared" si="73"/>
        <v>0</v>
      </c>
      <c r="C792">
        <f t="shared" si="74"/>
        <v>0</v>
      </c>
      <c r="D792">
        <f t="shared" si="75"/>
        <v>0</v>
      </c>
      <c r="E792">
        <f t="shared" si="76"/>
        <v>0</v>
      </c>
      <c r="F792">
        <f t="shared" si="77"/>
        <v>1</v>
      </c>
      <c r="G792" s="5">
        <f>+Weekends!G786</f>
        <v>38906</v>
      </c>
    </row>
    <row r="793" spans="1:7" x14ac:dyDescent="0.2">
      <c r="A793">
        <f t="shared" si="72"/>
        <v>0</v>
      </c>
      <c r="B793">
        <f t="shared" si="73"/>
        <v>0</v>
      </c>
      <c r="C793">
        <f t="shared" si="74"/>
        <v>0</v>
      </c>
      <c r="D793">
        <f t="shared" si="75"/>
        <v>0</v>
      </c>
      <c r="E793">
        <f t="shared" si="76"/>
        <v>0</v>
      </c>
      <c r="F793">
        <f t="shared" si="77"/>
        <v>1</v>
      </c>
      <c r="G793" s="5">
        <f>+Weekends!G787</f>
        <v>38907</v>
      </c>
    </row>
    <row r="794" spans="1:7" x14ac:dyDescent="0.2">
      <c r="A794">
        <f t="shared" si="72"/>
        <v>0</v>
      </c>
      <c r="B794">
        <f t="shared" si="73"/>
        <v>0</v>
      </c>
      <c r="C794">
        <f t="shared" si="74"/>
        <v>0</v>
      </c>
      <c r="D794">
        <f t="shared" si="75"/>
        <v>0</v>
      </c>
      <c r="E794">
        <f t="shared" si="76"/>
        <v>0</v>
      </c>
      <c r="F794">
        <f t="shared" si="77"/>
        <v>1</v>
      </c>
      <c r="G794" s="5">
        <f>+Weekends!G788</f>
        <v>38913</v>
      </c>
    </row>
    <row r="795" spans="1:7" x14ac:dyDescent="0.2">
      <c r="A795">
        <f t="shared" si="72"/>
        <v>0</v>
      </c>
      <c r="B795">
        <f t="shared" si="73"/>
        <v>0</v>
      </c>
      <c r="C795">
        <f t="shared" si="74"/>
        <v>0</v>
      </c>
      <c r="D795">
        <f t="shared" si="75"/>
        <v>0</v>
      </c>
      <c r="E795">
        <f t="shared" si="76"/>
        <v>0</v>
      </c>
      <c r="F795">
        <f t="shared" si="77"/>
        <v>1</v>
      </c>
      <c r="G795" s="5">
        <f>+Weekends!G789</f>
        <v>38914</v>
      </c>
    </row>
    <row r="796" spans="1:7" x14ac:dyDescent="0.2">
      <c r="A796">
        <f t="shared" si="72"/>
        <v>0</v>
      </c>
      <c r="B796">
        <f t="shared" si="73"/>
        <v>0</v>
      </c>
      <c r="C796">
        <f t="shared" si="74"/>
        <v>0</v>
      </c>
      <c r="D796">
        <f t="shared" si="75"/>
        <v>0</v>
      </c>
      <c r="E796">
        <f t="shared" si="76"/>
        <v>0</v>
      </c>
      <c r="F796">
        <f t="shared" si="77"/>
        <v>1</v>
      </c>
      <c r="G796" s="5">
        <f>+Weekends!G790</f>
        <v>38920</v>
      </c>
    </row>
    <row r="797" spans="1:7" x14ac:dyDescent="0.2">
      <c r="A797">
        <f t="shared" si="72"/>
        <v>0</v>
      </c>
      <c r="B797">
        <f t="shared" si="73"/>
        <v>0</v>
      </c>
      <c r="C797">
        <f t="shared" si="74"/>
        <v>0</v>
      </c>
      <c r="D797">
        <f t="shared" si="75"/>
        <v>0</v>
      </c>
      <c r="E797">
        <f t="shared" si="76"/>
        <v>0</v>
      </c>
      <c r="F797">
        <f t="shared" si="77"/>
        <v>1</v>
      </c>
      <c r="G797" s="5">
        <f>+Weekends!G791</f>
        <v>38921</v>
      </c>
    </row>
    <row r="798" spans="1:7" x14ac:dyDescent="0.2">
      <c r="A798">
        <f t="shared" si="72"/>
        <v>0</v>
      </c>
      <c r="B798">
        <f t="shared" si="73"/>
        <v>0</v>
      </c>
      <c r="C798">
        <f t="shared" si="74"/>
        <v>0</v>
      </c>
      <c r="D798">
        <f t="shared" si="75"/>
        <v>0</v>
      </c>
      <c r="E798">
        <f t="shared" si="76"/>
        <v>0</v>
      </c>
      <c r="F798">
        <f t="shared" si="77"/>
        <v>1</v>
      </c>
      <c r="G798" s="5">
        <f>+Weekends!G792</f>
        <v>38927</v>
      </c>
    </row>
    <row r="799" spans="1:7" x14ac:dyDescent="0.2">
      <c r="A799">
        <f t="shared" si="72"/>
        <v>0</v>
      </c>
      <c r="B799">
        <f t="shared" si="73"/>
        <v>0</v>
      </c>
      <c r="C799">
        <f t="shared" si="74"/>
        <v>0</v>
      </c>
      <c r="D799">
        <f t="shared" si="75"/>
        <v>0</v>
      </c>
      <c r="E799">
        <f t="shared" si="76"/>
        <v>0</v>
      </c>
      <c r="F799">
        <f t="shared" si="77"/>
        <v>1</v>
      </c>
      <c r="G799" s="5">
        <f>+Weekends!G793</f>
        <v>38928</v>
      </c>
    </row>
    <row r="800" spans="1:7" x14ac:dyDescent="0.2">
      <c r="A800">
        <f t="shared" si="72"/>
        <v>0</v>
      </c>
      <c r="B800">
        <f t="shared" si="73"/>
        <v>0</v>
      </c>
      <c r="C800">
        <f t="shared" si="74"/>
        <v>0</v>
      </c>
      <c r="D800">
        <f t="shared" si="75"/>
        <v>0</v>
      </c>
      <c r="E800">
        <f t="shared" si="76"/>
        <v>0</v>
      </c>
      <c r="F800">
        <f t="shared" si="77"/>
        <v>1</v>
      </c>
      <c r="G800" s="5">
        <f>+Weekends!G794</f>
        <v>38934</v>
      </c>
    </row>
    <row r="801" spans="1:7" x14ac:dyDescent="0.2">
      <c r="A801">
        <f t="shared" si="72"/>
        <v>0</v>
      </c>
      <c r="B801">
        <f t="shared" si="73"/>
        <v>0</v>
      </c>
      <c r="C801">
        <f t="shared" si="74"/>
        <v>0</v>
      </c>
      <c r="D801">
        <f t="shared" si="75"/>
        <v>0</v>
      </c>
      <c r="E801">
        <f t="shared" si="76"/>
        <v>0</v>
      </c>
      <c r="F801">
        <f t="shared" si="77"/>
        <v>1</v>
      </c>
      <c r="G801" s="5">
        <f>+Weekends!G795</f>
        <v>38935</v>
      </c>
    </row>
    <row r="802" spans="1:7" x14ac:dyDescent="0.2">
      <c r="A802">
        <f t="shared" si="72"/>
        <v>0</v>
      </c>
      <c r="B802">
        <f t="shared" si="73"/>
        <v>0</v>
      </c>
      <c r="C802">
        <f t="shared" si="74"/>
        <v>0</v>
      </c>
      <c r="D802">
        <f t="shared" si="75"/>
        <v>0</v>
      </c>
      <c r="E802">
        <f t="shared" si="76"/>
        <v>0</v>
      </c>
      <c r="F802">
        <f t="shared" si="77"/>
        <v>1</v>
      </c>
      <c r="G802" s="5">
        <f>+Weekends!G796</f>
        <v>38941</v>
      </c>
    </row>
    <row r="803" spans="1:7" x14ac:dyDescent="0.2">
      <c r="A803">
        <f t="shared" si="72"/>
        <v>0</v>
      </c>
      <c r="B803">
        <f t="shared" si="73"/>
        <v>0</v>
      </c>
      <c r="C803">
        <f t="shared" si="74"/>
        <v>0</v>
      </c>
      <c r="D803">
        <f t="shared" si="75"/>
        <v>0</v>
      </c>
      <c r="E803">
        <f t="shared" si="76"/>
        <v>0</v>
      </c>
      <c r="F803">
        <f t="shared" si="77"/>
        <v>1</v>
      </c>
      <c r="G803" s="5">
        <f>+Weekends!G797</f>
        <v>38942</v>
      </c>
    </row>
    <row r="804" spans="1:7" x14ac:dyDescent="0.2">
      <c r="A804">
        <f t="shared" si="72"/>
        <v>0</v>
      </c>
      <c r="B804">
        <f t="shared" si="73"/>
        <v>0</v>
      </c>
      <c r="C804">
        <f t="shared" si="74"/>
        <v>0</v>
      </c>
      <c r="D804">
        <f t="shared" si="75"/>
        <v>0</v>
      </c>
      <c r="E804">
        <f t="shared" si="76"/>
        <v>0</v>
      </c>
      <c r="F804">
        <f t="shared" si="77"/>
        <v>1</v>
      </c>
      <c r="G804" s="5">
        <f>+Weekends!G798</f>
        <v>38948</v>
      </c>
    </row>
    <row r="805" spans="1:7" x14ac:dyDescent="0.2">
      <c r="A805">
        <f t="shared" si="72"/>
        <v>0</v>
      </c>
      <c r="B805">
        <f t="shared" si="73"/>
        <v>0</v>
      </c>
      <c r="C805">
        <f t="shared" si="74"/>
        <v>0</v>
      </c>
      <c r="D805">
        <f t="shared" si="75"/>
        <v>0</v>
      </c>
      <c r="E805">
        <f t="shared" si="76"/>
        <v>0</v>
      </c>
      <c r="F805">
        <f t="shared" si="77"/>
        <v>1</v>
      </c>
      <c r="G805" s="5">
        <f>+Weekends!G799</f>
        <v>38949</v>
      </c>
    </row>
    <row r="806" spans="1:7" x14ac:dyDescent="0.2">
      <c r="A806">
        <f t="shared" si="72"/>
        <v>0</v>
      </c>
      <c r="B806">
        <f t="shared" si="73"/>
        <v>0</v>
      </c>
      <c r="C806">
        <f t="shared" si="74"/>
        <v>0</v>
      </c>
      <c r="D806">
        <f t="shared" si="75"/>
        <v>0</v>
      </c>
      <c r="E806">
        <f t="shared" si="76"/>
        <v>0</v>
      </c>
      <c r="F806">
        <f t="shared" si="77"/>
        <v>1</v>
      </c>
      <c r="G806" s="5">
        <f>+Weekends!G800</f>
        <v>38955</v>
      </c>
    </row>
    <row r="807" spans="1:7" x14ac:dyDescent="0.2">
      <c r="A807">
        <f t="shared" si="72"/>
        <v>0</v>
      </c>
      <c r="B807">
        <f t="shared" si="73"/>
        <v>0</v>
      </c>
      <c r="C807">
        <f t="shared" si="74"/>
        <v>0</v>
      </c>
      <c r="D807">
        <f t="shared" si="75"/>
        <v>0</v>
      </c>
      <c r="E807">
        <f t="shared" si="76"/>
        <v>0</v>
      </c>
      <c r="F807">
        <f t="shared" si="77"/>
        <v>1</v>
      </c>
      <c r="G807" s="5">
        <f>+Weekends!G801</f>
        <v>38956</v>
      </c>
    </row>
    <row r="808" spans="1:7" x14ac:dyDescent="0.2">
      <c r="A808">
        <f t="shared" si="72"/>
        <v>0</v>
      </c>
      <c r="B808">
        <f t="shared" si="73"/>
        <v>0</v>
      </c>
      <c r="C808">
        <f t="shared" si="74"/>
        <v>0</v>
      </c>
      <c r="D808">
        <f t="shared" si="75"/>
        <v>0</v>
      </c>
      <c r="E808">
        <f t="shared" si="76"/>
        <v>0</v>
      </c>
      <c r="F808">
        <f t="shared" si="77"/>
        <v>1</v>
      </c>
      <c r="G808" s="5">
        <f>+Weekends!G802</f>
        <v>38962</v>
      </c>
    </row>
    <row r="809" spans="1:7" x14ac:dyDescent="0.2">
      <c r="A809">
        <f t="shared" si="72"/>
        <v>0</v>
      </c>
      <c r="B809">
        <f t="shared" si="73"/>
        <v>0</v>
      </c>
      <c r="C809">
        <f t="shared" si="74"/>
        <v>0</v>
      </c>
      <c r="D809">
        <f t="shared" si="75"/>
        <v>0</v>
      </c>
      <c r="E809">
        <f t="shared" si="76"/>
        <v>0</v>
      </c>
      <c r="F809">
        <f t="shared" si="77"/>
        <v>1</v>
      </c>
      <c r="G809" s="5">
        <f>+Weekends!G803</f>
        <v>38963</v>
      </c>
    </row>
    <row r="810" spans="1:7" x14ac:dyDescent="0.2">
      <c r="A810">
        <f t="shared" si="72"/>
        <v>0</v>
      </c>
      <c r="B810">
        <f t="shared" si="73"/>
        <v>0</v>
      </c>
      <c r="C810">
        <f t="shared" si="74"/>
        <v>0</v>
      </c>
      <c r="D810">
        <f t="shared" si="75"/>
        <v>0</v>
      </c>
      <c r="E810">
        <f t="shared" si="76"/>
        <v>0</v>
      </c>
      <c r="F810">
        <f t="shared" si="77"/>
        <v>1</v>
      </c>
      <c r="G810" s="5">
        <f>+Weekends!G804</f>
        <v>38969</v>
      </c>
    </row>
    <row r="811" spans="1:7" x14ac:dyDescent="0.2">
      <c r="A811">
        <f t="shared" si="72"/>
        <v>0</v>
      </c>
      <c r="B811">
        <f t="shared" si="73"/>
        <v>0</v>
      </c>
      <c r="C811">
        <f t="shared" si="74"/>
        <v>0</v>
      </c>
      <c r="D811">
        <f t="shared" si="75"/>
        <v>0</v>
      </c>
      <c r="E811">
        <f t="shared" si="76"/>
        <v>0</v>
      </c>
      <c r="F811">
        <f t="shared" si="77"/>
        <v>1</v>
      </c>
      <c r="G811" s="5">
        <f>+Weekends!G805</f>
        <v>38970</v>
      </c>
    </row>
    <row r="812" spans="1:7" x14ac:dyDescent="0.2">
      <c r="A812">
        <f t="shared" si="72"/>
        <v>0</v>
      </c>
      <c r="B812">
        <f t="shared" si="73"/>
        <v>0</v>
      </c>
      <c r="C812">
        <f t="shared" si="74"/>
        <v>0</v>
      </c>
      <c r="D812">
        <f t="shared" si="75"/>
        <v>0</v>
      </c>
      <c r="E812">
        <f t="shared" si="76"/>
        <v>0</v>
      </c>
      <c r="F812">
        <f t="shared" si="77"/>
        <v>1</v>
      </c>
      <c r="G812" s="5">
        <f>+Weekends!G806</f>
        <v>38976</v>
      </c>
    </row>
    <row r="813" spans="1:7" x14ac:dyDescent="0.2">
      <c r="A813">
        <f t="shared" si="72"/>
        <v>0</v>
      </c>
      <c r="B813">
        <f t="shared" si="73"/>
        <v>0</v>
      </c>
      <c r="C813">
        <f t="shared" si="74"/>
        <v>0</v>
      </c>
      <c r="D813">
        <f t="shared" si="75"/>
        <v>0</v>
      </c>
      <c r="E813">
        <f t="shared" si="76"/>
        <v>0</v>
      </c>
      <c r="F813">
        <f t="shared" si="77"/>
        <v>1</v>
      </c>
      <c r="G813" s="5">
        <f>+Weekends!G807</f>
        <v>38977</v>
      </c>
    </row>
    <row r="814" spans="1:7" x14ac:dyDescent="0.2">
      <c r="A814">
        <f t="shared" si="72"/>
        <v>0</v>
      </c>
      <c r="B814">
        <f t="shared" si="73"/>
        <v>0</v>
      </c>
      <c r="C814">
        <f t="shared" si="74"/>
        <v>0</v>
      </c>
      <c r="D814">
        <f t="shared" si="75"/>
        <v>0</v>
      </c>
      <c r="E814">
        <f t="shared" si="76"/>
        <v>0</v>
      </c>
      <c r="F814">
        <f t="shared" si="77"/>
        <v>1</v>
      </c>
      <c r="G814" s="5">
        <f>+Weekends!G808</f>
        <v>38983</v>
      </c>
    </row>
    <row r="815" spans="1:7" x14ac:dyDescent="0.2">
      <c r="A815">
        <f t="shared" si="72"/>
        <v>0</v>
      </c>
      <c r="B815">
        <f t="shared" si="73"/>
        <v>0</v>
      </c>
      <c r="C815">
        <f t="shared" si="74"/>
        <v>0</v>
      </c>
      <c r="D815">
        <f t="shared" si="75"/>
        <v>0</v>
      </c>
      <c r="E815">
        <f t="shared" si="76"/>
        <v>0</v>
      </c>
      <c r="F815">
        <f t="shared" si="77"/>
        <v>1</v>
      </c>
      <c r="G815" s="5">
        <f>+Weekends!G809</f>
        <v>38984</v>
      </c>
    </row>
    <row r="816" spans="1:7" x14ac:dyDescent="0.2">
      <c r="A816">
        <f t="shared" si="72"/>
        <v>0</v>
      </c>
      <c r="B816">
        <f t="shared" si="73"/>
        <v>0</v>
      </c>
      <c r="C816">
        <f t="shared" si="74"/>
        <v>0</v>
      </c>
      <c r="D816">
        <f t="shared" si="75"/>
        <v>0</v>
      </c>
      <c r="E816">
        <f t="shared" si="76"/>
        <v>0</v>
      </c>
      <c r="F816">
        <f t="shared" si="77"/>
        <v>1</v>
      </c>
      <c r="G816" s="5">
        <f>+Weekends!G810</f>
        <v>38990</v>
      </c>
    </row>
    <row r="817" spans="1:7" x14ac:dyDescent="0.2">
      <c r="A817">
        <f t="shared" si="72"/>
        <v>0</v>
      </c>
      <c r="B817">
        <f t="shared" si="73"/>
        <v>0</v>
      </c>
      <c r="C817">
        <f t="shared" si="74"/>
        <v>0</v>
      </c>
      <c r="D817">
        <f t="shared" si="75"/>
        <v>0</v>
      </c>
      <c r="E817">
        <f t="shared" si="76"/>
        <v>0</v>
      </c>
      <c r="F817">
        <f t="shared" si="77"/>
        <v>1</v>
      </c>
      <c r="G817" s="5">
        <f>+Weekends!G811</f>
        <v>38991</v>
      </c>
    </row>
    <row r="818" spans="1:7" x14ac:dyDescent="0.2">
      <c r="A818">
        <f t="shared" si="72"/>
        <v>0</v>
      </c>
      <c r="B818">
        <f t="shared" si="73"/>
        <v>0</v>
      </c>
      <c r="C818">
        <f t="shared" si="74"/>
        <v>0</v>
      </c>
      <c r="D818">
        <f t="shared" si="75"/>
        <v>0</v>
      </c>
      <c r="E818">
        <f t="shared" si="76"/>
        <v>0</v>
      </c>
      <c r="F818">
        <f t="shared" si="77"/>
        <v>1</v>
      </c>
      <c r="G818" s="5">
        <f>+Weekends!G812</f>
        <v>38997</v>
      </c>
    </row>
    <row r="819" spans="1:7" x14ac:dyDescent="0.2">
      <c r="A819">
        <f t="shared" si="72"/>
        <v>0</v>
      </c>
      <c r="B819">
        <f t="shared" si="73"/>
        <v>0</v>
      </c>
      <c r="C819">
        <f t="shared" si="74"/>
        <v>0</v>
      </c>
      <c r="D819">
        <f t="shared" si="75"/>
        <v>0</v>
      </c>
      <c r="E819">
        <f t="shared" si="76"/>
        <v>0</v>
      </c>
      <c r="F819">
        <f t="shared" si="77"/>
        <v>1</v>
      </c>
      <c r="G819" s="5">
        <f>+Weekends!G813</f>
        <v>38998</v>
      </c>
    </row>
    <row r="820" spans="1:7" x14ac:dyDescent="0.2">
      <c r="A820">
        <f t="shared" si="72"/>
        <v>0</v>
      </c>
      <c r="B820">
        <f t="shared" si="73"/>
        <v>0</v>
      </c>
      <c r="C820">
        <f t="shared" si="74"/>
        <v>0</v>
      </c>
      <c r="D820">
        <f t="shared" si="75"/>
        <v>0</v>
      </c>
      <c r="E820">
        <f t="shared" si="76"/>
        <v>0</v>
      </c>
      <c r="F820">
        <f t="shared" si="77"/>
        <v>1</v>
      </c>
      <c r="G820" s="5">
        <f>+Weekends!G814</f>
        <v>39004</v>
      </c>
    </row>
    <row r="821" spans="1:7" x14ac:dyDescent="0.2">
      <c r="A821">
        <f t="shared" si="72"/>
        <v>0</v>
      </c>
      <c r="B821">
        <f t="shared" si="73"/>
        <v>0</v>
      </c>
      <c r="C821">
        <f t="shared" si="74"/>
        <v>0</v>
      </c>
      <c r="D821">
        <f t="shared" si="75"/>
        <v>0</v>
      </c>
      <c r="E821">
        <f t="shared" si="76"/>
        <v>0</v>
      </c>
      <c r="F821">
        <f t="shared" si="77"/>
        <v>1</v>
      </c>
      <c r="G821" s="5">
        <f>+Weekends!G815</f>
        <v>39005</v>
      </c>
    </row>
    <row r="822" spans="1:7" x14ac:dyDescent="0.2">
      <c r="A822">
        <f t="shared" si="72"/>
        <v>0</v>
      </c>
      <c r="B822">
        <f t="shared" si="73"/>
        <v>0</v>
      </c>
      <c r="C822">
        <f t="shared" si="74"/>
        <v>0</v>
      </c>
      <c r="D822">
        <f t="shared" si="75"/>
        <v>0</v>
      </c>
      <c r="E822">
        <f t="shared" si="76"/>
        <v>0</v>
      </c>
      <c r="F822">
        <f t="shared" si="77"/>
        <v>1</v>
      </c>
      <c r="G822" s="5">
        <f>+Weekends!G816</f>
        <v>39011</v>
      </c>
    </row>
    <row r="823" spans="1:7" x14ac:dyDescent="0.2">
      <c r="A823">
        <f t="shared" si="72"/>
        <v>0</v>
      </c>
      <c r="B823">
        <f t="shared" si="73"/>
        <v>0</v>
      </c>
      <c r="C823">
        <f t="shared" si="74"/>
        <v>0</v>
      </c>
      <c r="D823">
        <f t="shared" si="75"/>
        <v>0</v>
      </c>
      <c r="E823">
        <f t="shared" si="76"/>
        <v>0</v>
      </c>
      <c r="F823">
        <f t="shared" si="77"/>
        <v>1</v>
      </c>
      <c r="G823" s="5">
        <f>+Weekends!G817</f>
        <v>39012</v>
      </c>
    </row>
    <row r="824" spans="1:7" x14ac:dyDescent="0.2">
      <c r="A824">
        <f t="shared" si="72"/>
        <v>0</v>
      </c>
      <c r="B824">
        <f t="shared" si="73"/>
        <v>0</v>
      </c>
      <c r="C824">
        <f t="shared" si="74"/>
        <v>0</v>
      </c>
      <c r="D824">
        <f t="shared" si="75"/>
        <v>0</v>
      </c>
      <c r="E824">
        <f t="shared" si="76"/>
        <v>0</v>
      </c>
      <c r="F824">
        <f t="shared" si="77"/>
        <v>1</v>
      </c>
      <c r="G824" s="5">
        <f>+Weekends!G818</f>
        <v>39018</v>
      </c>
    </row>
    <row r="825" spans="1:7" x14ac:dyDescent="0.2">
      <c r="A825">
        <f t="shared" si="72"/>
        <v>0</v>
      </c>
      <c r="B825">
        <f t="shared" si="73"/>
        <v>0</v>
      </c>
      <c r="C825">
        <f t="shared" si="74"/>
        <v>0</v>
      </c>
      <c r="D825">
        <f t="shared" si="75"/>
        <v>0</v>
      </c>
      <c r="E825">
        <f t="shared" si="76"/>
        <v>0</v>
      </c>
      <c r="F825">
        <f t="shared" si="77"/>
        <v>1</v>
      </c>
      <c r="G825" s="5">
        <f>+Weekends!G819</f>
        <v>39019</v>
      </c>
    </row>
    <row r="826" spans="1:7" x14ac:dyDescent="0.2">
      <c r="A826">
        <f t="shared" si="72"/>
        <v>0</v>
      </c>
      <c r="B826">
        <f t="shared" si="73"/>
        <v>0</v>
      </c>
      <c r="C826">
        <f t="shared" si="74"/>
        <v>0</v>
      </c>
      <c r="D826">
        <f t="shared" si="75"/>
        <v>0</v>
      </c>
      <c r="E826">
        <f t="shared" si="76"/>
        <v>0</v>
      </c>
      <c r="F826">
        <f t="shared" si="77"/>
        <v>1</v>
      </c>
      <c r="G826" s="5">
        <f>+Weekends!G820</f>
        <v>39025</v>
      </c>
    </row>
    <row r="827" spans="1:7" x14ac:dyDescent="0.2">
      <c r="A827">
        <f t="shared" si="72"/>
        <v>0</v>
      </c>
      <c r="B827">
        <f t="shared" si="73"/>
        <v>0</v>
      </c>
      <c r="C827">
        <f t="shared" si="74"/>
        <v>0</v>
      </c>
      <c r="D827">
        <f t="shared" si="75"/>
        <v>0</v>
      </c>
      <c r="E827">
        <f t="shared" si="76"/>
        <v>0</v>
      </c>
      <c r="F827">
        <f t="shared" si="77"/>
        <v>1</v>
      </c>
      <c r="G827" s="5">
        <f>+Weekends!G821</f>
        <v>39026</v>
      </c>
    </row>
    <row r="828" spans="1:7" x14ac:dyDescent="0.2">
      <c r="A828">
        <f t="shared" si="72"/>
        <v>0</v>
      </c>
      <c r="B828">
        <f t="shared" si="73"/>
        <v>0</v>
      </c>
      <c r="C828">
        <f t="shared" si="74"/>
        <v>0</v>
      </c>
      <c r="D828">
        <f t="shared" si="75"/>
        <v>0</v>
      </c>
      <c r="E828">
        <f t="shared" si="76"/>
        <v>0</v>
      </c>
      <c r="F828">
        <f t="shared" si="77"/>
        <v>1</v>
      </c>
      <c r="G828" s="5">
        <f>+Weekends!G822</f>
        <v>39032</v>
      </c>
    </row>
    <row r="829" spans="1:7" x14ac:dyDescent="0.2">
      <c r="A829">
        <f t="shared" si="72"/>
        <v>0</v>
      </c>
      <c r="B829">
        <f t="shared" si="73"/>
        <v>0</v>
      </c>
      <c r="C829">
        <f t="shared" si="74"/>
        <v>0</v>
      </c>
      <c r="D829">
        <f t="shared" si="75"/>
        <v>0</v>
      </c>
      <c r="E829">
        <f t="shared" si="76"/>
        <v>0</v>
      </c>
      <c r="F829">
        <f t="shared" si="77"/>
        <v>1</v>
      </c>
      <c r="G829" s="5">
        <f>+Weekends!G823</f>
        <v>39033</v>
      </c>
    </row>
    <row r="830" spans="1:7" x14ac:dyDescent="0.2">
      <c r="A830">
        <f t="shared" si="72"/>
        <v>0</v>
      </c>
      <c r="B830">
        <f t="shared" si="73"/>
        <v>0</v>
      </c>
      <c r="C830">
        <f t="shared" si="74"/>
        <v>0</v>
      </c>
      <c r="D830">
        <f t="shared" si="75"/>
        <v>0</v>
      </c>
      <c r="E830">
        <f t="shared" si="76"/>
        <v>0</v>
      </c>
      <c r="F830">
        <f t="shared" si="77"/>
        <v>1</v>
      </c>
      <c r="G830" s="5">
        <f>+Weekends!G824</f>
        <v>39039</v>
      </c>
    </row>
    <row r="831" spans="1:7" x14ac:dyDescent="0.2">
      <c r="A831">
        <f t="shared" si="72"/>
        <v>0</v>
      </c>
      <c r="B831">
        <f t="shared" si="73"/>
        <v>0</v>
      </c>
      <c r="C831">
        <f t="shared" si="74"/>
        <v>0</v>
      </c>
      <c r="D831">
        <f t="shared" si="75"/>
        <v>0</v>
      </c>
      <c r="E831">
        <f t="shared" si="76"/>
        <v>0</v>
      </c>
      <c r="F831">
        <f t="shared" si="77"/>
        <v>1</v>
      </c>
      <c r="G831" s="5">
        <f>+Weekends!G825</f>
        <v>39040</v>
      </c>
    </row>
    <row r="832" spans="1:7" x14ac:dyDescent="0.2">
      <c r="A832">
        <f t="shared" si="72"/>
        <v>0</v>
      </c>
      <c r="B832">
        <f t="shared" si="73"/>
        <v>0</v>
      </c>
      <c r="C832">
        <f t="shared" si="74"/>
        <v>0</v>
      </c>
      <c r="D832">
        <f t="shared" si="75"/>
        <v>0</v>
      </c>
      <c r="E832">
        <f t="shared" si="76"/>
        <v>0</v>
      </c>
      <c r="F832">
        <f t="shared" si="77"/>
        <v>1</v>
      </c>
      <c r="G832" s="5">
        <f>+Weekends!G826</f>
        <v>39046</v>
      </c>
    </row>
    <row r="833" spans="1:7" x14ac:dyDescent="0.2">
      <c r="A833">
        <f t="shared" si="72"/>
        <v>0</v>
      </c>
      <c r="B833">
        <f t="shared" si="73"/>
        <v>0</v>
      </c>
      <c r="C833">
        <f t="shared" si="74"/>
        <v>0</v>
      </c>
      <c r="D833">
        <f t="shared" si="75"/>
        <v>0</v>
      </c>
      <c r="E833">
        <f t="shared" si="76"/>
        <v>0</v>
      </c>
      <c r="F833">
        <f t="shared" si="77"/>
        <v>1</v>
      </c>
      <c r="G833" s="5">
        <f>+Weekends!G827</f>
        <v>39047</v>
      </c>
    </row>
    <row r="834" spans="1:7" x14ac:dyDescent="0.2">
      <c r="A834">
        <f t="shared" si="72"/>
        <v>0</v>
      </c>
      <c r="B834">
        <f t="shared" si="73"/>
        <v>0</v>
      </c>
      <c r="C834">
        <f t="shared" si="74"/>
        <v>0</v>
      </c>
      <c r="D834">
        <f t="shared" si="75"/>
        <v>0</v>
      </c>
      <c r="E834">
        <f t="shared" si="76"/>
        <v>0</v>
      </c>
      <c r="F834">
        <f t="shared" si="77"/>
        <v>1</v>
      </c>
      <c r="G834" s="5">
        <f>+Weekends!G828</f>
        <v>39053</v>
      </c>
    </row>
    <row r="835" spans="1:7" x14ac:dyDescent="0.2">
      <c r="A835">
        <f t="shared" si="72"/>
        <v>0</v>
      </c>
      <c r="B835">
        <f t="shared" si="73"/>
        <v>0</v>
      </c>
      <c r="C835">
        <f t="shared" si="74"/>
        <v>0</v>
      </c>
      <c r="D835">
        <f t="shared" si="75"/>
        <v>0</v>
      </c>
      <c r="E835">
        <f t="shared" si="76"/>
        <v>0</v>
      </c>
      <c r="F835">
        <f t="shared" si="77"/>
        <v>1</v>
      </c>
      <c r="G835" s="5">
        <f>+Weekends!G829</f>
        <v>39054</v>
      </c>
    </row>
    <row r="836" spans="1:7" x14ac:dyDescent="0.2">
      <c r="A836">
        <f t="shared" si="72"/>
        <v>0</v>
      </c>
      <c r="B836">
        <f t="shared" si="73"/>
        <v>0</v>
      </c>
      <c r="C836">
        <f t="shared" si="74"/>
        <v>0</v>
      </c>
      <c r="D836">
        <f t="shared" si="75"/>
        <v>0</v>
      </c>
      <c r="E836">
        <f t="shared" si="76"/>
        <v>0</v>
      </c>
      <c r="F836">
        <f t="shared" si="77"/>
        <v>1</v>
      </c>
      <c r="G836" s="5">
        <f>+Weekends!G830</f>
        <v>39060</v>
      </c>
    </row>
    <row r="837" spans="1:7" x14ac:dyDescent="0.2">
      <c r="A837">
        <f t="shared" si="72"/>
        <v>0</v>
      </c>
      <c r="B837">
        <f t="shared" si="73"/>
        <v>0</v>
      </c>
      <c r="C837">
        <f t="shared" si="74"/>
        <v>0</v>
      </c>
      <c r="D837">
        <f t="shared" si="75"/>
        <v>0</v>
      </c>
      <c r="E837">
        <f t="shared" si="76"/>
        <v>0</v>
      </c>
      <c r="F837">
        <f t="shared" si="77"/>
        <v>1</v>
      </c>
      <c r="G837" s="5">
        <f>+Weekends!G831</f>
        <v>39061</v>
      </c>
    </row>
    <row r="838" spans="1:7" x14ac:dyDescent="0.2">
      <c r="A838">
        <f t="shared" si="72"/>
        <v>0</v>
      </c>
      <c r="B838">
        <f t="shared" si="73"/>
        <v>0</v>
      </c>
      <c r="C838">
        <f t="shared" si="74"/>
        <v>0</v>
      </c>
      <c r="D838">
        <f t="shared" si="75"/>
        <v>0</v>
      </c>
      <c r="E838">
        <f t="shared" si="76"/>
        <v>0</v>
      </c>
      <c r="F838">
        <f t="shared" si="77"/>
        <v>1</v>
      </c>
      <c r="G838" s="5">
        <f>+Weekends!G832</f>
        <v>39067</v>
      </c>
    </row>
    <row r="839" spans="1:7" x14ac:dyDescent="0.2">
      <c r="A839">
        <f t="shared" si="72"/>
        <v>0</v>
      </c>
      <c r="B839">
        <f t="shared" si="73"/>
        <v>0</v>
      </c>
      <c r="C839">
        <f t="shared" si="74"/>
        <v>0</v>
      </c>
      <c r="D839">
        <f t="shared" si="75"/>
        <v>0</v>
      </c>
      <c r="E839">
        <f t="shared" si="76"/>
        <v>0</v>
      </c>
      <c r="F839">
        <f t="shared" si="77"/>
        <v>1</v>
      </c>
      <c r="G839" s="5">
        <f>+Weekends!G833</f>
        <v>39068</v>
      </c>
    </row>
    <row r="840" spans="1:7" x14ac:dyDescent="0.2">
      <c r="A840">
        <f t="shared" ref="A840:A903" si="78">SUM(B840:D840)</f>
        <v>0</v>
      </c>
      <c r="B840">
        <f t="shared" si="73"/>
        <v>0</v>
      </c>
      <c r="C840">
        <f t="shared" si="74"/>
        <v>0</v>
      </c>
      <c r="D840">
        <f t="shared" si="75"/>
        <v>0</v>
      </c>
      <c r="E840">
        <f t="shared" si="76"/>
        <v>0</v>
      </c>
      <c r="F840">
        <f t="shared" si="77"/>
        <v>1</v>
      </c>
      <c r="G840" s="5">
        <f>+Weekends!G834</f>
        <v>39074</v>
      </c>
    </row>
    <row r="841" spans="1:7" x14ac:dyDescent="0.2">
      <c r="A841">
        <f t="shared" si="78"/>
        <v>0</v>
      </c>
      <c r="B841">
        <f t="shared" ref="B841:B904" si="79">IF(G841=$B$2,1,0)</f>
        <v>0</v>
      </c>
      <c r="C841">
        <f t="shared" ref="C841:C904" si="80">IF(G841=$B$1,1,0)</f>
        <v>0</v>
      </c>
      <c r="D841">
        <f t="shared" ref="D841:D904" si="81">IF(E841=F841,1,0)</f>
        <v>0</v>
      </c>
      <c r="E841">
        <f t="shared" ref="E841:E904" si="82">IF(G841&gt;$B$1,1,0)</f>
        <v>0</v>
      </c>
      <c r="F841">
        <f t="shared" ref="F841:F904" si="83">IF(G841&lt;$B$2,1,0)</f>
        <v>1</v>
      </c>
      <c r="G841" s="5">
        <f>+Weekends!G835</f>
        <v>39075</v>
      </c>
    </row>
    <row r="842" spans="1:7" x14ac:dyDescent="0.2">
      <c r="A842">
        <f t="shared" si="78"/>
        <v>0</v>
      </c>
      <c r="B842">
        <f t="shared" si="79"/>
        <v>0</v>
      </c>
      <c r="C842">
        <f t="shared" si="80"/>
        <v>0</v>
      </c>
      <c r="D842">
        <f t="shared" si="81"/>
        <v>0</v>
      </c>
      <c r="E842">
        <f t="shared" si="82"/>
        <v>0</v>
      </c>
      <c r="F842">
        <f t="shared" si="83"/>
        <v>1</v>
      </c>
      <c r="G842" s="5">
        <f>+Weekends!G836</f>
        <v>39081</v>
      </c>
    </row>
    <row r="843" spans="1:7" x14ac:dyDescent="0.2">
      <c r="A843">
        <f t="shared" si="78"/>
        <v>0</v>
      </c>
      <c r="B843">
        <f t="shared" si="79"/>
        <v>0</v>
      </c>
      <c r="C843">
        <f t="shared" si="80"/>
        <v>0</v>
      </c>
      <c r="D843">
        <f t="shared" si="81"/>
        <v>0</v>
      </c>
      <c r="E843">
        <f t="shared" si="82"/>
        <v>0</v>
      </c>
      <c r="F843">
        <f t="shared" si="83"/>
        <v>1</v>
      </c>
      <c r="G843" s="5">
        <f>+Weekends!G837</f>
        <v>39082</v>
      </c>
    </row>
    <row r="844" spans="1:7" x14ac:dyDescent="0.2">
      <c r="A844">
        <f t="shared" si="78"/>
        <v>0</v>
      </c>
      <c r="B844">
        <f t="shared" si="79"/>
        <v>0</v>
      </c>
      <c r="C844">
        <f t="shared" si="80"/>
        <v>0</v>
      </c>
      <c r="D844">
        <f t="shared" si="81"/>
        <v>0</v>
      </c>
      <c r="E844">
        <f t="shared" si="82"/>
        <v>0</v>
      </c>
      <c r="F844">
        <f t="shared" si="83"/>
        <v>1</v>
      </c>
      <c r="G844" s="5">
        <f>+Weekends!G838</f>
        <v>39088</v>
      </c>
    </row>
    <row r="845" spans="1:7" x14ac:dyDescent="0.2">
      <c r="A845">
        <f t="shared" si="78"/>
        <v>0</v>
      </c>
      <c r="B845">
        <f t="shared" si="79"/>
        <v>0</v>
      </c>
      <c r="C845">
        <f t="shared" si="80"/>
        <v>0</v>
      </c>
      <c r="D845">
        <f t="shared" si="81"/>
        <v>0</v>
      </c>
      <c r="E845">
        <f t="shared" si="82"/>
        <v>0</v>
      </c>
      <c r="F845">
        <f t="shared" si="83"/>
        <v>1</v>
      </c>
      <c r="G845" s="5">
        <f>+Weekends!G839</f>
        <v>39089</v>
      </c>
    </row>
    <row r="846" spans="1:7" x14ac:dyDescent="0.2">
      <c r="A846">
        <f t="shared" si="78"/>
        <v>0</v>
      </c>
      <c r="B846">
        <f t="shared" si="79"/>
        <v>0</v>
      </c>
      <c r="C846">
        <f t="shared" si="80"/>
        <v>0</v>
      </c>
      <c r="D846">
        <f t="shared" si="81"/>
        <v>0</v>
      </c>
      <c r="E846">
        <f t="shared" si="82"/>
        <v>0</v>
      </c>
      <c r="F846">
        <f t="shared" si="83"/>
        <v>1</v>
      </c>
      <c r="G846" s="5">
        <f>+Weekends!G840</f>
        <v>39095</v>
      </c>
    </row>
    <row r="847" spans="1:7" x14ac:dyDescent="0.2">
      <c r="A847">
        <f t="shared" si="78"/>
        <v>0</v>
      </c>
      <c r="B847">
        <f t="shared" si="79"/>
        <v>0</v>
      </c>
      <c r="C847">
        <f t="shared" si="80"/>
        <v>0</v>
      </c>
      <c r="D847">
        <f t="shared" si="81"/>
        <v>0</v>
      </c>
      <c r="E847">
        <f t="shared" si="82"/>
        <v>0</v>
      </c>
      <c r="F847">
        <f t="shared" si="83"/>
        <v>1</v>
      </c>
      <c r="G847" s="5">
        <f>+Weekends!G841</f>
        <v>39096</v>
      </c>
    </row>
    <row r="848" spans="1:7" x14ac:dyDescent="0.2">
      <c r="A848">
        <f t="shared" si="78"/>
        <v>0</v>
      </c>
      <c r="B848">
        <f t="shared" si="79"/>
        <v>0</v>
      </c>
      <c r="C848">
        <f t="shared" si="80"/>
        <v>0</v>
      </c>
      <c r="D848">
        <f t="shared" si="81"/>
        <v>0</v>
      </c>
      <c r="E848">
        <f t="shared" si="82"/>
        <v>0</v>
      </c>
      <c r="F848">
        <f t="shared" si="83"/>
        <v>1</v>
      </c>
      <c r="G848" s="5">
        <f>+Weekends!G842</f>
        <v>39102</v>
      </c>
    </row>
    <row r="849" spans="1:7" x14ac:dyDescent="0.2">
      <c r="A849">
        <f t="shared" si="78"/>
        <v>0</v>
      </c>
      <c r="B849">
        <f t="shared" si="79"/>
        <v>0</v>
      </c>
      <c r="C849">
        <f t="shared" si="80"/>
        <v>0</v>
      </c>
      <c r="D849">
        <f t="shared" si="81"/>
        <v>0</v>
      </c>
      <c r="E849">
        <f t="shared" si="82"/>
        <v>0</v>
      </c>
      <c r="F849">
        <f t="shared" si="83"/>
        <v>1</v>
      </c>
      <c r="G849" s="5">
        <f>+Weekends!G843</f>
        <v>39103</v>
      </c>
    </row>
    <row r="850" spans="1:7" x14ac:dyDescent="0.2">
      <c r="A850">
        <f t="shared" si="78"/>
        <v>0</v>
      </c>
      <c r="B850">
        <f t="shared" si="79"/>
        <v>0</v>
      </c>
      <c r="C850">
        <f t="shared" si="80"/>
        <v>0</v>
      </c>
      <c r="D850">
        <f t="shared" si="81"/>
        <v>0</v>
      </c>
      <c r="E850">
        <f t="shared" si="82"/>
        <v>0</v>
      </c>
      <c r="F850">
        <f t="shared" si="83"/>
        <v>1</v>
      </c>
      <c r="G850" s="5">
        <f>+Weekends!G844</f>
        <v>39109</v>
      </c>
    </row>
    <row r="851" spans="1:7" x14ac:dyDescent="0.2">
      <c r="A851">
        <f t="shared" si="78"/>
        <v>0</v>
      </c>
      <c r="B851">
        <f t="shared" si="79"/>
        <v>0</v>
      </c>
      <c r="C851">
        <f t="shared" si="80"/>
        <v>0</v>
      </c>
      <c r="D851">
        <f t="shared" si="81"/>
        <v>0</v>
      </c>
      <c r="E851">
        <f t="shared" si="82"/>
        <v>0</v>
      </c>
      <c r="F851">
        <f t="shared" si="83"/>
        <v>1</v>
      </c>
      <c r="G851" s="5">
        <f>+Weekends!G845</f>
        <v>39110</v>
      </c>
    </row>
    <row r="852" spans="1:7" x14ac:dyDescent="0.2">
      <c r="A852">
        <f t="shared" si="78"/>
        <v>0</v>
      </c>
      <c r="B852">
        <f t="shared" si="79"/>
        <v>0</v>
      </c>
      <c r="C852">
        <f t="shared" si="80"/>
        <v>0</v>
      </c>
      <c r="D852">
        <f t="shared" si="81"/>
        <v>0</v>
      </c>
      <c r="E852">
        <f t="shared" si="82"/>
        <v>0</v>
      </c>
      <c r="F852">
        <f t="shared" si="83"/>
        <v>1</v>
      </c>
      <c r="G852" s="5">
        <f>+Weekends!G846</f>
        <v>39116</v>
      </c>
    </row>
    <row r="853" spans="1:7" x14ac:dyDescent="0.2">
      <c r="A853">
        <f t="shared" si="78"/>
        <v>0</v>
      </c>
      <c r="B853">
        <f t="shared" si="79"/>
        <v>0</v>
      </c>
      <c r="C853">
        <f t="shared" si="80"/>
        <v>0</v>
      </c>
      <c r="D853">
        <f t="shared" si="81"/>
        <v>0</v>
      </c>
      <c r="E853">
        <f t="shared" si="82"/>
        <v>0</v>
      </c>
      <c r="F853">
        <f t="shared" si="83"/>
        <v>1</v>
      </c>
      <c r="G853" s="5">
        <f>+Weekends!G847</f>
        <v>39117</v>
      </c>
    </row>
    <row r="854" spans="1:7" x14ac:dyDescent="0.2">
      <c r="A854">
        <f t="shared" si="78"/>
        <v>0</v>
      </c>
      <c r="B854">
        <f t="shared" si="79"/>
        <v>0</v>
      </c>
      <c r="C854">
        <f t="shared" si="80"/>
        <v>0</v>
      </c>
      <c r="D854">
        <f t="shared" si="81"/>
        <v>0</v>
      </c>
      <c r="E854">
        <f t="shared" si="82"/>
        <v>0</v>
      </c>
      <c r="F854">
        <f t="shared" si="83"/>
        <v>1</v>
      </c>
      <c r="G854" s="5">
        <f>+Weekends!G848</f>
        <v>39123</v>
      </c>
    </row>
    <row r="855" spans="1:7" x14ac:dyDescent="0.2">
      <c r="A855">
        <f t="shared" si="78"/>
        <v>0</v>
      </c>
      <c r="B855">
        <f t="shared" si="79"/>
        <v>0</v>
      </c>
      <c r="C855">
        <f t="shared" si="80"/>
        <v>0</v>
      </c>
      <c r="D855">
        <f t="shared" si="81"/>
        <v>0</v>
      </c>
      <c r="E855">
        <f t="shared" si="82"/>
        <v>0</v>
      </c>
      <c r="F855">
        <f t="shared" si="83"/>
        <v>1</v>
      </c>
      <c r="G855" s="5">
        <f>+Weekends!G849</f>
        <v>39124</v>
      </c>
    </row>
    <row r="856" spans="1:7" x14ac:dyDescent="0.2">
      <c r="A856">
        <f t="shared" si="78"/>
        <v>0</v>
      </c>
      <c r="B856">
        <f t="shared" si="79"/>
        <v>0</v>
      </c>
      <c r="C856">
        <f t="shared" si="80"/>
        <v>0</v>
      </c>
      <c r="D856">
        <f t="shared" si="81"/>
        <v>0</v>
      </c>
      <c r="E856">
        <f t="shared" si="82"/>
        <v>0</v>
      </c>
      <c r="F856">
        <f t="shared" si="83"/>
        <v>1</v>
      </c>
      <c r="G856" s="5">
        <f>+Weekends!G850</f>
        <v>39130</v>
      </c>
    </row>
    <row r="857" spans="1:7" x14ac:dyDescent="0.2">
      <c r="A857">
        <f t="shared" si="78"/>
        <v>0</v>
      </c>
      <c r="B857">
        <f t="shared" si="79"/>
        <v>0</v>
      </c>
      <c r="C857">
        <f t="shared" si="80"/>
        <v>0</v>
      </c>
      <c r="D857">
        <f t="shared" si="81"/>
        <v>0</v>
      </c>
      <c r="E857">
        <f t="shared" si="82"/>
        <v>0</v>
      </c>
      <c r="F857">
        <f t="shared" si="83"/>
        <v>1</v>
      </c>
      <c r="G857" s="5">
        <f>+Weekends!G851</f>
        <v>39131</v>
      </c>
    </row>
    <row r="858" spans="1:7" x14ac:dyDescent="0.2">
      <c r="A858">
        <f t="shared" si="78"/>
        <v>0</v>
      </c>
      <c r="B858">
        <f t="shared" si="79"/>
        <v>0</v>
      </c>
      <c r="C858">
        <f t="shared" si="80"/>
        <v>0</v>
      </c>
      <c r="D858">
        <f t="shared" si="81"/>
        <v>0</v>
      </c>
      <c r="E858">
        <f t="shared" si="82"/>
        <v>0</v>
      </c>
      <c r="F858">
        <f t="shared" si="83"/>
        <v>1</v>
      </c>
      <c r="G858" s="5">
        <f>+Weekends!G852</f>
        <v>39137</v>
      </c>
    </row>
    <row r="859" spans="1:7" x14ac:dyDescent="0.2">
      <c r="A859">
        <f t="shared" si="78"/>
        <v>0</v>
      </c>
      <c r="B859">
        <f t="shared" si="79"/>
        <v>0</v>
      </c>
      <c r="C859">
        <f t="shared" si="80"/>
        <v>0</v>
      </c>
      <c r="D859">
        <f t="shared" si="81"/>
        <v>0</v>
      </c>
      <c r="E859">
        <f t="shared" si="82"/>
        <v>0</v>
      </c>
      <c r="F859">
        <f t="shared" si="83"/>
        <v>1</v>
      </c>
      <c r="G859" s="5">
        <f>+Weekends!G853</f>
        <v>39138</v>
      </c>
    </row>
    <row r="860" spans="1:7" x14ac:dyDescent="0.2">
      <c r="A860">
        <f t="shared" si="78"/>
        <v>0</v>
      </c>
      <c r="B860">
        <f t="shared" si="79"/>
        <v>0</v>
      </c>
      <c r="C860">
        <f t="shared" si="80"/>
        <v>0</v>
      </c>
      <c r="D860">
        <f t="shared" si="81"/>
        <v>0</v>
      </c>
      <c r="E860">
        <f t="shared" si="82"/>
        <v>0</v>
      </c>
      <c r="F860">
        <f t="shared" si="83"/>
        <v>1</v>
      </c>
      <c r="G860" s="5">
        <f>+Weekends!G854</f>
        <v>39144</v>
      </c>
    </row>
    <row r="861" spans="1:7" x14ac:dyDescent="0.2">
      <c r="A861">
        <f t="shared" si="78"/>
        <v>0</v>
      </c>
      <c r="B861">
        <f t="shared" si="79"/>
        <v>0</v>
      </c>
      <c r="C861">
        <f t="shared" si="80"/>
        <v>0</v>
      </c>
      <c r="D861">
        <f t="shared" si="81"/>
        <v>0</v>
      </c>
      <c r="E861">
        <f t="shared" si="82"/>
        <v>0</v>
      </c>
      <c r="F861">
        <f t="shared" si="83"/>
        <v>1</v>
      </c>
      <c r="G861" s="5">
        <f>+Weekends!G855</f>
        <v>39145</v>
      </c>
    </row>
    <row r="862" spans="1:7" x14ac:dyDescent="0.2">
      <c r="A862">
        <f t="shared" si="78"/>
        <v>0</v>
      </c>
      <c r="B862">
        <f t="shared" si="79"/>
        <v>0</v>
      </c>
      <c r="C862">
        <f t="shared" si="80"/>
        <v>0</v>
      </c>
      <c r="D862">
        <f t="shared" si="81"/>
        <v>0</v>
      </c>
      <c r="E862">
        <f t="shared" si="82"/>
        <v>0</v>
      </c>
      <c r="F862">
        <f t="shared" si="83"/>
        <v>1</v>
      </c>
      <c r="G862" s="5">
        <f>+Weekends!G856</f>
        <v>39151</v>
      </c>
    </row>
    <row r="863" spans="1:7" x14ac:dyDescent="0.2">
      <c r="A863">
        <f t="shared" si="78"/>
        <v>0</v>
      </c>
      <c r="B863">
        <f t="shared" si="79"/>
        <v>0</v>
      </c>
      <c r="C863">
        <f t="shared" si="80"/>
        <v>0</v>
      </c>
      <c r="D863">
        <f t="shared" si="81"/>
        <v>0</v>
      </c>
      <c r="E863">
        <f t="shared" si="82"/>
        <v>0</v>
      </c>
      <c r="F863">
        <f t="shared" si="83"/>
        <v>1</v>
      </c>
      <c r="G863" s="5">
        <f>+Weekends!G857</f>
        <v>39152</v>
      </c>
    </row>
    <row r="864" spans="1:7" x14ac:dyDescent="0.2">
      <c r="A864">
        <f t="shared" si="78"/>
        <v>0</v>
      </c>
      <c r="B864">
        <f t="shared" si="79"/>
        <v>0</v>
      </c>
      <c r="C864">
        <f t="shared" si="80"/>
        <v>0</v>
      </c>
      <c r="D864">
        <f t="shared" si="81"/>
        <v>0</v>
      </c>
      <c r="E864">
        <f t="shared" si="82"/>
        <v>0</v>
      </c>
      <c r="F864">
        <f t="shared" si="83"/>
        <v>1</v>
      </c>
      <c r="G864" s="5">
        <f>+Weekends!G858</f>
        <v>39158</v>
      </c>
    </row>
    <row r="865" spans="1:7" x14ac:dyDescent="0.2">
      <c r="A865">
        <f t="shared" si="78"/>
        <v>0</v>
      </c>
      <c r="B865">
        <f t="shared" si="79"/>
        <v>0</v>
      </c>
      <c r="C865">
        <f t="shared" si="80"/>
        <v>0</v>
      </c>
      <c r="D865">
        <f t="shared" si="81"/>
        <v>0</v>
      </c>
      <c r="E865">
        <f t="shared" si="82"/>
        <v>0</v>
      </c>
      <c r="F865">
        <f t="shared" si="83"/>
        <v>1</v>
      </c>
      <c r="G865" s="5">
        <f>+Weekends!G859</f>
        <v>39159</v>
      </c>
    </row>
    <row r="866" spans="1:7" x14ac:dyDescent="0.2">
      <c r="A866">
        <f t="shared" si="78"/>
        <v>0</v>
      </c>
      <c r="B866">
        <f t="shared" si="79"/>
        <v>0</v>
      </c>
      <c r="C866">
        <f t="shared" si="80"/>
        <v>0</v>
      </c>
      <c r="D866">
        <f t="shared" si="81"/>
        <v>0</v>
      </c>
      <c r="E866">
        <f t="shared" si="82"/>
        <v>0</v>
      </c>
      <c r="F866">
        <f t="shared" si="83"/>
        <v>1</v>
      </c>
      <c r="G866" s="5">
        <f>+Weekends!G860</f>
        <v>39165</v>
      </c>
    </row>
    <row r="867" spans="1:7" x14ac:dyDescent="0.2">
      <c r="A867">
        <f t="shared" si="78"/>
        <v>0</v>
      </c>
      <c r="B867">
        <f t="shared" si="79"/>
        <v>0</v>
      </c>
      <c r="C867">
        <f t="shared" si="80"/>
        <v>0</v>
      </c>
      <c r="D867">
        <f t="shared" si="81"/>
        <v>0</v>
      </c>
      <c r="E867">
        <f t="shared" si="82"/>
        <v>0</v>
      </c>
      <c r="F867">
        <f t="shared" si="83"/>
        <v>1</v>
      </c>
      <c r="G867" s="5">
        <f>+Weekends!G861</f>
        <v>39166</v>
      </c>
    </row>
    <row r="868" spans="1:7" x14ac:dyDescent="0.2">
      <c r="A868">
        <f t="shared" si="78"/>
        <v>0</v>
      </c>
      <c r="B868">
        <f t="shared" si="79"/>
        <v>0</v>
      </c>
      <c r="C868">
        <f t="shared" si="80"/>
        <v>0</v>
      </c>
      <c r="D868">
        <f t="shared" si="81"/>
        <v>0</v>
      </c>
      <c r="E868">
        <f t="shared" si="82"/>
        <v>0</v>
      </c>
      <c r="F868">
        <f t="shared" si="83"/>
        <v>1</v>
      </c>
      <c r="G868" s="5">
        <f>+Weekends!G862</f>
        <v>39172</v>
      </c>
    </row>
    <row r="869" spans="1:7" x14ac:dyDescent="0.2">
      <c r="A869">
        <f t="shared" si="78"/>
        <v>0</v>
      </c>
      <c r="B869">
        <f t="shared" si="79"/>
        <v>0</v>
      </c>
      <c r="C869">
        <f t="shared" si="80"/>
        <v>0</v>
      </c>
      <c r="D869">
        <f t="shared" si="81"/>
        <v>0</v>
      </c>
      <c r="E869">
        <f t="shared" si="82"/>
        <v>0</v>
      </c>
      <c r="F869">
        <f t="shared" si="83"/>
        <v>1</v>
      </c>
      <c r="G869" s="5">
        <f>+Weekends!G863</f>
        <v>39173</v>
      </c>
    </row>
    <row r="870" spans="1:7" x14ac:dyDescent="0.2">
      <c r="A870">
        <f t="shared" si="78"/>
        <v>0</v>
      </c>
      <c r="B870">
        <f t="shared" si="79"/>
        <v>0</v>
      </c>
      <c r="C870">
        <f t="shared" si="80"/>
        <v>0</v>
      </c>
      <c r="D870">
        <f t="shared" si="81"/>
        <v>0</v>
      </c>
      <c r="E870">
        <f t="shared" si="82"/>
        <v>0</v>
      </c>
      <c r="F870">
        <f t="shared" si="83"/>
        <v>1</v>
      </c>
      <c r="G870" s="5">
        <f>+Weekends!G864</f>
        <v>39179</v>
      </c>
    </row>
    <row r="871" spans="1:7" x14ac:dyDescent="0.2">
      <c r="A871">
        <f t="shared" si="78"/>
        <v>0</v>
      </c>
      <c r="B871">
        <f t="shared" si="79"/>
        <v>0</v>
      </c>
      <c r="C871">
        <f t="shared" si="80"/>
        <v>0</v>
      </c>
      <c r="D871">
        <f t="shared" si="81"/>
        <v>0</v>
      </c>
      <c r="E871">
        <f t="shared" si="82"/>
        <v>0</v>
      </c>
      <c r="F871">
        <f t="shared" si="83"/>
        <v>1</v>
      </c>
      <c r="G871" s="5">
        <f>+Weekends!G865</f>
        <v>39180</v>
      </c>
    </row>
    <row r="872" spans="1:7" x14ac:dyDescent="0.2">
      <c r="A872">
        <f t="shared" si="78"/>
        <v>0</v>
      </c>
      <c r="B872">
        <f t="shared" si="79"/>
        <v>0</v>
      </c>
      <c r="C872">
        <f t="shared" si="80"/>
        <v>0</v>
      </c>
      <c r="D872">
        <f t="shared" si="81"/>
        <v>0</v>
      </c>
      <c r="E872">
        <f t="shared" si="82"/>
        <v>0</v>
      </c>
      <c r="F872">
        <f t="shared" si="83"/>
        <v>1</v>
      </c>
      <c r="G872" s="5">
        <f>+Weekends!G866</f>
        <v>39186</v>
      </c>
    </row>
    <row r="873" spans="1:7" x14ac:dyDescent="0.2">
      <c r="A873">
        <f t="shared" si="78"/>
        <v>0</v>
      </c>
      <c r="B873">
        <f t="shared" si="79"/>
        <v>0</v>
      </c>
      <c r="C873">
        <f t="shared" si="80"/>
        <v>0</v>
      </c>
      <c r="D873">
        <f t="shared" si="81"/>
        <v>0</v>
      </c>
      <c r="E873">
        <f t="shared" si="82"/>
        <v>0</v>
      </c>
      <c r="F873">
        <f t="shared" si="83"/>
        <v>1</v>
      </c>
      <c r="G873" s="5">
        <f>+Weekends!G867</f>
        <v>39187</v>
      </c>
    </row>
    <row r="874" spans="1:7" x14ac:dyDescent="0.2">
      <c r="A874">
        <f t="shared" si="78"/>
        <v>0</v>
      </c>
      <c r="B874">
        <f t="shared" si="79"/>
        <v>0</v>
      </c>
      <c r="C874">
        <f t="shared" si="80"/>
        <v>0</v>
      </c>
      <c r="D874">
        <f t="shared" si="81"/>
        <v>0</v>
      </c>
      <c r="E874">
        <f t="shared" si="82"/>
        <v>0</v>
      </c>
      <c r="F874">
        <f t="shared" si="83"/>
        <v>1</v>
      </c>
      <c r="G874" s="5">
        <f>+Weekends!G868</f>
        <v>39193</v>
      </c>
    </row>
    <row r="875" spans="1:7" x14ac:dyDescent="0.2">
      <c r="A875">
        <f t="shared" si="78"/>
        <v>0</v>
      </c>
      <c r="B875">
        <f t="shared" si="79"/>
        <v>0</v>
      </c>
      <c r="C875">
        <f t="shared" si="80"/>
        <v>0</v>
      </c>
      <c r="D875">
        <f t="shared" si="81"/>
        <v>0</v>
      </c>
      <c r="E875">
        <f t="shared" si="82"/>
        <v>0</v>
      </c>
      <c r="F875">
        <f t="shared" si="83"/>
        <v>1</v>
      </c>
      <c r="G875" s="5">
        <f>+Weekends!G869</f>
        <v>39194</v>
      </c>
    </row>
    <row r="876" spans="1:7" x14ac:dyDescent="0.2">
      <c r="A876">
        <f t="shared" si="78"/>
        <v>0</v>
      </c>
      <c r="B876">
        <f t="shared" si="79"/>
        <v>0</v>
      </c>
      <c r="C876">
        <f t="shared" si="80"/>
        <v>0</v>
      </c>
      <c r="D876">
        <f t="shared" si="81"/>
        <v>0</v>
      </c>
      <c r="E876">
        <f t="shared" si="82"/>
        <v>0</v>
      </c>
      <c r="F876">
        <f t="shared" si="83"/>
        <v>1</v>
      </c>
      <c r="G876" s="5">
        <f>+Weekends!G870</f>
        <v>39200</v>
      </c>
    </row>
    <row r="877" spans="1:7" x14ac:dyDescent="0.2">
      <c r="A877">
        <f t="shared" si="78"/>
        <v>0</v>
      </c>
      <c r="B877">
        <f t="shared" si="79"/>
        <v>0</v>
      </c>
      <c r="C877">
        <f t="shared" si="80"/>
        <v>0</v>
      </c>
      <c r="D877">
        <f t="shared" si="81"/>
        <v>0</v>
      </c>
      <c r="E877">
        <f t="shared" si="82"/>
        <v>0</v>
      </c>
      <c r="F877">
        <f t="shared" si="83"/>
        <v>1</v>
      </c>
      <c r="G877" s="5">
        <f>+Weekends!G871</f>
        <v>39201</v>
      </c>
    </row>
    <row r="878" spans="1:7" x14ac:dyDescent="0.2">
      <c r="A878">
        <f t="shared" si="78"/>
        <v>0</v>
      </c>
      <c r="B878">
        <f t="shared" si="79"/>
        <v>0</v>
      </c>
      <c r="C878">
        <f t="shared" si="80"/>
        <v>0</v>
      </c>
      <c r="D878">
        <f t="shared" si="81"/>
        <v>0</v>
      </c>
      <c r="E878">
        <f t="shared" si="82"/>
        <v>0</v>
      </c>
      <c r="F878">
        <f t="shared" si="83"/>
        <v>1</v>
      </c>
      <c r="G878" s="5">
        <f>+Weekends!G872</f>
        <v>39207</v>
      </c>
    </row>
    <row r="879" spans="1:7" x14ac:dyDescent="0.2">
      <c r="A879">
        <f t="shared" si="78"/>
        <v>0</v>
      </c>
      <c r="B879">
        <f t="shared" si="79"/>
        <v>0</v>
      </c>
      <c r="C879">
        <f t="shared" si="80"/>
        <v>0</v>
      </c>
      <c r="D879">
        <f t="shared" si="81"/>
        <v>0</v>
      </c>
      <c r="E879">
        <f t="shared" si="82"/>
        <v>0</v>
      </c>
      <c r="F879">
        <f t="shared" si="83"/>
        <v>1</v>
      </c>
      <c r="G879" s="5">
        <f>+Weekends!G873</f>
        <v>39208</v>
      </c>
    </row>
    <row r="880" spans="1:7" x14ac:dyDescent="0.2">
      <c r="A880">
        <f t="shared" si="78"/>
        <v>0</v>
      </c>
      <c r="B880">
        <f t="shared" si="79"/>
        <v>0</v>
      </c>
      <c r="C880">
        <f t="shared" si="80"/>
        <v>0</v>
      </c>
      <c r="D880">
        <f t="shared" si="81"/>
        <v>0</v>
      </c>
      <c r="E880">
        <f t="shared" si="82"/>
        <v>0</v>
      </c>
      <c r="F880">
        <f t="shared" si="83"/>
        <v>1</v>
      </c>
      <c r="G880" s="5">
        <f>+Weekends!G874</f>
        <v>39214</v>
      </c>
    </row>
    <row r="881" spans="1:7" x14ac:dyDescent="0.2">
      <c r="A881">
        <f t="shared" si="78"/>
        <v>0</v>
      </c>
      <c r="B881">
        <f t="shared" si="79"/>
        <v>0</v>
      </c>
      <c r="C881">
        <f t="shared" si="80"/>
        <v>0</v>
      </c>
      <c r="D881">
        <f t="shared" si="81"/>
        <v>0</v>
      </c>
      <c r="E881">
        <f t="shared" si="82"/>
        <v>0</v>
      </c>
      <c r="F881">
        <f t="shared" si="83"/>
        <v>1</v>
      </c>
      <c r="G881" s="5">
        <f>+Weekends!G875</f>
        <v>39215</v>
      </c>
    </row>
    <row r="882" spans="1:7" x14ac:dyDescent="0.2">
      <c r="A882">
        <f t="shared" si="78"/>
        <v>0</v>
      </c>
      <c r="B882">
        <f t="shared" si="79"/>
        <v>0</v>
      </c>
      <c r="C882">
        <f t="shared" si="80"/>
        <v>0</v>
      </c>
      <c r="D882">
        <f t="shared" si="81"/>
        <v>0</v>
      </c>
      <c r="E882">
        <f t="shared" si="82"/>
        <v>0</v>
      </c>
      <c r="F882">
        <f t="shared" si="83"/>
        <v>1</v>
      </c>
      <c r="G882" s="5">
        <f>+Weekends!G876</f>
        <v>39221</v>
      </c>
    </row>
    <row r="883" spans="1:7" x14ac:dyDescent="0.2">
      <c r="A883">
        <f t="shared" si="78"/>
        <v>0</v>
      </c>
      <c r="B883">
        <f t="shared" si="79"/>
        <v>0</v>
      </c>
      <c r="C883">
        <f t="shared" si="80"/>
        <v>0</v>
      </c>
      <c r="D883">
        <f t="shared" si="81"/>
        <v>0</v>
      </c>
      <c r="E883">
        <f t="shared" si="82"/>
        <v>0</v>
      </c>
      <c r="F883">
        <f t="shared" si="83"/>
        <v>1</v>
      </c>
      <c r="G883" s="5">
        <f>+Weekends!G877</f>
        <v>39222</v>
      </c>
    </row>
    <row r="884" spans="1:7" x14ac:dyDescent="0.2">
      <c r="A884">
        <f t="shared" si="78"/>
        <v>0</v>
      </c>
      <c r="B884">
        <f t="shared" si="79"/>
        <v>0</v>
      </c>
      <c r="C884">
        <f t="shared" si="80"/>
        <v>0</v>
      </c>
      <c r="D884">
        <f t="shared" si="81"/>
        <v>0</v>
      </c>
      <c r="E884">
        <f t="shared" si="82"/>
        <v>0</v>
      </c>
      <c r="F884">
        <f t="shared" si="83"/>
        <v>1</v>
      </c>
      <c r="G884" s="5">
        <f>+Weekends!G878</f>
        <v>39228</v>
      </c>
    </row>
    <row r="885" spans="1:7" x14ac:dyDescent="0.2">
      <c r="A885">
        <f t="shared" si="78"/>
        <v>0</v>
      </c>
      <c r="B885">
        <f t="shared" si="79"/>
        <v>0</v>
      </c>
      <c r="C885">
        <f t="shared" si="80"/>
        <v>0</v>
      </c>
      <c r="D885">
        <f t="shared" si="81"/>
        <v>0</v>
      </c>
      <c r="E885">
        <f t="shared" si="82"/>
        <v>0</v>
      </c>
      <c r="F885">
        <f t="shared" si="83"/>
        <v>1</v>
      </c>
      <c r="G885" s="5">
        <f>+Weekends!G879</f>
        <v>39229</v>
      </c>
    </row>
    <row r="886" spans="1:7" x14ac:dyDescent="0.2">
      <c r="A886">
        <f t="shared" si="78"/>
        <v>0</v>
      </c>
      <c r="B886">
        <f t="shared" si="79"/>
        <v>0</v>
      </c>
      <c r="C886">
        <f t="shared" si="80"/>
        <v>0</v>
      </c>
      <c r="D886">
        <f t="shared" si="81"/>
        <v>0</v>
      </c>
      <c r="E886">
        <f t="shared" si="82"/>
        <v>0</v>
      </c>
      <c r="F886">
        <f t="shared" si="83"/>
        <v>1</v>
      </c>
      <c r="G886" s="5">
        <f>+Weekends!G880</f>
        <v>39235</v>
      </c>
    </row>
    <row r="887" spans="1:7" x14ac:dyDescent="0.2">
      <c r="A887">
        <f t="shared" si="78"/>
        <v>0</v>
      </c>
      <c r="B887">
        <f t="shared" si="79"/>
        <v>0</v>
      </c>
      <c r="C887">
        <f t="shared" si="80"/>
        <v>0</v>
      </c>
      <c r="D887">
        <f t="shared" si="81"/>
        <v>0</v>
      </c>
      <c r="E887">
        <f t="shared" si="82"/>
        <v>0</v>
      </c>
      <c r="F887">
        <f t="shared" si="83"/>
        <v>1</v>
      </c>
      <c r="G887" s="5">
        <f>+Weekends!G881</f>
        <v>39236</v>
      </c>
    </row>
    <row r="888" spans="1:7" x14ac:dyDescent="0.2">
      <c r="A888">
        <f t="shared" si="78"/>
        <v>0</v>
      </c>
      <c r="B888">
        <f t="shared" si="79"/>
        <v>0</v>
      </c>
      <c r="C888">
        <f t="shared" si="80"/>
        <v>0</v>
      </c>
      <c r="D888">
        <f t="shared" si="81"/>
        <v>0</v>
      </c>
      <c r="E888">
        <f t="shared" si="82"/>
        <v>0</v>
      </c>
      <c r="F888">
        <f t="shared" si="83"/>
        <v>1</v>
      </c>
      <c r="G888" s="5">
        <f>+Weekends!G882</f>
        <v>39242</v>
      </c>
    </row>
    <row r="889" spans="1:7" x14ac:dyDescent="0.2">
      <c r="A889">
        <f t="shared" si="78"/>
        <v>0</v>
      </c>
      <c r="B889">
        <f t="shared" si="79"/>
        <v>0</v>
      </c>
      <c r="C889">
        <f t="shared" si="80"/>
        <v>0</v>
      </c>
      <c r="D889">
        <f t="shared" si="81"/>
        <v>0</v>
      </c>
      <c r="E889">
        <f t="shared" si="82"/>
        <v>0</v>
      </c>
      <c r="F889">
        <f t="shared" si="83"/>
        <v>1</v>
      </c>
      <c r="G889" s="5">
        <f>+Weekends!G883</f>
        <v>39243</v>
      </c>
    </row>
    <row r="890" spans="1:7" x14ac:dyDescent="0.2">
      <c r="A890">
        <f t="shared" si="78"/>
        <v>0</v>
      </c>
      <c r="B890">
        <f t="shared" si="79"/>
        <v>0</v>
      </c>
      <c r="C890">
        <f t="shared" si="80"/>
        <v>0</v>
      </c>
      <c r="D890">
        <f t="shared" si="81"/>
        <v>0</v>
      </c>
      <c r="E890">
        <f t="shared" si="82"/>
        <v>0</v>
      </c>
      <c r="F890">
        <f t="shared" si="83"/>
        <v>1</v>
      </c>
      <c r="G890" s="5">
        <f>+Weekends!G884</f>
        <v>39249</v>
      </c>
    </row>
    <row r="891" spans="1:7" x14ac:dyDescent="0.2">
      <c r="A891">
        <f t="shared" si="78"/>
        <v>0</v>
      </c>
      <c r="B891">
        <f t="shared" si="79"/>
        <v>0</v>
      </c>
      <c r="C891">
        <f t="shared" si="80"/>
        <v>0</v>
      </c>
      <c r="D891">
        <f t="shared" si="81"/>
        <v>0</v>
      </c>
      <c r="E891">
        <f t="shared" si="82"/>
        <v>0</v>
      </c>
      <c r="F891">
        <f t="shared" si="83"/>
        <v>1</v>
      </c>
      <c r="G891" s="5">
        <f>+Weekends!G885</f>
        <v>39250</v>
      </c>
    </row>
    <row r="892" spans="1:7" x14ac:dyDescent="0.2">
      <c r="A892">
        <f t="shared" si="78"/>
        <v>0</v>
      </c>
      <c r="B892">
        <f t="shared" si="79"/>
        <v>0</v>
      </c>
      <c r="C892">
        <f t="shared" si="80"/>
        <v>0</v>
      </c>
      <c r="D892">
        <f t="shared" si="81"/>
        <v>0</v>
      </c>
      <c r="E892">
        <f t="shared" si="82"/>
        <v>0</v>
      </c>
      <c r="F892">
        <f t="shared" si="83"/>
        <v>1</v>
      </c>
      <c r="G892" s="5">
        <f>+Weekends!G886</f>
        <v>39256</v>
      </c>
    </row>
    <row r="893" spans="1:7" x14ac:dyDescent="0.2">
      <c r="A893">
        <f t="shared" si="78"/>
        <v>0</v>
      </c>
      <c r="B893">
        <f t="shared" si="79"/>
        <v>0</v>
      </c>
      <c r="C893">
        <f t="shared" si="80"/>
        <v>0</v>
      </c>
      <c r="D893">
        <f t="shared" si="81"/>
        <v>0</v>
      </c>
      <c r="E893">
        <f t="shared" si="82"/>
        <v>0</v>
      </c>
      <c r="F893">
        <f t="shared" si="83"/>
        <v>1</v>
      </c>
      <c r="G893" s="5">
        <f>+Weekends!G887</f>
        <v>39257</v>
      </c>
    </row>
    <row r="894" spans="1:7" x14ac:dyDescent="0.2">
      <c r="A894">
        <f t="shared" si="78"/>
        <v>0</v>
      </c>
      <c r="B894">
        <f t="shared" si="79"/>
        <v>0</v>
      </c>
      <c r="C894">
        <f t="shared" si="80"/>
        <v>0</v>
      </c>
      <c r="D894">
        <f t="shared" si="81"/>
        <v>0</v>
      </c>
      <c r="E894">
        <f t="shared" si="82"/>
        <v>0</v>
      </c>
      <c r="F894">
        <f t="shared" si="83"/>
        <v>1</v>
      </c>
      <c r="G894" s="5">
        <f>+Weekends!G888</f>
        <v>39263</v>
      </c>
    </row>
    <row r="895" spans="1:7" x14ac:dyDescent="0.2">
      <c r="A895">
        <f t="shared" si="78"/>
        <v>0</v>
      </c>
      <c r="B895">
        <f t="shared" si="79"/>
        <v>0</v>
      </c>
      <c r="C895">
        <f t="shared" si="80"/>
        <v>0</v>
      </c>
      <c r="D895">
        <f t="shared" si="81"/>
        <v>0</v>
      </c>
      <c r="E895">
        <f t="shared" si="82"/>
        <v>0</v>
      </c>
      <c r="F895">
        <f t="shared" si="83"/>
        <v>1</v>
      </c>
      <c r="G895" s="5">
        <f>+Weekends!G889</f>
        <v>39264</v>
      </c>
    </row>
    <row r="896" spans="1:7" x14ac:dyDescent="0.2">
      <c r="A896">
        <f t="shared" si="78"/>
        <v>0</v>
      </c>
      <c r="B896">
        <f t="shared" si="79"/>
        <v>0</v>
      </c>
      <c r="C896">
        <f t="shared" si="80"/>
        <v>0</v>
      </c>
      <c r="D896">
        <f t="shared" si="81"/>
        <v>0</v>
      </c>
      <c r="E896">
        <f t="shared" si="82"/>
        <v>0</v>
      </c>
      <c r="F896">
        <f t="shared" si="83"/>
        <v>1</v>
      </c>
      <c r="G896" s="5">
        <f>+Weekends!G890</f>
        <v>39270</v>
      </c>
    </row>
    <row r="897" spans="1:7" x14ac:dyDescent="0.2">
      <c r="A897">
        <f t="shared" si="78"/>
        <v>0</v>
      </c>
      <c r="B897">
        <f t="shared" si="79"/>
        <v>0</v>
      </c>
      <c r="C897">
        <f t="shared" si="80"/>
        <v>0</v>
      </c>
      <c r="D897">
        <f t="shared" si="81"/>
        <v>0</v>
      </c>
      <c r="E897">
        <f t="shared" si="82"/>
        <v>0</v>
      </c>
      <c r="F897">
        <f t="shared" si="83"/>
        <v>1</v>
      </c>
      <c r="G897" s="5">
        <f>+Weekends!G891</f>
        <v>39271</v>
      </c>
    </row>
    <row r="898" spans="1:7" x14ac:dyDescent="0.2">
      <c r="A898">
        <f t="shared" si="78"/>
        <v>0</v>
      </c>
      <c r="B898">
        <f t="shared" si="79"/>
        <v>0</v>
      </c>
      <c r="C898">
        <f t="shared" si="80"/>
        <v>0</v>
      </c>
      <c r="D898">
        <f t="shared" si="81"/>
        <v>0</v>
      </c>
      <c r="E898">
        <f t="shared" si="82"/>
        <v>0</v>
      </c>
      <c r="F898">
        <f t="shared" si="83"/>
        <v>1</v>
      </c>
      <c r="G898" s="5">
        <f>+Weekends!G892</f>
        <v>39277</v>
      </c>
    </row>
    <row r="899" spans="1:7" x14ac:dyDescent="0.2">
      <c r="A899">
        <f t="shared" si="78"/>
        <v>0</v>
      </c>
      <c r="B899">
        <f t="shared" si="79"/>
        <v>0</v>
      </c>
      <c r="C899">
        <f t="shared" si="80"/>
        <v>0</v>
      </c>
      <c r="D899">
        <f t="shared" si="81"/>
        <v>0</v>
      </c>
      <c r="E899">
        <f t="shared" si="82"/>
        <v>0</v>
      </c>
      <c r="F899">
        <f t="shared" si="83"/>
        <v>1</v>
      </c>
      <c r="G899" s="5">
        <f>+Weekends!G893</f>
        <v>39278</v>
      </c>
    </row>
    <row r="900" spans="1:7" x14ac:dyDescent="0.2">
      <c r="A900">
        <f t="shared" si="78"/>
        <v>0</v>
      </c>
      <c r="B900">
        <f t="shared" si="79"/>
        <v>0</v>
      </c>
      <c r="C900">
        <f t="shared" si="80"/>
        <v>0</v>
      </c>
      <c r="D900">
        <f t="shared" si="81"/>
        <v>0</v>
      </c>
      <c r="E900">
        <f t="shared" si="82"/>
        <v>0</v>
      </c>
      <c r="F900">
        <f t="shared" si="83"/>
        <v>1</v>
      </c>
      <c r="G900" s="5">
        <f>+Weekends!G894</f>
        <v>39284</v>
      </c>
    </row>
    <row r="901" spans="1:7" x14ac:dyDescent="0.2">
      <c r="A901">
        <f t="shared" si="78"/>
        <v>0</v>
      </c>
      <c r="B901">
        <f t="shared" si="79"/>
        <v>0</v>
      </c>
      <c r="C901">
        <f t="shared" si="80"/>
        <v>0</v>
      </c>
      <c r="D901">
        <f t="shared" si="81"/>
        <v>0</v>
      </c>
      <c r="E901">
        <f t="shared" si="82"/>
        <v>0</v>
      </c>
      <c r="F901">
        <f t="shared" si="83"/>
        <v>1</v>
      </c>
      <c r="G901" s="5">
        <f>+Weekends!G895</f>
        <v>39285</v>
      </c>
    </row>
    <row r="902" spans="1:7" x14ac:dyDescent="0.2">
      <c r="A902">
        <f t="shared" si="78"/>
        <v>0</v>
      </c>
      <c r="B902">
        <f t="shared" si="79"/>
        <v>0</v>
      </c>
      <c r="C902">
        <f t="shared" si="80"/>
        <v>0</v>
      </c>
      <c r="D902">
        <f t="shared" si="81"/>
        <v>0</v>
      </c>
      <c r="E902">
        <f t="shared" si="82"/>
        <v>0</v>
      </c>
      <c r="F902">
        <f t="shared" si="83"/>
        <v>1</v>
      </c>
      <c r="G902" s="5">
        <f>+Weekends!G896</f>
        <v>39291</v>
      </c>
    </row>
    <row r="903" spans="1:7" x14ac:dyDescent="0.2">
      <c r="A903">
        <f t="shared" si="78"/>
        <v>0</v>
      </c>
      <c r="B903">
        <f t="shared" si="79"/>
        <v>0</v>
      </c>
      <c r="C903">
        <f t="shared" si="80"/>
        <v>0</v>
      </c>
      <c r="D903">
        <f t="shared" si="81"/>
        <v>0</v>
      </c>
      <c r="E903">
        <f t="shared" si="82"/>
        <v>0</v>
      </c>
      <c r="F903">
        <f t="shared" si="83"/>
        <v>1</v>
      </c>
      <c r="G903" s="5">
        <f>+Weekends!G897</f>
        <v>39292</v>
      </c>
    </row>
    <row r="904" spans="1:7" x14ac:dyDescent="0.2">
      <c r="A904">
        <f t="shared" ref="A904:A967" si="84">SUM(B904:D904)</f>
        <v>0</v>
      </c>
      <c r="B904">
        <f t="shared" si="79"/>
        <v>0</v>
      </c>
      <c r="C904">
        <f t="shared" si="80"/>
        <v>0</v>
      </c>
      <c r="D904">
        <f t="shared" si="81"/>
        <v>0</v>
      </c>
      <c r="E904">
        <f t="shared" si="82"/>
        <v>0</v>
      </c>
      <c r="F904">
        <f t="shared" si="83"/>
        <v>1</v>
      </c>
      <c r="G904" s="5">
        <f>+Weekends!G898</f>
        <v>39298</v>
      </c>
    </row>
    <row r="905" spans="1:7" x14ac:dyDescent="0.2">
      <c r="A905">
        <f t="shared" si="84"/>
        <v>0</v>
      </c>
      <c r="B905">
        <f t="shared" ref="B905:B968" si="85">IF(G905=$B$2,1,0)</f>
        <v>0</v>
      </c>
      <c r="C905">
        <f t="shared" ref="C905:C968" si="86">IF(G905=$B$1,1,0)</f>
        <v>0</v>
      </c>
      <c r="D905">
        <f t="shared" ref="D905:D968" si="87">IF(E905=F905,1,0)</f>
        <v>0</v>
      </c>
      <c r="E905">
        <f t="shared" ref="E905:E968" si="88">IF(G905&gt;$B$1,1,0)</f>
        <v>0</v>
      </c>
      <c r="F905">
        <f t="shared" ref="F905:F968" si="89">IF(G905&lt;$B$2,1,0)</f>
        <v>1</v>
      </c>
      <c r="G905" s="5">
        <f>+Weekends!G899</f>
        <v>39299</v>
      </c>
    </row>
    <row r="906" spans="1:7" x14ac:dyDescent="0.2">
      <c r="A906">
        <f t="shared" si="84"/>
        <v>0</v>
      </c>
      <c r="B906">
        <f t="shared" si="85"/>
        <v>0</v>
      </c>
      <c r="C906">
        <f t="shared" si="86"/>
        <v>0</v>
      </c>
      <c r="D906">
        <f t="shared" si="87"/>
        <v>0</v>
      </c>
      <c r="E906">
        <f t="shared" si="88"/>
        <v>0</v>
      </c>
      <c r="F906">
        <f t="shared" si="89"/>
        <v>1</v>
      </c>
      <c r="G906" s="5">
        <f>+Weekends!G900</f>
        <v>39305</v>
      </c>
    </row>
    <row r="907" spans="1:7" x14ac:dyDescent="0.2">
      <c r="A907">
        <f t="shared" si="84"/>
        <v>0</v>
      </c>
      <c r="B907">
        <f t="shared" si="85"/>
        <v>0</v>
      </c>
      <c r="C907">
        <f t="shared" si="86"/>
        <v>0</v>
      </c>
      <c r="D907">
        <f t="shared" si="87"/>
        <v>0</v>
      </c>
      <c r="E907">
        <f t="shared" si="88"/>
        <v>0</v>
      </c>
      <c r="F907">
        <f t="shared" si="89"/>
        <v>1</v>
      </c>
      <c r="G907" s="5">
        <f>+Weekends!G901</f>
        <v>39306</v>
      </c>
    </row>
    <row r="908" spans="1:7" x14ac:dyDescent="0.2">
      <c r="A908">
        <f t="shared" si="84"/>
        <v>0</v>
      </c>
      <c r="B908">
        <f t="shared" si="85"/>
        <v>0</v>
      </c>
      <c r="C908">
        <f t="shared" si="86"/>
        <v>0</v>
      </c>
      <c r="D908">
        <f t="shared" si="87"/>
        <v>0</v>
      </c>
      <c r="E908">
        <f t="shared" si="88"/>
        <v>0</v>
      </c>
      <c r="F908">
        <f t="shared" si="89"/>
        <v>1</v>
      </c>
      <c r="G908" s="5">
        <f>+Weekends!G902</f>
        <v>39312</v>
      </c>
    </row>
    <row r="909" spans="1:7" x14ac:dyDescent="0.2">
      <c r="A909">
        <f t="shared" si="84"/>
        <v>0</v>
      </c>
      <c r="B909">
        <f t="shared" si="85"/>
        <v>0</v>
      </c>
      <c r="C909">
        <f t="shared" si="86"/>
        <v>0</v>
      </c>
      <c r="D909">
        <f t="shared" si="87"/>
        <v>0</v>
      </c>
      <c r="E909">
        <f t="shared" si="88"/>
        <v>0</v>
      </c>
      <c r="F909">
        <f t="shared" si="89"/>
        <v>1</v>
      </c>
      <c r="G909" s="5">
        <f>+Weekends!G903</f>
        <v>39313</v>
      </c>
    </row>
    <row r="910" spans="1:7" x14ac:dyDescent="0.2">
      <c r="A910">
        <f t="shared" si="84"/>
        <v>0</v>
      </c>
      <c r="B910">
        <f t="shared" si="85"/>
        <v>0</v>
      </c>
      <c r="C910">
        <f t="shared" si="86"/>
        <v>0</v>
      </c>
      <c r="D910">
        <f t="shared" si="87"/>
        <v>0</v>
      </c>
      <c r="E910">
        <f t="shared" si="88"/>
        <v>0</v>
      </c>
      <c r="F910">
        <f t="shared" si="89"/>
        <v>1</v>
      </c>
      <c r="G910" s="5">
        <f>+Weekends!G904</f>
        <v>39319</v>
      </c>
    </row>
    <row r="911" spans="1:7" x14ac:dyDescent="0.2">
      <c r="A911">
        <f t="shared" si="84"/>
        <v>0</v>
      </c>
      <c r="B911">
        <f t="shared" si="85"/>
        <v>0</v>
      </c>
      <c r="C911">
        <f t="shared" si="86"/>
        <v>0</v>
      </c>
      <c r="D911">
        <f t="shared" si="87"/>
        <v>0</v>
      </c>
      <c r="E911">
        <f t="shared" si="88"/>
        <v>0</v>
      </c>
      <c r="F911">
        <f t="shared" si="89"/>
        <v>1</v>
      </c>
      <c r="G911" s="5">
        <f>+Weekends!G905</f>
        <v>39320</v>
      </c>
    </row>
    <row r="912" spans="1:7" x14ac:dyDescent="0.2">
      <c r="A912">
        <f t="shared" si="84"/>
        <v>0</v>
      </c>
      <c r="B912">
        <f t="shared" si="85"/>
        <v>0</v>
      </c>
      <c r="C912">
        <f t="shared" si="86"/>
        <v>0</v>
      </c>
      <c r="D912">
        <f t="shared" si="87"/>
        <v>0</v>
      </c>
      <c r="E912">
        <f t="shared" si="88"/>
        <v>0</v>
      </c>
      <c r="F912">
        <f t="shared" si="89"/>
        <v>1</v>
      </c>
      <c r="G912" s="5">
        <f>+Weekends!G906</f>
        <v>39326</v>
      </c>
    </row>
    <row r="913" spans="1:7" x14ac:dyDescent="0.2">
      <c r="A913">
        <f t="shared" si="84"/>
        <v>0</v>
      </c>
      <c r="B913">
        <f t="shared" si="85"/>
        <v>0</v>
      </c>
      <c r="C913">
        <f t="shared" si="86"/>
        <v>0</v>
      </c>
      <c r="D913">
        <f t="shared" si="87"/>
        <v>0</v>
      </c>
      <c r="E913">
        <f t="shared" si="88"/>
        <v>0</v>
      </c>
      <c r="F913">
        <f t="shared" si="89"/>
        <v>1</v>
      </c>
      <c r="G913" s="5">
        <f>+Weekends!G907</f>
        <v>39327</v>
      </c>
    </row>
    <row r="914" spans="1:7" x14ac:dyDescent="0.2">
      <c r="A914">
        <f t="shared" si="84"/>
        <v>0</v>
      </c>
      <c r="B914">
        <f t="shared" si="85"/>
        <v>0</v>
      </c>
      <c r="C914">
        <f t="shared" si="86"/>
        <v>0</v>
      </c>
      <c r="D914">
        <f t="shared" si="87"/>
        <v>0</v>
      </c>
      <c r="E914">
        <f t="shared" si="88"/>
        <v>0</v>
      </c>
      <c r="F914">
        <f t="shared" si="89"/>
        <v>1</v>
      </c>
      <c r="G914" s="5">
        <f>+Weekends!G908</f>
        <v>39333</v>
      </c>
    </row>
    <row r="915" spans="1:7" x14ac:dyDescent="0.2">
      <c r="A915">
        <f t="shared" si="84"/>
        <v>0</v>
      </c>
      <c r="B915">
        <f t="shared" si="85"/>
        <v>0</v>
      </c>
      <c r="C915">
        <f t="shared" si="86"/>
        <v>0</v>
      </c>
      <c r="D915">
        <f t="shared" si="87"/>
        <v>0</v>
      </c>
      <c r="E915">
        <f t="shared" si="88"/>
        <v>0</v>
      </c>
      <c r="F915">
        <f t="shared" si="89"/>
        <v>1</v>
      </c>
      <c r="G915" s="5">
        <f>+Weekends!G909</f>
        <v>39334</v>
      </c>
    </row>
    <row r="916" spans="1:7" x14ac:dyDescent="0.2">
      <c r="A916">
        <f t="shared" si="84"/>
        <v>0</v>
      </c>
      <c r="B916">
        <f t="shared" si="85"/>
        <v>0</v>
      </c>
      <c r="C916">
        <f t="shared" si="86"/>
        <v>0</v>
      </c>
      <c r="D916">
        <f t="shared" si="87"/>
        <v>0</v>
      </c>
      <c r="E916">
        <f t="shared" si="88"/>
        <v>0</v>
      </c>
      <c r="F916">
        <f t="shared" si="89"/>
        <v>1</v>
      </c>
      <c r="G916" s="5">
        <f>+Weekends!G910</f>
        <v>39340</v>
      </c>
    </row>
    <row r="917" spans="1:7" x14ac:dyDescent="0.2">
      <c r="A917">
        <f t="shared" si="84"/>
        <v>0</v>
      </c>
      <c r="B917">
        <f t="shared" si="85"/>
        <v>0</v>
      </c>
      <c r="C917">
        <f t="shared" si="86"/>
        <v>0</v>
      </c>
      <c r="D917">
        <f t="shared" si="87"/>
        <v>0</v>
      </c>
      <c r="E917">
        <f t="shared" si="88"/>
        <v>0</v>
      </c>
      <c r="F917">
        <f t="shared" si="89"/>
        <v>1</v>
      </c>
      <c r="G917" s="5">
        <f>+Weekends!G911</f>
        <v>39341</v>
      </c>
    </row>
    <row r="918" spans="1:7" x14ac:dyDescent="0.2">
      <c r="A918">
        <f t="shared" si="84"/>
        <v>0</v>
      </c>
      <c r="B918">
        <f t="shared" si="85"/>
        <v>0</v>
      </c>
      <c r="C918">
        <f t="shared" si="86"/>
        <v>0</v>
      </c>
      <c r="D918">
        <f t="shared" si="87"/>
        <v>0</v>
      </c>
      <c r="E918">
        <f t="shared" si="88"/>
        <v>0</v>
      </c>
      <c r="F918">
        <f t="shared" si="89"/>
        <v>1</v>
      </c>
      <c r="G918" s="5">
        <f>+Weekends!G912</f>
        <v>39347</v>
      </c>
    </row>
    <row r="919" spans="1:7" x14ac:dyDescent="0.2">
      <c r="A919">
        <f t="shared" si="84"/>
        <v>0</v>
      </c>
      <c r="B919">
        <f t="shared" si="85"/>
        <v>0</v>
      </c>
      <c r="C919">
        <f t="shared" si="86"/>
        <v>0</v>
      </c>
      <c r="D919">
        <f t="shared" si="87"/>
        <v>0</v>
      </c>
      <c r="E919">
        <f t="shared" si="88"/>
        <v>0</v>
      </c>
      <c r="F919">
        <f t="shared" si="89"/>
        <v>1</v>
      </c>
      <c r="G919" s="5">
        <f>+Weekends!G913</f>
        <v>39348</v>
      </c>
    </row>
    <row r="920" spans="1:7" x14ac:dyDescent="0.2">
      <c r="A920">
        <f t="shared" si="84"/>
        <v>0</v>
      </c>
      <c r="B920">
        <f t="shared" si="85"/>
        <v>0</v>
      </c>
      <c r="C920">
        <f t="shared" si="86"/>
        <v>0</v>
      </c>
      <c r="D920">
        <f t="shared" si="87"/>
        <v>0</v>
      </c>
      <c r="E920">
        <f t="shared" si="88"/>
        <v>0</v>
      </c>
      <c r="F920">
        <f t="shared" si="89"/>
        <v>1</v>
      </c>
      <c r="G920" s="5">
        <f>+Weekends!G914</f>
        <v>39354</v>
      </c>
    </row>
    <row r="921" spans="1:7" x14ac:dyDescent="0.2">
      <c r="A921">
        <f t="shared" si="84"/>
        <v>0</v>
      </c>
      <c r="B921">
        <f t="shared" si="85"/>
        <v>0</v>
      </c>
      <c r="C921">
        <f t="shared" si="86"/>
        <v>0</v>
      </c>
      <c r="D921">
        <f t="shared" si="87"/>
        <v>0</v>
      </c>
      <c r="E921">
        <f t="shared" si="88"/>
        <v>0</v>
      </c>
      <c r="F921">
        <f t="shared" si="89"/>
        <v>1</v>
      </c>
      <c r="G921" s="5">
        <f>+Weekends!G915</f>
        <v>39355</v>
      </c>
    </row>
    <row r="922" spans="1:7" x14ac:dyDescent="0.2">
      <c r="A922">
        <f t="shared" si="84"/>
        <v>0</v>
      </c>
      <c r="B922">
        <f t="shared" si="85"/>
        <v>0</v>
      </c>
      <c r="C922">
        <f t="shared" si="86"/>
        <v>0</v>
      </c>
      <c r="D922">
        <f t="shared" si="87"/>
        <v>0</v>
      </c>
      <c r="E922">
        <f t="shared" si="88"/>
        <v>0</v>
      </c>
      <c r="F922">
        <f t="shared" si="89"/>
        <v>1</v>
      </c>
      <c r="G922" s="5">
        <f>+Weekends!G916</f>
        <v>39361</v>
      </c>
    </row>
    <row r="923" spans="1:7" x14ac:dyDescent="0.2">
      <c r="A923">
        <f t="shared" si="84"/>
        <v>0</v>
      </c>
      <c r="B923">
        <f t="shared" si="85"/>
        <v>0</v>
      </c>
      <c r="C923">
        <f t="shared" si="86"/>
        <v>0</v>
      </c>
      <c r="D923">
        <f t="shared" si="87"/>
        <v>0</v>
      </c>
      <c r="E923">
        <f t="shared" si="88"/>
        <v>0</v>
      </c>
      <c r="F923">
        <f t="shared" si="89"/>
        <v>1</v>
      </c>
      <c r="G923" s="5">
        <f>+Weekends!G917</f>
        <v>39362</v>
      </c>
    </row>
    <row r="924" spans="1:7" x14ac:dyDescent="0.2">
      <c r="A924">
        <f t="shared" si="84"/>
        <v>0</v>
      </c>
      <c r="B924">
        <f t="shared" si="85"/>
        <v>0</v>
      </c>
      <c r="C924">
        <f t="shared" si="86"/>
        <v>0</v>
      </c>
      <c r="D924">
        <f t="shared" si="87"/>
        <v>0</v>
      </c>
      <c r="E924">
        <f t="shared" si="88"/>
        <v>0</v>
      </c>
      <c r="F924">
        <f t="shared" si="89"/>
        <v>1</v>
      </c>
      <c r="G924" s="5">
        <f>+Weekends!G918</f>
        <v>39368</v>
      </c>
    </row>
    <row r="925" spans="1:7" x14ac:dyDescent="0.2">
      <c r="A925">
        <f t="shared" si="84"/>
        <v>0</v>
      </c>
      <c r="B925">
        <f t="shared" si="85"/>
        <v>0</v>
      </c>
      <c r="C925">
        <f t="shared" si="86"/>
        <v>0</v>
      </c>
      <c r="D925">
        <f t="shared" si="87"/>
        <v>0</v>
      </c>
      <c r="E925">
        <f t="shared" si="88"/>
        <v>0</v>
      </c>
      <c r="F925">
        <f t="shared" si="89"/>
        <v>1</v>
      </c>
      <c r="G925" s="5">
        <f>+Weekends!G919</f>
        <v>39369</v>
      </c>
    </row>
    <row r="926" spans="1:7" x14ac:dyDescent="0.2">
      <c r="A926">
        <f t="shared" si="84"/>
        <v>0</v>
      </c>
      <c r="B926">
        <f t="shared" si="85"/>
        <v>0</v>
      </c>
      <c r="C926">
        <f t="shared" si="86"/>
        <v>0</v>
      </c>
      <c r="D926">
        <f t="shared" si="87"/>
        <v>0</v>
      </c>
      <c r="E926">
        <f t="shared" si="88"/>
        <v>0</v>
      </c>
      <c r="F926">
        <f t="shared" si="89"/>
        <v>1</v>
      </c>
      <c r="G926" s="5">
        <f>+Weekends!G920</f>
        <v>39375</v>
      </c>
    </row>
    <row r="927" spans="1:7" x14ac:dyDescent="0.2">
      <c r="A927">
        <f t="shared" si="84"/>
        <v>0</v>
      </c>
      <c r="B927">
        <f t="shared" si="85"/>
        <v>0</v>
      </c>
      <c r="C927">
        <f t="shared" si="86"/>
        <v>0</v>
      </c>
      <c r="D927">
        <f t="shared" si="87"/>
        <v>0</v>
      </c>
      <c r="E927">
        <f t="shared" si="88"/>
        <v>0</v>
      </c>
      <c r="F927">
        <f t="shared" si="89"/>
        <v>1</v>
      </c>
      <c r="G927" s="5">
        <f>+Weekends!G921</f>
        <v>39376</v>
      </c>
    </row>
    <row r="928" spans="1:7" x14ac:dyDescent="0.2">
      <c r="A928">
        <f t="shared" si="84"/>
        <v>0</v>
      </c>
      <c r="B928">
        <f t="shared" si="85"/>
        <v>0</v>
      </c>
      <c r="C928">
        <f t="shared" si="86"/>
        <v>0</v>
      </c>
      <c r="D928">
        <f t="shared" si="87"/>
        <v>0</v>
      </c>
      <c r="E928">
        <f t="shared" si="88"/>
        <v>0</v>
      </c>
      <c r="F928">
        <f t="shared" si="89"/>
        <v>1</v>
      </c>
      <c r="G928" s="5">
        <f>+Weekends!G922</f>
        <v>39382</v>
      </c>
    </row>
    <row r="929" spans="1:7" x14ac:dyDescent="0.2">
      <c r="A929">
        <f t="shared" si="84"/>
        <v>0</v>
      </c>
      <c r="B929">
        <f t="shared" si="85"/>
        <v>0</v>
      </c>
      <c r="C929">
        <f t="shared" si="86"/>
        <v>0</v>
      </c>
      <c r="D929">
        <f t="shared" si="87"/>
        <v>0</v>
      </c>
      <c r="E929">
        <f t="shared" si="88"/>
        <v>0</v>
      </c>
      <c r="F929">
        <f t="shared" si="89"/>
        <v>1</v>
      </c>
      <c r="G929" s="5">
        <f>+Weekends!G923</f>
        <v>39383</v>
      </c>
    </row>
    <row r="930" spans="1:7" x14ac:dyDescent="0.2">
      <c r="A930">
        <f t="shared" si="84"/>
        <v>0</v>
      </c>
      <c r="B930">
        <f t="shared" si="85"/>
        <v>0</v>
      </c>
      <c r="C930">
        <f t="shared" si="86"/>
        <v>0</v>
      </c>
      <c r="D930">
        <f t="shared" si="87"/>
        <v>0</v>
      </c>
      <c r="E930">
        <f t="shared" si="88"/>
        <v>0</v>
      </c>
      <c r="F930">
        <f t="shared" si="89"/>
        <v>1</v>
      </c>
      <c r="G930" s="5">
        <f>+Weekends!G924</f>
        <v>39389</v>
      </c>
    </row>
    <row r="931" spans="1:7" x14ac:dyDescent="0.2">
      <c r="A931">
        <f t="shared" si="84"/>
        <v>0</v>
      </c>
      <c r="B931">
        <f t="shared" si="85"/>
        <v>0</v>
      </c>
      <c r="C931">
        <f t="shared" si="86"/>
        <v>0</v>
      </c>
      <c r="D931">
        <f t="shared" si="87"/>
        <v>0</v>
      </c>
      <c r="E931">
        <f t="shared" si="88"/>
        <v>0</v>
      </c>
      <c r="F931">
        <f t="shared" si="89"/>
        <v>1</v>
      </c>
      <c r="G931" s="5">
        <f>+Weekends!G925</f>
        <v>39390</v>
      </c>
    </row>
    <row r="932" spans="1:7" x14ac:dyDescent="0.2">
      <c r="A932">
        <f t="shared" si="84"/>
        <v>0</v>
      </c>
      <c r="B932">
        <f t="shared" si="85"/>
        <v>0</v>
      </c>
      <c r="C932">
        <f t="shared" si="86"/>
        <v>0</v>
      </c>
      <c r="D932">
        <f t="shared" si="87"/>
        <v>0</v>
      </c>
      <c r="E932">
        <f t="shared" si="88"/>
        <v>0</v>
      </c>
      <c r="F932">
        <f t="shared" si="89"/>
        <v>1</v>
      </c>
      <c r="G932" s="5">
        <f>+Weekends!G926</f>
        <v>39396</v>
      </c>
    </row>
    <row r="933" spans="1:7" x14ac:dyDescent="0.2">
      <c r="A933">
        <f t="shared" si="84"/>
        <v>0</v>
      </c>
      <c r="B933">
        <f t="shared" si="85"/>
        <v>0</v>
      </c>
      <c r="C933">
        <f t="shared" si="86"/>
        <v>0</v>
      </c>
      <c r="D933">
        <f t="shared" si="87"/>
        <v>0</v>
      </c>
      <c r="E933">
        <f t="shared" si="88"/>
        <v>0</v>
      </c>
      <c r="F933">
        <f t="shared" si="89"/>
        <v>1</v>
      </c>
      <c r="G933" s="5">
        <f>+Weekends!G927</f>
        <v>39397</v>
      </c>
    </row>
    <row r="934" spans="1:7" x14ac:dyDescent="0.2">
      <c r="A934">
        <f t="shared" si="84"/>
        <v>0</v>
      </c>
      <c r="B934">
        <f t="shared" si="85"/>
        <v>0</v>
      </c>
      <c r="C934">
        <f t="shared" si="86"/>
        <v>0</v>
      </c>
      <c r="D934">
        <f t="shared" si="87"/>
        <v>0</v>
      </c>
      <c r="E934">
        <f t="shared" si="88"/>
        <v>0</v>
      </c>
      <c r="F934">
        <f t="shared" si="89"/>
        <v>1</v>
      </c>
      <c r="G934" s="5">
        <f>+Weekends!G928</f>
        <v>39403</v>
      </c>
    </row>
    <row r="935" spans="1:7" x14ac:dyDescent="0.2">
      <c r="A935">
        <f t="shared" si="84"/>
        <v>0</v>
      </c>
      <c r="B935">
        <f t="shared" si="85"/>
        <v>0</v>
      </c>
      <c r="C935">
        <f t="shared" si="86"/>
        <v>0</v>
      </c>
      <c r="D935">
        <f t="shared" si="87"/>
        <v>0</v>
      </c>
      <c r="E935">
        <f t="shared" si="88"/>
        <v>0</v>
      </c>
      <c r="F935">
        <f t="shared" si="89"/>
        <v>1</v>
      </c>
      <c r="G935" s="5">
        <f>+Weekends!G929</f>
        <v>39404</v>
      </c>
    </row>
    <row r="936" spans="1:7" x14ac:dyDescent="0.2">
      <c r="A936">
        <f t="shared" si="84"/>
        <v>0</v>
      </c>
      <c r="B936">
        <f t="shared" si="85"/>
        <v>0</v>
      </c>
      <c r="C936">
        <f t="shared" si="86"/>
        <v>0</v>
      </c>
      <c r="D936">
        <f t="shared" si="87"/>
        <v>0</v>
      </c>
      <c r="E936">
        <f t="shared" si="88"/>
        <v>0</v>
      </c>
      <c r="F936">
        <f t="shared" si="89"/>
        <v>1</v>
      </c>
      <c r="G936" s="5">
        <f>+Weekends!G930</f>
        <v>39410</v>
      </c>
    </row>
    <row r="937" spans="1:7" x14ac:dyDescent="0.2">
      <c r="A937">
        <f t="shared" si="84"/>
        <v>0</v>
      </c>
      <c r="B937">
        <f t="shared" si="85"/>
        <v>0</v>
      </c>
      <c r="C937">
        <f t="shared" si="86"/>
        <v>0</v>
      </c>
      <c r="D937">
        <f t="shared" si="87"/>
        <v>0</v>
      </c>
      <c r="E937">
        <f t="shared" si="88"/>
        <v>0</v>
      </c>
      <c r="F937">
        <f t="shared" si="89"/>
        <v>1</v>
      </c>
      <c r="G937" s="5">
        <f>+Weekends!G931</f>
        <v>39411</v>
      </c>
    </row>
    <row r="938" spans="1:7" x14ac:dyDescent="0.2">
      <c r="A938">
        <f t="shared" si="84"/>
        <v>0</v>
      </c>
      <c r="B938">
        <f t="shared" si="85"/>
        <v>0</v>
      </c>
      <c r="C938">
        <f t="shared" si="86"/>
        <v>0</v>
      </c>
      <c r="D938">
        <f t="shared" si="87"/>
        <v>0</v>
      </c>
      <c r="E938">
        <f t="shared" si="88"/>
        <v>0</v>
      </c>
      <c r="F938">
        <f t="shared" si="89"/>
        <v>1</v>
      </c>
      <c r="G938" s="5">
        <f>+Weekends!G932</f>
        <v>39417</v>
      </c>
    </row>
    <row r="939" spans="1:7" x14ac:dyDescent="0.2">
      <c r="A939">
        <f t="shared" si="84"/>
        <v>0</v>
      </c>
      <c r="B939">
        <f t="shared" si="85"/>
        <v>0</v>
      </c>
      <c r="C939">
        <f t="shared" si="86"/>
        <v>0</v>
      </c>
      <c r="D939">
        <f t="shared" si="87"/>
        <v>0</v>
      </c>
      <c r="E939">
        <f t="shared" si="88"/>
        <v>0</v>
      </c>
      <c r="F939">
        <f t="shared" si="89"/>
        <v>1</v>
      </c>
      <c r="G939" s="5">
        <f>+Weekends!G933</f>
        <v>39418</v>
      </c>
    </row>
    <row r="940" spans="1:7" x14ac:dyDescent="0.2">
      <c r="A940">
        <f t="shared" si="84"/>
        <v>0</v>
      </c>
      <c r="B940">
        <f t="shared" si="85"/>
        <v>0</v>
      </c>
      <c r="C940">
        <f t="shared" si="86"/>
        <v>0</v>
      </c>
      <c r="D940">
        <f t="shared" si="87"/>
        <v>0</v>
      </c>
      <c r="E940">
        <f t="shared" si="88"/>
        <v>0</v>
      </c>
      <c r="F940">
        <f t="shared" si="89"/>
        <v>1</v>
      </c>
      <c r="G940" s="5">
        <f>+Weekends!G934</f>
        <v>39424</v>
      </c>
    </row>
    <row r="941" spans="1:7" x14ac:dyDescent="0.2">
      <c r="A941">
        <f t="shared" si="84"/>
        <v>0</v>
      </c>
      <c r="B941">
        <f t="shared" si="85"/>
        <v>0</v>
      </c>
      <c r="C941">
        <f t="shared" si="86"/>
        <v>0</v>
      </c>
      <c r="D941">
        <f t="shared" si="87"/>
        <v>0</v>
      </c>
      <c r="E941">
        <f t="shared" si="88"/>
        <v>0</v>
      </c>
      <c r="F941">
        <f t="shared" si="89"/>
        <v>1</v>
      </c>
      <c r="G941" s="5">
        <f>+Weekends!G935</f>
        <v>39425</v>
      </c>
    </row>
    <row r="942" spans="1:7" x14ac:dyDescent="0.2">
      <c r="A942">
        <f t="shared" si="84"/>
        <v>0</v>
      </c>
      <c r="B942">
        <f t="shared" si="85"/>
        <v>0</v>
      </c>
      <c r="C942">
        <f t="shared" si="86"/>
        <v>0</v>
      </c>
      <c r="D942">
        <f t="shared" si="87"/>
        <v>0</v>
      </c>
      <c r="E942">
        <f t="shared" si="88"/>
        <v>0</v>
      </c>
      <c r="F942">
        <f t="shared" si="89"/>
        <v>1</v>
      </c>
      <c r="G942" s="5">
        <f>+Weekends!G936</f>
        <v>39431</v>
      </c>
    </row>
    <row r="943" spans="1:7" x14ac:dyDescent="0.2">
      <c r="A943">
        <f t="shared" si="84"/>
        <v>0</v>
      </c>
      <c r="B943">
        <f t="shared" si="85"/>
        <v>0</v>
      </c>
      <c r="C943">
        <f t="shared" si="86"/>
        <v>0</v>
      </c>
      <c r="D943">
        <f t="shared" si="87"/>
        <v>0</v>
      </c>
      <c r="E943">
        <f t="shared" si="88"/>
        <v>0</v>
      </c>
      <c r="F943">
        <f t="shared" si="89"/>
        <v>1</v>
      </c>
      <c r="G943" s="5">
        <f>+Weekends!G937</f>
        <v>39432</v>
      </c>
    </row>
    <row r="944" spans="1:7" x14ac:dyDescent="0.2">
      <c r="A944">
        <f t="shared" si="84"/>
        <v>0</v>
      </c>
      <c r="B944">
        <f t="shared" si="85"/>
        <v>0</v>
      </c>
      <c r="C944">
        <f t="shared" si="86"/>
        <v>0</v>
      </c>
      <c r="D944">
        <f t="shared" si="87"/>
        <v>0</v>
      </c>
      <c r="E944">
        <f t="shared" si="88"/>
        <v>0</v>
      </c>
      <c r="F944">
        <f t="shared" si="89"/>
        <v>1</v>
      </c>
      <c r="G944" s="5">
        <f>+Weekends!G938</f>
        <v>39438</v>
      </c>
    </row>
    <row r="945" spans="1:7" x14ac:dyDescent="0.2">
      <c r="A945">
        <f t="shared" si="84"/>
        <v>0</v>
      </c>
      <c r="B945">
        <f t="shared" si="85"/>
        <v>0</v>
      </c>
      <c r="C945">
        <f t="shared" si="86"/>
        <v>0</v>
      </c>
      <c r="D945">
        <f t="shared" si="87"/>
        <v>0</v>
      </c>
      <c r="E945">
        <f t="shared" si="88"/>
        <v>0</v>
      </c>
      <c r="F945">
        <f t="shared" si="89"/>
        <v>1</v>
      </c>
      <c r="G945" s="5">
        <f>+Weekends!G939</f>
        <v>39439</v>
      </c>
    </row>
    <row r="946" spans="1:7" x14ac:dyDescent="0.2">
      <c r="A946">
        <f t="shared" si="84"/>
        <v>0</v>
      </c>
      <c r="B946">
        <f t="shared" si="85"/>
        <v>0</v>
      </c>
      <c r="C946">
        <f t="shared" si="86"/>
        <v>0</v>
      </c>
      <c r="D946">
        <f t="shared" si="87"/>
        <v>0</v>
      </c>
      <c r="E946">
        <f t="shared" si="88"/>
        <v>0</v>
      </c>
      <c r="F946">
        <f t="shared" si="89"/>
        <v>1</v>
      </c>
      <c r="G946" s="5">
        <f>+Weekends!G940</f>
        <v>39445</v>
      </c>
    </row>
    <row r="947" spans="1:7" x14ac:dyDescent="0.2">
      <c r="A947">
        <f t="shared" si="84"/>
        <v>0</v>
      </c>
      <c r="B947">
        <f t="shared" si="85"/>
        <v>0</v>
      </c>
      <c r="C947">
        <f t="shared" si="86"/>
        <v>0</v>
      </c>
      <c r="D947">
        <f t="shared" si="87"/>
        <v>0</v>
      </c>
      <c r="E947">
        <f t="shared" si="88"/>
        <v>0</v>
      </c>
      <c r="F947">
        <f t="shared" si="89"/>
        <v>1</v>
      </c>
      <c r="G947" s="5">
        <f>+Weekends!G941</f>
        <v>39446</v>
      </c>
    </row>
    <row r="948" spans="1:7" x14ac:dyDescent="0.2">
      <c r="A948">
        <f t="shared" si="84"/>
        <v>0</v>
      </c>
      <c r="B948">
        <f t="shared" si="85"/>
        <v>0</v>
      </c>
      <c r="C948">
        <f t="shared" si="86"/>
        <v>0</v>
      </c>
      <c r="D948">
        <f t="shared" si="87"/>
        <v>0</v>
      </c>
      <c r="E948">
        <f t="shared" si="88"/>
        <v>0</v>
      </c>
      <c r="F948">
        <f t="shared" si="89"/>
        <v>1</v>
      </c>
      <c r="G948" s="5">
        <f>+Weekends!G942</f>
        <v>39452</v>
      </c>
    </row>
    <row r="949" spans="1:7" x14ac:dyDescent="0.2">
      <c r="A949">
        <f t="shared" si="84"/>
        <v>0</v>
      </c>
      <c r="B949">
        <f t="shared" si="85"/>
        <v>0</v>
      </c>
      <c r="C949">
        <f t="shared" si="86"/>
        <v>0</v>
      </c>
      <c r="D949">
        <f t="shared" si="87"/>
        <v>0</v>
      </c>
      <c r="E949">
        <f t="shared" si="88"/>
        <v>0</v>
      </c>
      <c r="F949">
        <f t="shared" si="89"/>
        <v>1</v>
      </c>
      <c r="G949" s="5">
        <f>+Weekends!G943</f>
        <v>39453</v>
      </c>
    </row>
    <row r="950" spans="1:7" x14ac:dyDescent="0.2">
      <c r="A950">
        <f t="shared" si="84"/>
        <v>0</v>
      </c>
      <c r="B950">
        <f t="shared" si="85"/>
        <v>0</v>
      </c>
      <c r="C950">
        <f t="shared" si="86"/>
        <v>0</v>
      </c>
      <c r="D950">
        <f t="shared" si="87"/>
        <v>0</v>
      </c>
      <c r="E950">
        <f t="shared" si="88"/>
        <v>0</v>
      </c>
      <c r="F950">
        <f t="shared" si="89"/>
        <v>1</v>
      </c>
      <c r="G950" s="5">
        <f>+Weekends!G944</f>
        <v>39459</v>
      </c>
    </row>
    <row r="951" spans="1:7" x14ac:dyDescent="0.2">
      <c r="A951">
        <f t="shared" si="84"/>
        <v>0</v>
      </c>
      <c r="B951">
        <f t="shared" si="85"/>
        <v>0</v>
      </c>
      <c r="C951">
        <f t="shared" si="86"/>
        <v>0</v>
      </c>
      <c r="D951">
        <f t="shared" si="87"/>
        <v>0</v>
      </c>
      <c r="E951">
        <f t="shared" si="88"/>
        <v>0</v>
      </c>
      <c r="F951">
        <f t="shared" si="89"/>
        <v>1</v>
      </c>
      <c r="G951" s="5">
        <f>+Weekends!G945</f>
        <v>39460</v>
      </c>
    </row>
    <row r="952" spans="1:7" x14ac:dyDescent="0.2">
      <c r="A952">
        <f t="shared" si="84"/>
        <v>0</v>
      </c>
      <c r="B952">
        <f t="shared" si="85"/>
        <v>0</v>
      </c>
      <c r="C952">
        <f t="shared" si="86"/>
        <v>0</v>
      </c>
      <c r="D952">
        <f t="shared" si="87"/>
        <v>0</v>
      </c>
      <c r="E952">
        <f t="shared" si="88"/>
        <v>0</v>
      </c>
      <c r="F952">
        <f t="shared" si="89"/>
        <v>1</v>
      </c>
      <c r="G952" s="5">
        <f>+Weekends!G946</f>
        <v>39466</v>
      </c>
    </row>
    <row r="953" spans="1:7" x14ac:dyDescent="0.2">
      <c r="A953">
        <f t="shared" si="84"/>
        <v>0</v>
      </c>
      <c r="B953">
        <f t="shared" si="85"/>
        <v>0</v>
      </c>
      <c r="C953">
        <f t="shared" si="86"/>
        <v>0</v>
      </c>
      <c r="D953">
        <f t="shared" si="87"/>
        <v>0</v>
      </c>
      <c r="E953">
        <f t="shared" si="88"/>
        <v>0</v>
      </c>
      <c r="F953">
        <f t="shared" si="89"/>
        <v>1</v>
      </c>
      <c r="G953" s="5">
        <f>+Weekends!G947</f>
        <v>39467</v>
      </c>
    </row>
    <row r="954" spans="1:7" x14ac:dyDescent="0.2">
      <c r="A954">
        <f t="shared" si="84"/>
        <v>0</v>
      </c>
      <c r="B954">
        <f t="shared" si="85"/>
        <v>0</v>
      </c>
      <c r="C954">
        <f t="shared" si="86"/>
        <v>0</v>
      </c>
      <c r="D954">
        <f t="shared" si="87"/>
        <v>0</v>
      </c>
      <c r="E954">
        <f t="shared" si="88"/>
        <v>0</v>
      </c>
      <c r="F954">
        <f t="shared" si="89"/>
        <v>1</v>
      </c>
      <c r="G954" s="5">
        <f>+Weekends!G948</f>
        <v>39473</v>
      </c>
    </row>
    <row r="955" spans="1:7" x14ac:dyDescent="0.2">
      <c r="A955">
        <f t="shared" si="84"/>
        <v>0</v>
      </c>
      <c r="B955">
        <f t="shared" si="85"/>
        <v>0</v>
      </c>
      <c r="C955">
        <f t="shared" si="86"/>
        <v>0</v>
      </c>
      <c r="D955">
        <f t="shared" si="87"/>
        <v>0</v>
      </c>
      <c r="E955">
        <f t="shared" si="88"/>
        <v>0</v>
      </c>
      <c r="F955">
        <f t="shared" si="89"/>
        <v>1</v>
      </c>
      <c r="G955" s="5">
        <f>+Weekends!G949</f>
        <v>39474</v>
      </c>
    </row>
    <row r="956" spans="1:7" x14ac:dyDescent="0.2">
      <c r="A956">
        <f t="shared" si="84"/>
        <v>0</v>
      </c>
      <c r="B956">
        <f t="shared" si="85"/>
        <v>0</v>
      </c>
      <c r="C956">
        <f t="shared" si="86"/>
        <v>0</v>
      </c>
      <c r="D956">
        <f t="shared" si="87"/>
        <v>0</v>
      </c>
      <c r="E956">
        <f t="shared" si="88"/>
        <v>0</v>
      </c>
      <c r="F956">
        <f t="shared" si="89"/>
        <v>1</v>
      </c>
      <c r="G956" s="5">
        <f>+Weekends!G950</f>
        <v>39480</v>
      </c>
    </row>
    <row r="957" spans="1:7" x14ac:dyDescent="0.2">
      <c r="A957">
        <f t="shared" si="84"/>
        <v>0</v>
      </c>
      <c r="B957">
        <f t="shared" si="85"/>
        <v>0</v>
      </c>
      <c r="C957">
        <f t="shared" si="86"/>
        <v>0</v>
      </c>
      <c r="D957">
        <f t="shared" si="87"/>
        <v>0</v>
      </c>
      <c r="E957">
        <f t="shared" si="88"/>
        <v>0</v>
      </c>
      <c r="F957">
        <f t="shared" si="89"/>
        <v>1</v>
      </c>
      <c r="G957" s="5">
        <f>+Weekends!G951</f>
        <v>39481</v>
      </c>
    </row>
    <row r="958" spans="1:7" x14ac:dyDescent="0.2">
      <c r="A958">
        <f t="shared" si="84"/>
        <v>0</v>
      </c>
      <c r="B958">
        <f t="shared" si="85"/>
        <v>0</v>
      </c>
      <c r="C958">
        <f t="shared" si="86"/>
        <v>0</v>
      </c>
      <c r="D958">
        <f t="shared" si="87"/>
        <v>0</v>
      </c>
      <c r="E958">
        <f t="shared" si="88"/>
        <v>0</v>
      </c>
      <c r="F958">
        <f t="shared" si="89"/>
        <v>1</v>
      </c>
      <c r="G958" s="5">
        <f>+Weekends!G952</f>
        <v>39487</v>
      </c>
    </row>
    <row r="959" spans="1:7" x14ac:dyDescent="0.2">
      <c r="A959">
        <f t="shared" si="84"/>
        <v>0</v>
      </c>
      <c r="B959">
        <f t="shared" si="85"/>
        <v>0</v>
      </c>
      <c r="C959">
        <f t="shared" si="86"/>
        <v>0</v>
      </c>
      <c r="D959">
        <f t="shared" si="87"/>
        <v>0</v>
      </c>
      <c r="E959">
        <f t="shared" si="88"/>
        <v>0</v>
      </c>
      <c r="F959">
        <f t="shared" si="89"/>
        <v>1</v>
      </c>
      <c r="G959" s="5">
        <f>+Weekends!G953</f>
        <v>39488</v>
      </c>
    </row>
    <row r="960" spans="1:7" x14ac:dyDescent="0.2">
      <c r="A960">
        <f t="shared" si="84"/>
        <v>0</v>
      </c>
      <c r="B960">
        <f t="shared" si="85"/>
        <v>0</v>
      </c>
      <c r="C960">
        <f t="shared" si="86"/>
        <v>0</v>
      </c>
      <c r="D960">
        <f t="shared" si="87"/>
        <v>0</v>
      </c>
      <c r="E960">
        <f t="shared" si="88"/>
        <v>0</v>
      </c>
      <c r="F960">
        <f t="shared" si="89"/>
        <v>1</v>
      </c>
      <c r="G960" s="5">
        <f>+Weekends!G954</f>
        <v>39494</v>
      </c>
    </row>
    <row r="961" spans="1:7" x14ac:dyDescent="0.2">
      <c r="A961">
        <f t="shared" si="84"/>
        <v>0</v>
      </c>
      <c r="B961">
        <f t="shared" si="85"/>
        <v>0</v>
      </c>
      <c r="C961">
        <f t="shared" si="86"/>
        <v>0</v>
      </c>
      <c r="D961">
        <f t="shared" si="87"/>
        <v>0</v>
      </c>
      <c r="E961">
        <f t="shared" si="88"/>
        <v>0</v>
      </c>
      <c r="F961">
        <f t="shared" si="89"/>
        <v>1</v>
      </c>
      <c r="G961" s="5">
        <f>+Weekends!G955</f>
        <v>39495</v>
      </c>
    </row>
    <row r="962" spans="1:7" x14ac:dyDescent="0.2">
      <c r="A962">
        <f t="shared" si="84"/>
        <v>0</v>
      </c>
      <c r="B962">
        <f t="shared" si="85"/>
        <v>0</v>
      </c>
      <c r="C962">
        <f t="shared" si="86"/>
        <v>0</v>
      </c>
      <c r="D962">
        <f t="shared" si="87"/>
        <v>0</v>
      </c>
      <c r="E962">
        <f t="shared" si="88"/>
        <v>0</v>
      </c>
      <c r="F962">
        <f t="shared" si="89"/>
        <v>1</v>
      </c>
      <c r="G962" s="5">
        <f>+Weekends!G956</f>
        <v>39501</v>
      </c>
    </row>
    <row r="963" spans="1:7" x14ac:dyDescent="0.2">
      <c r="A963">
        <f t="shared" si="84"/>
        <v>0</v>
      </c>
      <c r="B963">
        <f t="shared" si="85"/>
        <v>0</v>
      </c>
      <c r="C963">
        <f t="shared" si="86"/>
        <v>0</v>
      </c>
      <c r="D963">
        <f t="shared" si="87"/>
        <v>0</v>
      </c>
      <c r="E963">
        <f t="shared" si="88"/>
        <v>0</v>
      </c>
      <c r="F963">
        <f t="shared" si="89"/>
        <v>1</v>
      </c>
      <c r="G963" s="5">
        <f>+Weekends!G957</f>
        <v>39502</v>
      </c>
    </row>
    <row r="964" spans="1:7" x14ac:dyDescent="0.2">
      <c r="A964">
        <f t="shared" si="84"/>
        <v>0</v>
      </c>
      <c r="B964">
        <f t="shared" si="85"/>
        <v>0</v>
      </c>
      <c r="C964">
        <f t="shared" si="86"/>
        <v>0</v>
      </c>
      <c r="D964">
        <f t="shared" si="87"/>
        <v>0</v>
      </c>
      <c r="E964">
        <f t="shared" si="88"/>
        <v>0</v>
      </c>
      <c r="F964">
        <f t="shared" si="89"/>
        <v>1</v>
      </c>
      <c r="G964" s="5">
        <f>+Weekends!G958</f>
        <v>39508</v>
      </c>
    </row>
    <row r="965" spans="1:7" x14ac:dyDescent="0.2">
      <c r="A965">
        <f t="shared" si="84"/>
        <v>0</v>
      </c>
      <c r="B965">
        <f t="shared" si="85"/>
        <v>0</v>
      </c>
      <c r="C965">
        <f t="shared" si="86"/>
        <v>0</v>
      </c>
      <c r="D965">
        <f t="shared" si="87"/>
        <v>0</v>
      </c>
      <c r="E965">
        <f t="shared" si="88"/>
        <v>0</v>
      </c>
      <c r="F965">
        <f t="shared" si="89"/>
        <v>1</v>
      </c>
      <c r="G965" s="5">
        <f>+Weekends!G959</f>
        <v>39509</v>
      </c>
    </row>
    <row r="966" spans="1:7" x14ac:dyDescent="0.2">
      <c r="A966">
        <f t="shared" si="84"/>
        <v>0</v>
      </c>
      <c r="B966">
        <f t="shared" si="85"/>
        <v>0</v>
      </c>
      <c r="C966">
        <f t="shared" si="86"/>
        <v>0</v>
      </c>
      <c r="D966">
        <f t="shared" si="87"/>
        <v>0</v>
      </c>
      <c r="E966">
        <f t="shared" si="88"/>
        <v>0</v>
      </c>
      <c r="F966">
        <f t="shared" si="89"/>
        <v>1</v>
      </c>
      <c r="G966" s="5">
        <f>+Weekends!G960</f>
        <v>39515</v>
      </c>
    </row>
    <row r="967" spans="1:7" x14ac:dyDescent="0.2">
      <c r="A967">
        <f t="shared" si="84"/>
        <v>0</v>
      </c>
      <c r="B967">
        <f t="shared" si="85"/>
        <v>0</v>
      </c>
      <c r="C967">
        <f t="shared" si="86"/>
        <v>0</v>
      </c>
      <c r="D967">
        <f t="shared" si="87"/>
        <v>0</v>
      </c>
      <c r="E967">
        <f t="shared" si="88"/>
        <v>0</v>
      </c>
      <c r="F967">
        <f t="shared" si="89"/>
        <v>1</v>
      </c>
      <c r="G967" s="5">
        <f>+Weekends!G961</f>
        <v>39516</v>
      </c>
    </row>
    <row r="968" spans="1:7" x14ac:dyDescent="0.2">
      <c r="A968">
        <f t="shared" ref="A968:A1031" si="90">SUM(B968:D968)</f>
        <v>0</v>
      </c>
      <c r="B968">
        <f t="shared" si="85"/>
        <v>0</v>
      </c>
      <c r="C968">
        <f t="shared" si="86"/>
        <v>0</v>
      </c>
      <c r="D968">
        <f t="shared" si="87"/>
        <v>0</v>
      </c>
      <c r="E968">
        <f t="shared" si="88"/>
        <v>0</v>
      </c>
      <c r="F968">
        <f t="shared" si="89"/>
        <v>1</v>
      </c>
      <c r="G968" s="5">
        <f>+Weekends!G962</f>
        <v>39522</v>
      </c>
    </row>
    <row r="969" spans="1:7" x14ac:dyDescent="0.2">
      <c r="A969">
        <f t="shared" si="90"/>
        <v>0</v>
      </c>
      <c r="B969">
        <f t="shared" ref="B969:B1032" si="91">IF(G969=$B$2,1,0)</f>
        <v>0</v>
      </c>
      <c r="C969">
        <f t="shared" ref="C969:C1032" si="92">IF(G969=$B$1,1,0)</f>
        <v>0</v>
      </c>
      <c r="D969">
        <f t="shared" ref="D969:D1032" si="93">IF(E969=F969,1,0)</f>
        <v>0</v>
      </c>
      <c r="E969">
        <f t="shared" ref="E969:E1032" si="94">IF(G969&gt;$B$1,1,0)</f>
        <v>0</v>
      </c>
      <c r="F969">
        <f t="shared" ref="F969:F1032" si="95">IF(G969&lt;$B$2,1,0)</f>
        <v>1</v>
      </c>
      <c r="G969" s="5">
        <f>+Weekends!G963</f>
        <v>39523</v>
      </c>
    </row>
    <row r="970" spans="1:7" x14ac:dyDescent="0.2">
      <c r="A970">
        <f t="shared" si="90"/>
        <v>0</v>
      </c>
      <c r="B970">
        <f t="shared" si="91"/>
        <v>0</v>
      </c>
      <c r="C970">
        <f t="shared" si="92"/>
        <v>0</v>
      </c>
      <c r="D970">
        <f t="shared" si="93"/>
        <v>0</v>
      </c>
      <c r="E970">
        <f t="shared" si="94"/>
        <v>0</v>
      </c>
      <c r="F970">
        <f t="shared" si="95"/>
        <v>1</v>
      </c>
      <c r="G970" s="5">
        <f>+Weekends!G964</f>
        <v>39529</v>
      </c>
    </row>
    <row r="971" spans="1:7" x14ac:dyDescent="0.2">
      <c r="A971">
        <f t="shared" si="90"/>
        <v>0</v>
      </c>
      <c r="B971">
        <f t="shared" si="91"/>
        <v>0</v>
      </c>
      <c r="C971">
        <f t="shared" si="92"/>
        <v>0</v>
      </c>
      <c r="D971">
        <f t="shared" si="93"/>
        <v>0</v>
      </c>
      <c r="E971">
        <f t="shared" si="94"/>
        <v>0</v>
      </c>
      <c r="F971">
        <f t="shared" si="95"/>
        <v>1</v>
      </c>
      <c r="G971" s="5">
        <f>+Weekends!G965</f>
        <v>39530</v>
      </c>
    </row>
    <row r="972" spans="1:7" x14ac:dyDescent="0.2">
      <c r="A972">
        <f t="shared" si="90"/>
        <v>0</v>
      </c>
      <c r="B972">
        <f t="shared" si="91"/>
        <v>0</v>
      </c>
      <c r="C972">
        <f t="shared" si="92"/>
        <v>0</v>
      </c>
      <c r="D972">
        <f t="shared" si="93"/>
        <v>0</v>
      </c>
      <c r="E972">
        <f t="shared" si="94"/>
        <v>0</v>
      </c>
      <c r="F972">
        <f t="shared" si="95"/>
        <v>1</v>
      </c>
      <c r="G972" s="5">
        <f>+Weekends!G966</f>
        <v>39536</v>
      </c>
    </row>
    <row r="973" spans="1:7" x14ac:dyDescent="0.2">
      <c r="A973">
        <f t="shared" si="90"/>
        <v>0</v>
      </c>
      <c r="B973">
        <f t="shared" si="91"/>
        <v>0</v>
      </c>
      <c r="C973">
        <f t="shared" si="92"/>
        <v>0</v>
      </c>
      <c r="D973">
        <f t="shared" si="93"/>
        <v>0</v>
      </c>
      <c r="E973">
        <f t="shared" si="94"/>
        <v>0</v>
      </c>
      <c r="F973">
        <f t="shared" si="95"/>
        <v>1</v>
      </c>
      <c r="G973" s="5">
        <f>+Weekends!G967</f>
        <v>39537</v>
      </c>
    </row>
    <row r="974" spans="1:7" x14ac:dyDescent="0.2">
      <c r="A974">
        <f t="shared" si="90"/>
        <v>0</v>
      </c>
      <c r="B974">
        <f t="shared" si="91"/>
        <v>0</v>
      </c>
      <c r="C974">
        <f t="shared" si="92"/>
        <v>0</v>
      </c>
      <c r="D974">
        <f t="shared" si="93"/>
        <v>0</v>
      </c>
      <c r="E974">
        <f t="shared" si="94"/>
        <v>0</v>
      </c>
      <c r="F974">
        <f t="shared" si="95"/>
        <v>1</v>
      </c>
      <c r="G974" s="5">
        <f>+Weekends!G968</f>
        <v>39543</v>
      </c>
    </row>
    <row r="975" spans="1:7" x14ac:dyDescent="0.2">
      <c r="A975">
        <f t="shared" si="90"/>
        <v>0</v>
      </c>
      <c r="B975">
        <f t="shared" si="91"/>
        <v>0</v>
      </c>
      <c r="C975">
        <f t="shared" si="92"/>
        <v>0</v>
      </c>
      <c r="D975">
        <f t="shared" si="93"/>
        <v>0</v>
      </c>
      <c r="E975">
        <f t="shared" si="94"/>
        <v>0</v>
      </c>
      <c r="F975">
        <f t="shared" si="95"/>
        <v>1</v>
      </c>
      <c r="G975" s="5">
        <f>+Weekends!G969</f>
        <v>39544</v>
      </c>
    </row>
    <row r="976" spans="1:7" x14ac:dyDescent="0.2">
      <c r="A976">
        <f t="shared" si="90"/>
        <v>0</v>
      </c>
      <c r="B976">
        <f t="shared" si="91"/>
        <v>0</v>
      </c>
      <c r="C976">
        <f t="shared" si="92"/>
        <v>0</v>
      </c>
      <c r="D976">
        <f t="shared" si="93"/>
        <v>0</v>
      </c>
      <c r="E976">
        <f t="shared" si="94"/>
        <v>0</v>
      </c>
      <c r="F976">
        <f t="shared" si="95"/>
        <v>1</v>
      </c>
      <c r="G976" s="5">
        <f>+Weekends!G970</f>
        <v>39550</v>
      </c>
    </row>
    <row r="977" spans="1:7" x14ac:dyDescent="0.2">
      <c r="A977">
        <f t="shared" si="90"/>
        <v>0</v>
      </c>
      <c r="B977">
        <f t="shared" si="91"/>
        <v>0</v>
      </c>
      <c r="C977">
        <f t="shared" si="92"/>
        <v>0</v>
      </c>
      <c r="D977">
        <f t="shared" si="93"/>
        <v>0</v>
      </c>
      <c r="E977">
        <f t="shared" si="94"/>
        <v>0</v>
      </c>
      <c r="F977">
        <f t="shared" si="95"/>
        <v>1</v>
      </c>
      <c r="G977" s="5">
        <f>+Weekends!G971</f>
        <v>39551</v>
      </c>
    </row>
    <row r="978" spans="1:7" x14ac:dyDescent="0.2">
      <c r="A978">
        <f t="shared" si="90"/>
        <v>0</v>
      </c>
      <c r="B978">
        <f t="shared" si="91"/>
        <v>0</v>
      </c>
      <c r="C978">
        <f t="shared" si="92"/>
        <v>0</v>
      </c>
      <c r="D978">
        <f t="shared" si="93"/>
        <v>0</v>
      </c>
      <c r="E978">
        <f t="shared" si="94"/>
        <v>0</v>
      </c>
      <c r="F978">
        <f t="shared" si="95"/>
        <v>1</v>
      </c>
      <c r="G978" s="5">
        <f>+Weekends!G972</f>
        <v>39557</v>
      </c>
    </row>
    <row r="979" spans="1:7" x14ac:dyDescent="0.2">
      <c r="A979">
        <f t="shared" si="90"/>
        <v>0</v>
      </c>
      <c r="B979">
        <f t="shared" si="91"/>
        <v>0</v>
      </c>
      <c r="C979">
        <f t="shared" si="92"/>
        <v>0</v>
      </c>
      <c r="D979">
        <f t="shared" si="93"/>
        <v>0</v>
      </c>
      <c r="E979">
        <f t="shared" si="94"/>
        <v>0</v>
      </c>
      <c r="F979">
        <f t="shared" si="95"/>
        <v>1</v>
      </c>
      <c r="G979" s="5">
        <f>+Weekends!G973</f>
        <v>39558</v>
      </c>
    </row>
    <row r="980" spans="1:7" x14ac:dyDescent="0.2">
      <c r="A980">
        <f t="shared" si="90"/>
        <v>0</v>
      </c>
      <c r="B980">
        <f t="shared" si="91"/>
        <v>0</v>
      </c>
      <c r="C980">
        <f t="shared" si="92"/>
        <v>0</v>
      </c>
      <c r="D980">
        <f t="shared" si="93"/>
        <v>0</v>
      </c>
      <c r="E980">
        <f t="shared" si="94"/>
        <v>0</v>
      </c>
      <c r="F980">
        <f t="shared" si="95"/>
        <v>1</v>
      </c>
      <c r="G980" s="5">
        <f>+Weekends!G974</f>
        <v>39564</v>
      </c>
    </row>
    <row r="981" spans="1:7" x14ac:dyDescent="0.2">
      <c r="A981">
        <f t="shared" si="90"/>
        <v>0</v>
      </c>
      <c r="B981">
        <f t="shared" si="91"/>
        <v>0</v>
      </c>
      <c r="C981">
        <f t="shared" si="92"/>
        <v>0</v>
      </c>
      <c r="D981">
        <f t="shared" si="93"/>
        <v>0</v>
      </c>
      <c r="E981">
        <f t="shared" si="94"/>
        <v>0</v>
      </c>
      <c r="F981">
        <f t="shared" si="95"/>
        <v>1</v>
      </c>
      <c r="G981" s="5">
        <f>+Weekends!G975</f>
        <v>39565</v>
      </c>
    </row>
    <row r="982" spans="1:7" x14ac:dyDescent="0.2">
      <c r="A982">
        <f t="shared" si="90"/>
        <v>0</v>
      </c>
      <c r="B982">
        <f t="shared" si="91"/>
        <v>0</v>
      </c>
      <c r="C982">
        <f t="shared" si="92"/>
        <v>0</v>
      </c>
      <c r="D982">
        <f t="shared" si="93"/>
        <v>0</v>
      </c>
      <c r="E982">
        <f t="shared" si="94"/>
        <v>0</v>
      </c>
      <c r="F982">
        <f t="shared" si="95"/>
        <v>1</v>
      </c>
      <c r="G982" s="5">
        <f>+Weekends!G976</f>
        <v>39571</v>
      </c>
    </row>
    <row r="983" spans="1:7" x14ac:dyDescent="0.2">
      <c r="A983">
        <f t="shared" si="90"/>
        <v>0</v>
      </c>
      <c r="B983">
        <f t="shared" si="91"/>
        <v>0</v>
      </c>
      <c r="C983">
        <f t="shared" si="92"/>
        <v>0</v>
      </c>
      <c r="D983">
        <f t="shared" si="93"/>
        <v>0</v>
      </c>
      <c r="E983">
        <f t="shared" si="94"/>
        <v>0</v>
      </c>
      <c r="F983">
        <f t="shared" si="95"/>
        <v>1</v>
      </c>
      <c r="G983" s="5">
        <f>+Weekends!G977</f>
        <v>39572</v>
      </c>
    </row>
    <row r="984" spans="1:7" x14ac:dyDescent="0.2">
      <c r="A984">
        <f t="shared" si="90"/>
        <v>0</v>
      </c>
      <c r="B984">
        <f t="shared" si="91"/>
        <v>0</v>
      </c>
      <c r="C984">
        <f t="shared" si="92"/>
        <v>0</v>
      </c>
      <c r="D984">
        <f t="shared" si="93"/>
        <v>0</v>
      </c>
      <c r="E984">
        <f t="shared" si="94"/>
        <v>0</v>
      </c>
      <c r="F984">
        <f t="shared" si="95"/>
        <v>1</v>
      </c>
      <c r="G984" s="5">
        <f>+Weekends!G978</f>
        <v>39578</v>
      </c>
    </row>
    <row r="985" spans="1:7" x14ac:dyDescent="0.2">
      <c r="A985">
        <f t="shared" si="90"/>
        <v>0</v>
      </c>
      <c r="B985">
        <f t="shared" si="91"/>
        <v>0</v>
      </c>
      <c r="C985">
        <f t="shared" si="92"/>
        <v>0</v>
      </c>
      <c r="D985">
        <f t="shared" si="93"/>
        <v>0</v>
      </c>
      <c r="E985">
        <f t="shared" si="94"/>
        <v>0</v>
      </c>
      <c r="F985">
        <f t="shared" si="95"/>
        <v>1</v>
      </c>
      <c r="G985" s="5">
        <f>+Weekends!G979</f>
        <v>39579</v>
      </c>
    </row>
    <row r="986" spans="1:7" x14ac:dyDescent="0.2">
      <c r="A986">
        <f t="shared" si="90"/>
        <v>0</v>
      </c>
      <c r="B986">
        <f t="shared" si="91"/>
        <v>0</v>
      </c>
      <c r="C986">
        <f t="shared" si="92"/>
        <v>0</v>
      </c>
      <c r="D986">
        <f t="shared" si="93"/>
        <v>0</v>
      </c>
      <c r="E986">
        <f t="shared" si="94"/>
        <v>0</v>
      </c>
      <c r="F986">
        <f t="shared" si="95"/>
        <v>1</v>
      </c>
      <c r="G986" s="5">
        <f>+Weekends!G980</f>
        <v>39585</v>
      </c>
    </row>
    <row r="987" spans="1:7" x14ac:dyDescent="0.2">
      <c r="A987">
        <f t="shared" si="90"/>
        <v>0</v>
      </c>
      <c r="B987">
        <f t="shared" si="91"/>
        <v>0</v>
      </c>
      <c r="C987">
        <f t="shared" si="92"/>
        <v>0</v>
      </c>
      <c r="D987">
        <f t="shared" si="93"/>
        <v>0</v>
      </c>
      <c r="E987">
        <f t="shared" si="94"/>
        <v>0</v>
      </c>
      <c r="F987">
        <f t="shared" si="95"/>
        <v>1</v>
      </c>
      <c r="G987" s="5">
        <f>+Weekends!G981</f>
        <v>39586</v>
      </c>
    </row>
    <row r="988" spans="1:7" x14ac:dyDescent="0.2">
      <c r="A988">
        <f t="shared" si="90"/>
        <v>0</v>
      </c>
      <c r="B988">
        <f t="shared" si="91"/>
        <v>0</v>
      </c>
      <c r="C988">
        <f t="shared" si="92"/>
        <v>0</v>
      </c>
      <c r="D988">
        <f t="shared" si="93"/>
        <v>0</v>
      </c>
      <c r="E988">
        <f t="shared" si="94"/>
        <v>0</v>
      </c>
      <c r="F988">
        <f t="shared" si="95"/>
        <v>1</v>
      </c>
      <c r="G988" s="5">
        <f>+Weekends!G982</f>
        <v>39592</v>
      </c>
    </row>
    <row r="989" spans="1:7" x14ac:dyDescent="0.2">
      <c r="A989">
        <f t="shared" si="90"/>
        <v>0</v>
      </c>
      <c r="B989">
        <f t="shared" si="91"/>
        <v>0</v>
      </c>
      <c r="C989">
        <f t="shared" si="92"/>
        <v>0</v>
      </c>
      <c r="D989">
        <f t="shared" si="93"/>
        <v>0</v>
      </c>
      <c r="E989">
        <f t="shared" si="94"/>
        <v>0</v>
      </c>
      <c r="F989">
        <f t="shared" si="95"/>
        <v>1</v>
      </c>
      <c r="G989" s="5">
        <f>+Weekends!G983</f>
        <v>39593</v>
      </c>
    </row>
    <row r="990" spans="1:7" x14ac:dyDescent="0.2">
      <c r="A990">
        <f t="shared" si="90"/>
        <v>0</v>
      </c>
      <c r="B990">
        <f t="shared" si="91"/>
        <v>0</v>
      </c>
      <c r="C990">
        <f t="shared" si="92"/>
        <v>0</v>
      </c>
      <c r="D990">
        <f t="shared" si="93"/>
        <v>0</v>
      </c>
      <c r="E990">
        <f t="shared" si="94"/>
        <v>0</v>
      </c>
      <c r="F990">
        <f t="shared" si="95"/>
        <v>1</v>
      </c>
      <c r="G990" s="5">
        <f>+Weekends!G984</f>
        <v>39599</v>
      </c>
    </row>
    <row r="991" spans="1:7" x14ac:dyDescent="0.2">
      <c r="A991">
        <f t="shared" si="90"/>
        <v>0</v>
      </c>
      <c r="B991">
        <f t="shared" si="91"/>
        <v>0</v>
      </c>
      <c r="C991">
        <f t="shared" si="92"/>
        <v>0</v>
      </c>
      <c r="D991">
        <f t="shared" si="93"/>
        <v>0</v>
      </c>
      <c r="E991">
        <f t="shared" si="94"/>
        <v>0</v>
      </c>
      <c r="F991">
        <f t="shared" si="95"/>
        <v>1</v>
      </c>
      <c r="G991" s="5">
        <f>+Weekends!G985</f>
        <v>39600</v>
      </c>
    </row>
    <row r="992" spans="1:7" x14ac:dyDescent="0.2">
      <c r="A992">
        <f t="shared" si="90"/>
        <v>0</v>
      </c>
      <c r="B992">
        <f t="shared" si="91"/>
        <v>0</v>
      </c>
      <c r="C992">
        <f t="shared" si="92"/>
        <v>0</v>
      </c>
      <c r="D992">
        <f t="shared" si="93"/>
        <v>0</v>
      </c>
      <c r="E992">
        <f t="shared" si="94"/>
        <v>0</v>
      </c>
      <c r="F992">
        <f t="shared" si="95"/>
        <v>1</v>
      </c>
      <c r="G992" s="5">
        <f>+Weekends!G986</f>
        <v>39606</v>
      </c>
    </row>
    <row r="993" spans="1:7" x14ac:dyDescent="0.2">
      <c r="A993">
        <f t="shared" si="90"/>
        <v>0</v>
      </c>
      <c r="B993">
        <f t="shared" si="91"/>
        <v>0</v>
      </c>
      <c r="C993">
        <f t="shared" si="92"/>
        <v>0</v>
      </c>
      <c r="D993">
        <f t="shared" si="93"/>
        <v>0</v>
      </c>
      <c r="E993">
        <f t="shared" si="94"/>
        <v>0</v>
      </c>
      <c r="F993">
        <f t="shared" si="95"/>
        <v>1</v>
      </c>
      <c r="G993" s="5">
        <f>+Weekends!G987</f>
        <v>39607</v>
      </c>
    </row>
    <row r="994" spans="1:7" x14ac:dyDescent="0.2">
      <c r="A994">
        <f t="shared" si="90"/>
        <v>0</v>
      </c>
      <c r="B994">
        <f t="shared" si="91"/>
        <v>0</v>
      </c>
      <c r="C994">
        <f t="shared" si="92"/>
        <v>0</v>
      </c>
      <c r="D994">
        <f t="shared" si="93"/>
        <v>0</v>
      </c>
      <c r="E994">
        <f t="shared" si="94"/>
        <v>0</v>
      </c>
      <c r="F994">
        <f t="shared" si="95"/>
        <v>1</v>
      </c>
      <c r="G994" s="5">
        <f>+Weekends!G988</f>
        <v>39613</v>
      </c>
    </row>
    <row r="995" spans="1:7" x14ac:dyDescent="0.2">
      <c r="A995">
        <f t="shared" si="90"/>
        <v>0</v>
      </c>
      <c r="B995">
        <f t="shared" si="91"/>
        <v>0</v>
      </c>
      <c r="C995">
        <f t="shared" si="92"/>
        <v>0</v>
      </c>
      <c r="D995">
        <f t="shared" si="93"/>
        <v>0</v>
      </c>
      <c r="E995">
        <f t="shared" si="94"/>
        <v>0</v>
      </c>
      <c r="F995">
        <f t="shared" si="95"/>
        <v>1</v>
      </c>
      <c r="G995" s="5">
        <f>+Weekends!G989</f>
        <v>39614</v>
      </c>
    </row>
    <row r="996" spans="1:7" x14ac:dyDescent="0.2">
      <c r="A996">
        <f t="shared" si="90"/>
        <v>0</v>
      </c>
      <c r="B996">
        <f t="shared" si="91"/>
        <v>0</v>
      </c>
      <c r="C996">
        <f t="shared" si="92"/>
        <v>0</v>
      </c>
      <c r="D996">
        <f t="shared" si="93"/>
        <v>0</v>
      </c>
      <c r="E996">
        <f t="shared" si="94"/>
        <v>0</v>
      </c>
      <c r="F996">
        <f t="shared" si="95"/>
        <v>1</v>
      </c>
      <c r="G996" s="5">
        <f>+Weekends!G990</f>
        <v>39620</v>
      </c>
    </row>
    <row r="997" spans="1:7" x14ac:dyDescent="0.2">
      <c r="A997">
        <f t="shared" si="90"/>
        <v>0</v>
      </c>
      <c r="B997">
        <f t="shared" si="91"/>
        <v>0</v>
      </c>
      <c r="C997">
        <f t="shared" si="92"/>
        <v>0</v>
      </c>
      <c r="D997">
        <f t="shared" si="93"/>
        <v>0</v>
      </c>
      <c r="E997">
        <f t="shared" si="94"/>
        <v>0</v>
      </c>
      <c r="F997">
        <f t="shared" si="95"/>
        <v>1</v>
      </c>
      <c r="G997" s="5">
        <f>+Weekends!G991</f>
        <v>39621</v>
      </c>
    </row>
    <row r="998" spans="1:7" x14ac:dyDescent="0.2">
      <c r="A998">
        <f t="shared" si="90"/>
        <v>0</v>
      </c>
      <c r="B998">
        <f t="shared" si="91"/>
        <v>0</v>
      </c>
      <c r="C998">
        <f t="shared" si="92"/>
        <v>0</v>
      </c>
      <c r="D998">
        <f t="shared" si="93"/>
        <v>0</v>
      </c>
      <c r="E998">
        <f t="shared" si="94"/>
        <v>0</v>
      </c>
      <c r="F998">
        <f t="shared" si="95"/>
        <v>1</v>
      </c>
      <c r="G998" s="5">
        <f>+Weekends!G992</f>
        <v>39627</v>
      </c>
    </row>
    <row r="999" spans="1:7" x14ac:dyDescent="0.2">
      <c r="A999">
        <f t="shared" si="90"/>
        <v>0</v>
      </c>
      <c r="B999">
        <f t="shared" si="91"/>
        <v>0</v>
      </c>
      <c r="C999">
        <f t="shared" si="92"/>
        <v>0</v>
      </c>
      <c r="D999">
        <f t="shared" si="93"/>
        <v>0</v>
      </c>
      <c r="E999">
        <f t="shared" si="94"/>
        <v>0</v>
      </c>
      <c r="F999">
        <f t="shared" si="95"/>
        <v>1</v>
      </c>
      <c r="G999" s="5">
        <f>+Weekends!G993</f>
        <v>39628</v>
      </c>
    </row>
    <row r="1000" spans="1:7" x14ac:dyDescent="0.2">
      <c r="A1000">
        <f t="shared" si="90"/>
        <v>0</v>
      </c>
      <c r="B1000">
        <f t="shared" si="91"/>
        <v>0</v>
      </c>
      <c r="C1000">
        <f t="shared" si="92"/>
        <v>0</v>
      </c>
      <c r="D1000">
        <f t="shared" si="93"/>
        <v>0</v>
      </c>
      <c r="E1000">
        <f t="shared" si="94"/>
        <v>0</v>
      </c>
      <c r="F1000">
        <f t="shared" si="95"/>
        <v>1</v>
      </c>
      <c r="G1000" s="5">
        <f>+Weekends!G994</f>
        <v>39634</v>
      </c>
    </row>
    <row r="1001" spans="1:7" x14ac:dyDescent="0.2">
      <c r="A1001">
        <f t="shared" si="90"/>
        <v>0</v>
      </c>
      <c r="B1001">
        <f t="shared" si="91"/>
        <v>0</v>
      </c>
      <c r="C1001">
        <f t="shared" si="92"/>
        <v>0</v>
      </c>
      <c r="D1001">
        <f t="shared" si="93"/>
        <v>0</v>
      </c>
      <c r="E1001">
        <f t="shared" si="94"/>
        <v>0</v>
      </c>
      <c r="F1001">
        <f t="shared" si="95"/>
        <v>1</v>
      </c>
      <c r="G1001" s="5">
        <f>+Weekends!G995</f>
        <v>39635</v>
      </c>
    </row>
    <row r="1002" spans="1:7" x14ac:dyDescent="0.2">
      <c r="A1002">
        <f t="shared" si="90"/>
        <v>0</v>
      </c>
      <c r="B1002">
        <f t="shared" si="91"/>
        <v>0</v>
      </c>
      <c r="C1002">
        <f t="shared" si="92"/>
        <v>0</v>
      </c>
      <c r="D1002">
        <f t="shared" si="93"/>
        <v>0</v>
      </c>
      <c r="E1002">
        <f t="shared" si="94"/>
        <v>0</v>
      </c>
      <c r="F1002">
        <f t="shared" si="95"/>
        <v>1</v>
      </c>
      <c r="G1002" s="5">
        <f>+Weekends!G996</f>
        <v>39641</v>
      </c>
    </row>
    <row r="1003" spans="1:7" x14ac:dyDescent="0.2">
      <c r="A1003">
        <f t="shared" si="90"/>
        <v>0</v>
      </c>
      <c r="B1003">
        <f t="shared" si="91"/>
        <v>0</v>
      </c>
      <c r="C1003">
        <f t="shared" si="92"/>
        <v>0</v>
      </c>
      <c r="D1003">
        <f t="shared" si="93"/>
        <v>0</v>
      </c>
      <c r="E1003">
        <f t="shared" si="94"/>
        <v>0</v>
      </c>
      <c r="F1003">
        <f t="shared" si="95"/>
        <v>1</v>
      </c>
      <c r="G1003" s="5">
        <f>+Weekends!G997</f>
        <v>39642</v>
      </c>
    </row>
    <row r="1004" spans="1:7" x14ac:dyDescent="0.2">
      <c r="A1004">
        <f t="shared" si="90"/>
        <v>0</v>
      </c>
      <c r="B1004">
        <f t="shared" si="91"/>
        <v>0</v>
      </c>
      <c r="C1004">
        <f t="shared" si="92"/>
        <v>0</v>
      </c>
      <c r="D1004">
        <f t="shared" si="93"/>
        <v>0</v>
      </c>
      <c r="E1004">
        <f t="shared" si="94"/>
        <v>0</v>
      </c>
      <c r="F1004">
        <f t="shared" si="95"/>
        <v>1</v>
      </c>
      <c r="G1004" s="5">
        <f>+Weekends!G998</f>
        <v>39648</v>
      </c>
    </row>
    <row r="1005" spans="1:7" x14ac:dyDescent="0.2">
      <c r="A1005">
        <f t="shared" si="90"/>
        <v>0</v>
      </c>
      <c r="B1005">
        <f t="shared" si="91"/>
        <v>0</v>
      </c>
      <c r="C1005">
        <f t="shared" si="92"/>
        <v>0</v>
      </c>
      <c r="D1005">
        <f t="shared" si="93"/>
        <v>0</v>
      </c>
      <c r="E1005">
        <f t="shared" si="94"/>
        <v>0</v>
      </c>
      <c r="F1005">
        <f t="shared" si="95"/>
        <v>1</v>
      </c>
      <c r="G1005" s="5">
        <f>+Weekends!G999</f>
        <v>39649</v>
      </c>
    </row>
    <row r="1006" spans="1:7" x14ac:dyDescent="0.2">
      <c r="A1006">
        <f t="shared" si="90"/>
        <v>0</v>
      </c>
      <c r="B1006">
        <f t="shared" si="91"/>
        <v>0</v>
      </c>
      <c r="C1006">
        <f t="shared" si="92"/>
        <v>0</v>
      </c>
      <c r="D1006">
        <f t="shared" si="93"/>
        <v>0</v>
      </c>
      <c r="E1006">
        <f t="shared" si="94"/>
        <v>0</v>
      </c>
      <c r="F1006">
        <f t="shared" si="95"/>
        <v>1</v>
      </c>
      <c r="G1006" s="5">
        <f>+Weekends!G1000</f>
        <v>39655</v>
      </c>
    </row>
    <row r="1007" spans="1:7" x14ac:dyDescent="0.2">
      <c r="A1007">
        <f t="shared" si="90"/>
        <v>0</v>
      </c>
      <c r="B1007">
        <f t="shared" si="91"/>
        <v>0</v>
      </c>
      <c r="C1007">
        <f t="shared" si="92"/>
        <v>0</v>
      </c>
      <c r="D1007">
        <f t="shared" si="93"/>
        <v>0</v>
      </c>
      <c r="E1007">
        <f t="shared" si="94"/>
        <v>0</v>
      </c>
      <c r="F1007">
        <f t="shared" si="95"/>
        <v>1</v>
      </c>
      <c r="G1007" s="5">
        <f>+Weekends!G1001</f>
        <v>39656</v>
      </c>
    </row>
    <row r="1008" spans="1:7" x14ac:dyDescent="0.2">
      <c r="A1008">
        <f t="shared" si="90"/>
        <v>0</v>
      </c>
      <c r="B1008">
        <f t="shared" si="91"/>
        <v>0</v>
      </c>
      <c r="C1008">
        <f t="shared" si="92"/>
        <v>0</v>
      </c>
      <c r="D1008">
        <f t="shared" si="93"/>
        <v>0</v>
      </c>
      <c r="E1008">
        <f t="shared" si="94"/>
        <v>0</v>
      </c>
      <c r="F1008">
        <f t="shared" si="95"/>
        <v>1</v>
      </c>
      <c r="G1008" s="5">
        <f>+Weekends!G1002</f>
        <v>39662</v>
      </c>
    </row>
    <row r="1009" spans="1:7" x14ac:dyDescent="0.2">
      <c r="A1009">
        <f t="shared" si="90"/>
        <v>0</v>
      </c>
      <c r="B1009">
        <f t="shared" si="91"/>
        <v>0</v>
      </c>
      <c r="C1009">
        <f t="shared" si="92"/>
        <v>0</v>
      </c>
      <c r="D1009">
        <f t="shared" si="93"/>
        <v>0</v>
      </c>
      <c r="E1009">
        <f t="shared" si="94"/>
        <v>0</v>
      </c>
      <c r="F1009">
        <f t="shared" si="95"/>
        <v>1</v>
      </c>
      <c r="G1009" s="5">
        <f>+Weekends!G1003</f>
        <v>39663</v>
      </c>
    </row>
    <row r="1010" spans="1:7" x14ac:dyDescent="0.2">
      <c r="A1010">
        <f t="shared" si="90"/>
        <v>0</v>
      </c>
      <c r="B1010">
        <f t="shared" si="91"/>
        <v>0</v>
      </c>
      <c r="C1010">
        <f t="shared" si="92"/>
        <v>0</v>
      </c>
      <c r="D1010">
        <f t="shared" si="93"/>
        <v>0</v>
      </c>
      <c r="E1010">
        <f t="shared" si="94"/>
        <v>0</v>
      </c>
      <c r="F1010">
        <f t="shared" si="95"/>
        <v>1</v>
      </c>
      <c r="G1010" s="5">
        <f>+Weekends!G1004</f>
        <v>39669</v>
      </c>
    </row>
    <row r="1011" spans="1:7" x14ac:dyDescent="0.2">
      <c r="A1011">
        <f t="shared" si="90"/>
        <v>0</v>
      </c>
      <c r="B1011">
        <f t="shared" si="91"/>
        <v>0</v>
      </c>
      <c r="C1011">
        <f t="shared" si="92"/>
        <v>0</v>
      </c>
      <c r="D1011">
        <f t="shared" si="93"/>
        <v>0</v>
      </c>
      <c r="E1011">
        <f t="shared" si="94"/>
        <v>0</v>
      </c>
      <c r="F1011">
        <f t="shared" si="95"/>
        <v>1</v>
      </c>
      <c r="G1011" s="5">
        <f>+Weekends!G1005</f>
        <v>39670</v>
      </c>
    </row>
    <row r="1012" spans="1:7" x14ac:dyDescent="0.2">
      <c r="A1012">
        <f t="shared" si="90"/>
        <v>0</v>
      </c>
      <c r="B1012">
        <f t="shared" si="91"/>
        <v>0</v>
      </c>
      <c r="C1012">
        <f t="shared" si="92"/>
        <v>0</v>
      </c>
      <c r="D1012">
        <f t="shared" si="93"/>
        <v>0</v>
      </c>
      <c r="E1012">
        <f t="shared" si="94"/>
        <v>0</v>
      </c>
      <c r="F1012">
        <f t="shared" si="95"/>
        <v>1</v>
      </c>
      <c r="G1012" s="5">
        <f>+Weekends!G1006</f>
        <v>39676</v>
      </c>
    </row>
    <row r="1013" spans="1:7" x14ac:dyDescent="0.2">
      <c r="A1013">
        <f t="shared" si="90"/>
        <v>0</v>
      </c>
      <c r="B1013">
        <f t="shared" si="91"/>
        <v>0</v>
      </c>
      <c r="C1013">
        <f t="shared" si="92"/>
        <v>0</v>
      </c>
      <c r="D1013">
        <f t="shared" si="93"/>
        <v>0</v>
      </c>
      <c r="E1013">
        <f t="shared" si="94"/>
        <v>0</v>
      </c>
      <c r="F1013">
        <f t="shared" si="95"/>
        <v>1</v>
      </c>
      <c r="G1013" s="5">
        <f>+Weekends!G1007</f>
        <v>39677</v>
      </c>
    </row>
    <row r="1014" spans="1:7" x14ac:dyDescent="0.2">
      <c r="A1014">
        <f t="shared" si="90"/>
        <v>0</v>
      </c>
      <c r="B1014">
        <f t="shared" si="91"/>
        <v>0</v>
      </c>
      <c r="C1014">
        <f t="shared" si="92"/>
        <v>0</v>
      </c>
      <c r="D1014">
        <f t="shared" si="93"/>
        <v>0</v>
      </c>
      <c r="E1014">
        <f t="shared" si="94"/>
        <v>0</v>
      </c>
      <c r="F1014">
        <f t="shared" si="95"/>
        <v>1</v>
      </c>
      <c r="G1014" s="5">
        <f>+Weekends!G1008</f>
        <v>39683</v>
      </c>
    </row>
    <row r="1015" spans="1:7" x14ac:dyDescent="0.2">
      <c r="A1015">
        <f t="shared" si="90"/>
        <v>0</v>
      </c>
      <c r="B1015">
        <f t="shared" si="91"/>
        <v>0</v>
      </c>
      <c r="C1015">
        <f t="shared" si="92"/>
        <v>0</v>
      </c>
      <c r="D1015">
        <f t="shared" si="93"/>
        <v>0</v>
      </c>
      <c r="E1015">
        <f t="shared" si="94"/>
        <v>0</v>
      </c>
      <c r="F1015">
        <f t="shared" si="95"/>
        <v>1</v>
      </c>
      <c r="G1015" s="5">
        <f>+Weekends!G1009</f>
        <v>39684</v>
      </c>
    </row>
    <row r="1016" spans="1:7" x14ac:dyDescent="0.2">
      <c r="A1016">
        <f t="shared" si="90"/>
        <v>0</v>
      </c>
      <c r="B1016">
        <f t="shared" si="91"/>
        <v>0</v>
      </c>
      <c r="C1016">
        <f t="shared" si="92"/>
        <v>0</v>
      </c>
      <c r="D1016">
        <f t="shared" si="93"/>
        <v>0</v>
      </c>
      <c r="E1016">
        <f t="shared" si="94"/>
        <v>0</v>
      </c>
      <c r="F1016">
        <f t="shared" si="95"/>
        <v>1</v>
      </c>
      <c r="G1016" s="5">
        <f>+Weekends!G1010</f>
        <v>39690</v>
      </c>
    </row>
    <row r="1017" spans="1:7" x14ac:dyDescent="0.2">
      <c r="A1017">
        <f t="shared" si="90"/>
        <v>0</v>
      </c>
      <c r="B1017">
        <f t="shared" si="91"/>
        <v>0</v>
      </c>
      <c r="C1017">
        <f t="shared" si="92"/>
        <v>0</v>
      </c>
      <c r="D1017">
        <f t="shared" si="93"/>
        <v>0</v>
      </c>
      <c r="E1017">
        <f t="shared" si="94"/>
        <v>0</v>
      </c>
      <c r="F1017">
        <f t="shared" si="95"/>
        <v>1</v>
      </c>
      <c r="G1017" s="5">
        <f>+Weekends!G1011</f>
        <v>39691</v>
      </c>
    </row>
    <row r="1018" spans="1:7" x14ac:dyDescent="0.2">
      <c r="A1018">
        <f t="shared" si="90"/>
        <v>0</v>
      </c>
      <c r="B1018">
        <f t="shared" si="91"/>
        <v>0</v>
      </c>
      <c r="C1018">
        <f t="shared" si="92"/>
        <v>0</v>
      </c>
      <c r="D1018">
        <f t="shared" si="93"/>
        <v>0</v>
      </c>
      <c r="E1018">
        <f t="shared" si="94"/>
        <v>0</v>
      </c>
      <c r="F1018">
        <f t="shared" si="95"/>
        <v>1</v>
      </c>
      <c r="G1018" s="5">
        <f>+Weekends!G1012</f>
        <v>39697</v>
      </c>
    </row>
    <row r="1019" spans="1:7" x14ac:dyDescent="0.2">
      <c r="A1019">
        <f t="shared" si="90"/>
        <v>0</v>
      </c>
      <c r="B1019">
        <f t="shared" si="91"/>
        <v>0</v>
      </c>
      <c r="C1019">
        <f t="shared" si="92"/>
        <v>0</v>
      </c>
      <c r="D1019">
        <f t="shared" si="93"/>
        <v>0</v>
      </c>
      <c r="E1019">
        <f t="shared" si="94"/>
        <v>0</v>
      </c>
      <c r="F1019">
        <f t="shared" si="95"/>
        <v>1</v>
      </c>
      <c r="G1019" s="5">
        <f>+Weekends!G1013</f>
        <v>39698</v>
      </c>
    </row>
    <row r="1020" spans="1:7" x14ac:dyDescent="0.2">
      <c r="A1020">
        <f t="shared" si="90"/>
        <v>0</v>
      </c>
      <c r="B1020">
        <f t="shared" si="91"/>
        <v>0</v>
      </c>
      <c r="C1020">
        <f t="shared" si="92"/>
        <v>0</v>
      </c>
      <c r="D1020">
        <f t="shared" si="93"/>
        <v>0</v>
      </c>
      <c r="E1020">
        <f t="shared" si="94"/>
        <v>0</v>
      </c>
      <c r="F1020">
        <f t="shared" si="95"/>
        <v>1</v>
      </c>
      <c r="G1020" s="5">
        <f>+Weekends!G1014</f>
        <v>39704</v>
      </c>
    </row>
    <row r="1021" spans="1:7" x14ac:dyDescent="0.2">
      <c r="A1021">
        <f t="shared" si="90"/>
        <v>0</v>
      </c>
      <c r="B1021">
        <f t="shared" si="91"/>
        <v>0</v>
      </c>
      <c r="C1021">
        <f t="shared" si="92"/>
        <v>0</v>
      </c>
      <c r="D1021">
        <f t="shared" si="93"/>
        <v>0</v>
      </c>
      <c r="E1021">
        <f t="shared" si="94"/>
        <v>0</v>
      </c>
      <c r="F1021">
        <f t="shared" si="95"/>
        <v>1</v>
      </c>
      <c r="G1021" s="5">
        <f>+Weekends!G1015</f>
        <v>39705</v>
      </c>
    </row>
    <row r="1022" spans="1:7" x14ac:dyDescent="0.2">
      <c r="A1022">
        <f t="shared" si="90"/>
        <v>0</v>
      </c>
      <c r="B1022">
        <f t="shared" si="91"/>
        <v>0</v>
      </c>
      <c r="C1022">
        <f t="shared" si="92"/>
        <v>0</v>
      </c>
      <c r="D1022">
        <f t="shared" si="93"/>
        <v>0</v>
      </c>
      <c r="E1022">
        <f t="shared" si="94"/>
        <v>0</v>
      </c>
      <c r="F1022">
        <f t="shared" si="95"/>
        <v>1</v>
      </c>
      <c r="G1022" s="5">
        <f>+Weekends!G1016</f>
        <v>39711</v>
      </c>
    </row>
    <row r="1023" spans="1:7" x14ac:dyDescent="0.2">
      <c r="A1023">
        <f t="shared" si="90"/>
        <v>0</v>
      </c>
      <c r="B1023">
        <f t="shared" si="91"/>
        <v>0</v>
      </c>
      <c r="C1023">
        <f t="shared" si="92"/>
        <v>0</v>
      </c>
      <c r="D1023">
        <f t="shared" si="93"/>
        <v>0</v>
      </c>
      <c r="E1023">
        <f t="shared" si="94"/>
        <v>0</v>
      </c>
      <c r="F1023">
        <f t="shared" si="95"/>
        <v>1</v>
      </c>
      <c r="G1023" s="5">
        <f>+Weekends!G1017</f>
        <v>39712</v>
      </c>
    </row>
    <row r="1024" spans="1:7" x14ac:dyDescent="0.2">
      <c r="A1024">
        <f t="shared" si="90"/>
        <v>0</v>
      </c>
      <c r="B1024">
        <f t="shared" si="91"/>
        <v>0</v>
      </c>
      <c r="C1024">
        <f t="shared" si="92"/>
        <v>0</v>
      </c>
      <c r="D1024">
        <f t="shared" si="93"/>
        <v>0</v>
      </c>
      <c r="E1024">
        <f t="shared" si="94"/>
        <v>0</v>
      </c>
      <c r="F1024">
        <f t="shared" si="95"/>
        <v>1</v>
      </c>
      <c r="G1024" s="5">
        <f>+Weekends!G1018</f>
        <v>39718</v>
      </c>
    </row>
    <row r="1025" spans="1:7" x14ac:dyDescent="0.2">
      <c r="A1025">
        <f t="shared" si="90"/>
        <v>0</v>
      </c>
      <c r="B1025">
        <f t="shared" si="91"/>
        <v>0</v>
      </c>
      <c r="C1025">
        <f t="shared" si="92"/>
        <v>0</v>
      </c>
      <c r="D1025">
        <f t="shared" si="93"/>
        <v>0</v>
      </c>
      <c r="E1025">
        <f t="shared" si="94"/>
        <v>0</v>
      </c>
      <c r="F1025">
        <f t="shared" si="95"/>
        <v>1</v>
      </c>
      <c r="G1025" s="5">
        <f>+Weekends!G1019</f>
        <v>39719</v>
      </c>
    </row>
    <row r="1026" spans="1:7" x14ac:dyDescent="0.2">
      <c r="A1026">
        <f t="shared" si="90"/>
        <v>0</v>
      </c>
      <c r="B1026">
        <f t="shared" si="91"/>
        <v>0</v>
      </c>
      <c r="C1026">
        <f t="shared" si="92"/>
        <v>0</v>
      </c>
      <c r="D1026">
        <f t="shared" si="93"/>
        <v>0</v>
      </c>
      <c r="E1026">
        <f t="shared" si="94"/>
        <v>0</v>
      </c>
      <c r="F1026">
        <f t="shared" si="95"/>
        <v>1</v>
      </c>
      <c r="G1026" s="5">
        <f>+Weekends!G1020</f>
        <v>39725</v>
      </c>
    </row>
    <row r="1027" spans="1:7" x14ac:dyDescent="0.2">
      <c r="A1027">
        <f t="shared" si="90"/>
        <v>0</v>
      </c>
      <c r="B1027">
        <f t="shared" si="91"/>
        <v>0</v>
      </c>
      <c r="C1027">
        <f t="shared" si="92"/>
        <v>0</v>
      </c>
      <c r="D1027">
        <f t="shared" si="93"/>
        <v>0</v>
      </c>
      <c r="E1027">
        <f t="shared" si="94"/>
        <v>0</v>
      </c>
      <c r="F1027">
        <f t="shared" si="95"/>
        <v>1</v>
      </c>
      <c r="G1027" s="5">
        <f>+Weekends!G1021</f>
        <v>39726</v>
      </c>
    </row>
    <row r="1028" spans="1:7" x14ac:dyDescent="0.2">
      <c r="A1028">
        <f t="shared" si="90"/>
        <v>0</v>
      </c>
      <c r="B1028">
        <f t="shared" si="91"/>
        <v>0</v>
      </c>
      <c r="C1028">
        <f t="shared" si="92"/>
        <v>0</v>
      </c>
      <c r="D1028">
        <f t="shared" si="93"/>
        <v>0</v>
      </c>
      <c r="E1028">
        <f t="shared" si="94"/>
        <v>0</v>
      </c>
      <c r="F1028">
        <f t="shared" si="95"/>
        <v>1</v>
      </c>
      <c r="G1028" s="5">
        <f>+Weekends!G1022</f>
        <v>39732</v>
      </c>
    </row>
    <row r="1029" spans="1:7" x14ac:dyDescent="0.2">
      <c r="A1029">
        <f t="shared" si="90"/>
        <v>0</v>
      </c>
      <c r="B1029">
        <f t="shared" si="91"/>
        <v>0</v>
      </c>
      <c r="C1029">
        <f t="shared" si="92"/>
        <v>0</v>
      </c>
      <c r="D1029">
        <f t="shared" si="93"/>
        <v>0</v>
      </c>
      <c r="E1029">
        <f t="shared" si="94"/>
        <v>0</v>
      </c>
      <c r="F1029">
        <f t="shared" si="95"/>
        <v>1</v>
      </c>
      <c r="G1029" s="5">
        <f>+Weekends!G1023</f>
        <v>39733</v>
      </c>
    </row>
    <row r="1030" spans="1:7" x14ac:dyDescent="0.2">
      <c r="A1030">
        <f t="shared" si="90"/>
        <v>0</v>
      </c>
      <c r="B1030">
        <f t="shared" si="91"/>
        <v>0</v>
      </c>
      <c r="C1030">
        <f t="shared" si="92"/>
        <v>0</v>
      </c>
      <c r="D1030">
        <f t="shared" si="93"/>
        <v>0</v>
      </c>
      <c r="E1030">
        <f t="shared" si="94"/>
        <v>0</v>
      </c>
      <c r="F1030">
        <f t="shared" si="95"/>
        <v>1</v>
      </c>
      <c r="G1030" s="5">
        <f>+Weekends!G1024</f>
        <v>39739</v>
      </c>
    </row>
    <row r="1031" spans="1:7" x14ac:dyDescent="0.2">
      <c r="A1031">
        <f t="shared" si="90"/>
        <v>0</v>
      </c>
      <c r="B1031">
        <f t="shared" si="91"/>
        <v>0</v>
      </c>
      <c r="C1031">
        <f t="shared" si="92"/>
        <v>0</v>
      </c>
      <c r="D1031">
        <f t="shared" si="93"/>
        <v>0</v>
      </c>
      <c r="E1031">
        <f t="shared" si="94"/>
        <v>0</v>
      </c>
      <c r="F1031">
        <f t="shared" si="95"/>
        <v>1</v>
      </c>
      <c r="G1031" s="5">
        <f>+Weekends!G1025</f>
        <v>39740</v>
      </c>
    </row>
    <row r="1032" spans="1:7" x14ac:dyDescent="0.2">
      <c r="A1032">
        <f t="shared" ref="A1032:A1095" si="96">SUM(B1032:D1032)</f>
        <v>0</v>
      </c>
      <c r="B1032">
        <f t="shared" si="91"/>
        <v>0</v>
      </c>
      <c r="C1032">
        <f t="shared" si="92"/>
        <v>0</v>
      </c>
      <c r="D1032">
        <f t="shared" si="93"/>
        <v>0</v>
      </c>
      <c r="E1032">
        <f t="shared" si="94"/>
        <v>0</v>
      </c>
      <c r="F1032">
        <f t="shared" si="95"/>
        <v>1</v>
      </c>
      <c r="G1032" s="5">
        <f>+Weekends!G1026</f>
        <v>39746</v>
      </c>
    </row>
    <row r="1033" spans="1:7" x14ac:dyDescent="0.2">
      <c r="A1033">
        <f t="shared" si="96"/>
        <v>0</v>
      </c>
      <c r="B1033">
        <f t="shared" ref="B1033:B1096" si="97">IF(G1033=$B$2,1,0)</f>
        <v>0</v>
      </c>
      <c r="C1033">
        <f t="shared" ref="C1033:C1096" si="98">IF(G1033=$B$1,1,0)</f>
        <v>0</v>
      </c>
      <c r="D1033">
        <f t="shared" ref="D1033:D1096" si="99">IF(E1033=F1033,1,0)</f>
        <v>0</v>
      </c>
      <c r="E1033">
        <f t="shared" ref="E1033:E1096" si="100">IF(G1033&gt;$B$1,1,0)</f>
        <v>0</v>
      </c>
      <c r="F1033">
        <f t="shared" ref="F1033:F1096" si="101">IF(G1033&lt;$B$2,1,0)</f>
        <v>1</v>
      </c>
      <c r="G1033" s="5">
        <f>+Weekends!G1027</f>
        <v>39747</v>
      </c>
    </row>
    <row r="1034" spans="1:7" x14ac:dyDescent="0.2">
      <c r="A1034">
        <f t="shared" si="96"/>
        <v>0</v>
      </c>
      <c r="B1034">
        <f t="shared" si="97"/>
        <v>0</v>
      </c>
      <c r="C1034">
        <f t="shared" si="98"/>
        <v>0</v>
      </c>
      <c r="D1034">
        <f t="shared" si="99"/>
        <v>0</v>
      </c>
      <c r="E1034">
        <f t="shared" si="100"/>
        <v>0</v>
      </c>
      <c r="F1034">
        <f t="shared" si="101"/>
        <v>1</v>
      </c>
      <c r="G1034" s="5">
        <f>+Weekends!G1028</f>
        <v>39753</v>
      </c>
    </row>
    <row r="1035" spans="1:7" x14ac:dyDescent="0.2">
      <c r="A1035">
        <f t="shared" si="96"/>
        <v>0</v>
      </c>
      <c r="B1035">
        <f t="shared" si="97"/>
        <v>0</v>
      </c>
      <c r="C1035">
        <f t="shared" si="98"/>
        <v>0</v>
      </c>
      <c r="D1035">
        <f t="shared" si="99"/>
        <v>0</v>
      </c>
      <c r="E1035">
        <f t="shared" si="100"/>
        <v>0</v>
      </c>
      <c r="F1035">
        <f t="shared" si="101"/>
        <v>1</v>
      </c>
      <c r="G1035" s="5">
        <f>+Weekends!G1029</f>
        <v>39754</v>
      </c>
    </row>
    <row r="1036" spans="1:7" x14ac:dyDescent="0.2">
      <c r="A1036">
        <f t="shared" si="96"/>
        <v>0</v>
      </c>
      <c r="B1036">
        <f t="shared" si="97"/>
        <v>0</v>
      </c>
      <c r="C1036">
        <f t="shared" si="98"/>
        <v>0</v>
      </c>
      <c r="D1036">
        <f t="shared" si="99"/>
        <v>0</v>
      </c>
      <c r="E1036">
        <f t="shared" si="100"/>
        <v>0</v>
      </c>
      <c r="F1036">
        <f t="shared" si="101"/>
        <v>1</v>
      </c>
      <c r="G1036" s="5">
        <f>+Weekends!G1030</f>
        <v>39760</v>
      </c>
    </row>
    <row r="1037" spans="1:7" x14ac:dyDescent="0.2">
      <c r="A1037">
        <f t="shared" si="96"/>
        <v>0</v>
      </c>
      <c r="B1037">
        <f t="shared" si="97"/>
        <v>0</v>
      </c>
      <c r="C1037">
        <f t="shared" si="98"/>
        <v>0</v>
      </c>
      <c r="D1037">
        <f t="shared" si="99"/>
        <v>0</v>
      </c>
      <c r="E1037">
        <f t="shared" si="100"/>
        <v>0</v>
      </c>
      <c r="F1037">
        <f t="shared" si="101"/>
        <v>1</v>
      </c>
      <c r="G1037" s="5">
        <f>+Weekends!G1031</f>
        <v>39761</v>
      </c>
    </row>
    <row r="1038" spans="1:7" x14ac:dyDescent="0.2">
      <c r="A1038">
        <f t="shared" si="96"/>
        <v>0</v>
      </c>
      <c r="B1038">
        <f t="shared" si="97"/>
        <v>0</v>
      </c>
      <c r="C1038">
        <f t="shared" si="98"/>
        <v>0</v>
      </c>
      <c r="D1038">
        <f t="shared" si="99"/>
        <v>0</v>
      </c>
      <c r="E1038">
        <f t="shared" si="100"/>
        <v>0</v>
      </c>
      <c r="F1038">
        <f t="shared" si="101"/>
        <v>1</v>
      </c>
      <c r="G1038" s="5">
        <f>+Weekends!G1032</f>
        <v>39767</v>
      </c>
    </row>
    <row r="1039" spans="1:7" x14ac:dyDescent="0.2">
      <c r="A1039">
        <f t="shared" si="96"/>
        <v>0</v>
      </c>
      <c r="B1039">
        <f t="shared" si="97"/>
        <v>0</v>
      </c>
      <c r="C1039">
        <f t="shared" si="98"/>
        <v>0</v>
      </c>
      <c r="D1039">
        <f t="shared" si="99"/>
        <v>0</v>
      </c>
      <c r="E1039">
        <f t="shared" si="100"/>
        <v>0</v>
      </c>
      <c r="F1039">
        <f t="shared" si="101"/>
        <v>1</v>
      </c>
      <c r="G1039" s="5">
        <f>+Weekends!G1033</f>
        <v>39768</v>
      </c>
    </row>
    <row r="1040" spans="1:7" x14ac:dyDescent="0.2">
      <c r="A1040">
        <f t="shared" si="96"/>
        <v>0</v>
      </c>
      <c r="B1040">
        <f t="shared" si="97"/>
        <v>0</v>
      </c>
      <c r="C1040">
        <f t="shared" si="98"/>
        <v>0</v>
      </c>
      <c r="D1040">
        <f t="shared" si="99"/>
        <v>0</v>
      </c>
      <c r="E1040">
        <f t="shared" si="100"/>
        <v>0</v>
      </c>
      <c r="F1040">
        <f t="shared" si="101"/>
        <v>1</v>
      </c>
      <c r="G1040" s="5">
        <f>+Weekends!G1034</f>
        <v>39774</v>
      </c>
    </row>
    <row r="1041" spans="1:7" x14ac:dyDescent="0.2">
      <c r="A1041">
        <f t="shared" si="96"/>
        <v>0</v>
      </c>
      <c r="B1041">
        <f t="shared" si="97"/>
        <v>0</v>
      </c>
      <c r="C1041">
        <f t="shared" si="98"/>
        <v>0</v>
      </c>
      <c r="D1041">
        <f t="shared" si="99"/>
        <v>0</v>
      </c>
      <c r="E1041">
        <f t="shared" si="100"/>
        <v>0</v>
      </c>
      <c r="F1041">
        <f t="shared" si="101"/>
        <v>1</v>
      </c>
      <c r="G1041" s="5">
        <f>+Weekends!G1035</f>
        <v>39775</v>
      </c>
    </row>
    <row r="1042" spans="1:7" x14ac:dyDescent="0.2">
      <c r="A1042">
        <f t="shared" si="96"/>
        <v>0</v>
      </c>
      <c r="B1042">
        <f t="shared" si="97"/>
        <v>0</v>
      </c>
      <c r="C1042">
        <f t="shared" si="98"/>
        <v>0</v>
      </c>
      <c r="D1042">
        <f t="shared" si="99"/>
        <v>0</v>
      </c>
      <c r="E1042">
        <f t="shared" si="100"/>
        <v>0</v>
      </c>
      <c r="F1042">
        <f t="shared" si="101"/>
        <v>1</v>
      </c>
      <c r="G1042" s="5">
        <f>+Weekends!G1036</f>
        <v>39781</v>
      </c>
    </row>
    <row r="1043" spans="1:7" x14ac:dyDescent="0.2">
      <c r="A1043">
        <f t="shared" si="96"/>
        <v>0</v>
      </c>
      <c r="B1043">
        <f t="shared" si="97"/>
        <v>0</v>
      </c>
      <c r="C1043">
        <f t="shared" si="98"/>
        <v>0</v>
      </c>
      <c r="D1043">
        <f t="shared" si="99"/>
        <v>0</v>
      </c>
      <c r="E1043">
        <f t="shared" si="100"/>
        <v>0</v>
      </c>
      <c r="F1043">
        <f t="shared" si="101"/>
        <v>1</v>
      </c>
      <c r="G1043" s="5">
        <f>+Weekends!G1037</f>
        <v>39782</v>
      </c>
    </row>
    <row r="1044" spans="1:7" x14ac:dyDescent="0.2">
      <c r="A1044">
        <f t="shared" si="96"/>
        <v>0</v>
      </c>
      <c r="B1044">
        <f t="shared" si="97"/>
        <v>0</v>
      </c>
      <c r="C1044">
        <f t="shared" si="98"/>
        <v>0</v>
      </c>
      <c r="D1044">
        <f t="shared" si="99"/>
        <v>0</v>
      </c>
      <c r="E1044">
        <f t="shared" si="100"/>
        <v>0</v>
      </c>
      <c r="F1044">
        <f t="shared" si="101"/>
        <v>1</v>
      </c>
      <c r="G1044" s="5">
        <f>+Weekends!G1038</f>
        <v>39788</v>
      </c>
    </row>
    <row r="1045" spans="1:7" x14ac:dyDescent="0.2">
      <c r="A1045">
        <f t="shared" si="96"/>
        <v>0</v>
      </c>
      <c r="B1045">
        <f t="shared" si="97"/>
        <v>0</v>
      </c>
      <c r="C1045">
        <f t="shared" si="98"/>
        <v>0</v>
      </c>
      <c r="D1045">
        <f t="shared" si="99"/>
        <v>0</v>
      </c>
      <c r="E1045">
        <f t="shared" si="100"/>
        <v>0</v>
      </c>
      <c r="F1045">
        <f t="shared" si="101"/>
        <v>1</v>
      </c>
      <c r="G1045" s="5">
        <f>+Weekends!G1039</f>
        <v>39789</v>
      </c>
    </row>
    <row r="1046" spans="1:7" x14ac:dyDescent="0.2">
      <c r="A1046">
        <f t="shared" si="96"/>
        <v>0</v>
      </c>
      <c r="B1046">
        <f t="shared" si="97"/>
        <v>0</v>
      </c>
      <c r="C1046">
        <f t="shared" si="98"/>
        <v>0</v>
      </c>
      <c r="D1046">
        <f t="shared" si="99"/>
        <v>0</v>
      </c>
      <c r="E1046">
        <f t="shared" si="100"/>
        <v>0</v>
      </c>
      <c r="F1046">
        <f t="shared" si="101"/>
        <v>1</v>
      </c>
      <c r="G1046" s="5">
        <f>+Weekends!G1040</f>
        <v>39795</v>
      </c>
    </row>
    <row r="1047" spans="1:7" x14ac:dyDescent="0.2">
      <c r="A1047">
        <f t="shared" si="96"/>
        <v>0</v>
      </c>
      <c r="B1047">
        <f t="shared" si="97"/>
        <v>0</v>
      </c>
      <c r="C1047">
        <f t="shared" si="98"/>
        <v>0</v>
      </c>
      <c r="D1047">
        <f t="shared" si="99"/>
        <v>0</v>
      </c>
      <c r="E1047">
        <f t="shared" si="100"/>
        <v>0</v>
      </c>
      <c r="F1047">
        <f t="shared" si="101"/>
        <v>1</v>
      </c>
      <c r="G1047" s="5">
        <f>+Weekends!G1041</f>
        <v>39796</v>
      </c>
    </row>
    <row r="1048" spans="1:7" x14ac:dyDescent="0.2">
      <c r="A1048">
        <f t="shared" si="96"/>
        <v>0</v>
      </c>
      <c r="B1048">
        <f t="shared" si="97"/>
        <v>0</v>
      </c>
      <c r="C1048">
        <f t="shared" si="98"/>
        <v>0</v>
      </c>
      <c r="D1048">
        <f t="shared" si="99"/>
        <v>0</v>
      </c>
      <c r="E1048">
        <f t="shared" si="100"/>
        <v>0</v>
      </c>
      <c r="F1048">
        <f t="shared" si="101"/>
        <v>1</v>
      </c>
      <c r="G1048" s="5">
        <f>+Weekends!G1042</f>
        <v>39802</v>
      </c>
    </row>
    <row r="1049" spans="1:7" x14ac:dyDescent="0.2">
      <c r="A1049">
        <f t="shared" si="96"/>
        <v>0</v>
      </c>
      <c r="B1049">
        <f t="shared" si="97"/>
        <v>0</v>
      </c>
      <c r="C1049">
        <f t="shared" si="98"/>
        <v>0</v>
      </c>
      <c r="D1049">
        <f t="shared" si="99"/>
        <v>0</v>
      </c>
      <c r="E1049">
        <f t="shared" si="100"/>
        <v>0</v>
      </c>
      <c r="F1049">
        <f t="shared" si="101"/>
        <v>1</v>
      </c>
      <c r="G1049" s="5">
        <f>+Weekends!G1043</f>
        <v>39803</v>
      </c>
    </row>
    <row r="1050" spans="1:7" x14ac:dyDescent="0.2">
      <c r="A1050">
        <f t="shared" si="96"/>
        <v>0</v>
      </c>
      <c r="B1050">
        <f t="shared" si="97"/>
        <v>0</v>
      </c>
      <c r="C1050">
        <f t="shared" si="98"/>
        <v>0</v>
      </c>
      <c r="D1050">
        <f t="shared" si="99"/>
        <v>0</v>
      </c>
      <c r="E1050">
        <f t="shared" si="100"/>
        <v>0</v>
      </c>
      <c r="F1050">
        <f t="shared" si="101"/>
        <v>1</v>
      </c>
      <c r="G1050" s="5">
        <f>+Weekends!G1044</f>
        <v>39809</v>
      </c>
    </row>
    <row r="1051" spans="1:7" x14ac:dyDescent="0.2">
      <c r="A1051">
        <f t="shared" si="96"/>
        <v>0</v>
      </c>
      <c r="B1051">
        <f t="shared" si="97"/>
        <v>0</v>
      </c>
      <c r="C1051">
        <f t="shared" si="98"/>
        <v>0</v>
      </c>
      <c r="D1051">
        <f t="shared" si="99"/>
        <v>0</v>
      </c>
      <c r="E1051">
        <f t="shared" si="100"/>
        <v>0</v>
      </c>
      <c r="F1051">
        <f t="shared" si="101"/>
        <v>1</v>
      </c>
      <c r="G1051" s="5">
        <f>+Weekends!G1045</f>
        <v>39810</v>
      </c>
    </row>
    <row r="1052" spans="1:7" x14ac:dyDescent="0.2">
      <c r="A1052">
        <f t="shared" si="96"/>
        <v>0</v>
      </c>
      <c r="B1052">
        <f t="shared" si="97"/>
        <v>0</v>
      </c>
      <c r="C1052">
        <f t="shared" si="98"/>
        <v>0</v>
      </c>
      <c r="D1052">
        <f t="shared" si="99"/>
        <v>0</v>
      </c>
      <c r="E1052">
        <f t="shared" si="100"/>
        <v>0</v>
      </c>
      <c r="F1052">
        <f t="shared" si="101"/>
        <v>1</v>
      </c>
      <c r="G1052" s="5">
        <f>+Weekends!G1046</f>
        <v>39816</v>
      </c>
    </row>
    <row r="1053" spans="1:7" x14ac:dyDescent="0.2">
      <c r="A1053">
        <f t="shared" si="96"/>
        <v>0</v>
      </c>
      <c r="B1053">
        <f t="shared" si="97"/>
        <v>0</v>
      </c>
      <c r="C1053">
        <f t="shared" si="98"/>
        <v>0</v>
      </c>
      <c r="D1053">
        <f t="shared" si="99"/>
        <v>0</v>
      </c>
      <c r="E1053">
        <f t="shared" si="100"/>
        <v>0</v>
      </c>
      <c r="F1053">
        <f t="shared" si="101"/>
        <v>1</v>
      </c>
      <c r="G1053" s="5">
        <f>+Weekends!G1047</f>
        <v>39817</v>
      </c>
    </row>
    <row r="1054" spans="1:7" x14ac:dyDescent="0.2">
      <c r="A1054">
        <f t="shared" si="96"/>
        <v>0</v>
      </c>
      <c r="B1054">
        <f t="shared" si="97"/>
        <v>0</v>
      </c>
      <c r="C1054">
        <f t="shared" si="98"/>
        <v>0</v>
      </c>
      <c r="D1054">
        <f t="shared" si="99"/>
        <v>0</v>
      </c>
      <c r="E1054">
        <f t="shared" si="100"/>
        <v>0</v>
      </c>
      <c r="F1054">
        <f t="shared" si="101"/>
        <v>1</v>
      </c>
      <c r="G1054" s="5">
        <f>+Weekends!G1048</f>
        <v>39823</v>
      </c>
    </row>
    <row r="1055" spans="1:7" x14ac:dyDescent="0.2">
      <c r="A1055">
        <f t="shared" si="96"/>
        <v>0</v>
      </c>
      <c r="B1055">
        <f t="shared" si="97"/>
        <v>0</v>
      </c>
      <c r="C1055">
        <f t="shared" si="98"/>
        <v>0</v>
      </c>
      <c r="D1055">
        <f t="shared" si="99"/>
        <v>0</v>
      </c>
      <c r="E1055">
        <f t="shared" si="100"/>
        <v>0</v>
      </c>
      <c r="F1055">
        <f t="shared" si="101"/>
        <v>1</v>
      </c>
      <c r="G1055" s="5">
        <f>+Weekends!G1049</f>
        <v>39824</v>
      </c>
    </row>
    <row r="1056" spans="1:7" x14ac:dyDescent="0.2">
      <c r="A1056">
        <f t="shared" si="96"/>
        <v>0</v>
      </c>
      <c r="B1056">
        <f t="shared" si="97"/>
        <v>0</v>
      </c>
      <c r="C1056">
        <f t="shared" si="98"/>
        <v>0</v>
      </c>
      <c r="D1056">
        <f t="shared" si="99"/>
        <v>0</v>
      </c>
      <c r="E1056">
        <f t="shared" si="100"/>
        <v>0</v>
      </c>
      <c r="F1056">
        <f t="shared" si="101"/>
        <v>1</v>
      </c>
      <c r="G1056" s="5">
        <f>+Weekends!G1050</f>
        <v>39830</v>
      </c>
    </row>
    <row r="1057" spans="1:7" x14ac:dyDescent="0.2">
      <c r="A1057">
        <f t="shared" si="96"/>
        <v>0</v>
      </c>
      <c r="B1057">
        <f t="shared" si="97"/>
        <v>0</v>
      </c>
      <c r="C1057">
        <f t="shared" si="98"/>
        <v>0</v>
      </c>
      <c r="D1057">
        <f t="shared" si="99"/>
        <v>0</v>
      </c>
      <c r="E1057">
        <f t="shared" si="100"/>
        <v>0</v>
      </c>
      <c r="F1057">
        <f t="shared" si="101"/>
        <v>1</v>
      </c>
      <c r="G1057" s="5">
        <f>+Weekends!G1051</f>
        <v>39831</v>
      </c>
    </row>
    <row r="1058" spans="1:7" x14ac:dyDescent="0.2">
      <c r="A1058">
        <f t="shared" si="96"/>
        <v>0</v>
      </c>
      <c r="B1058">
        <f t="shared" si="97"/>
        <v>0</v>
      </c>
      <c r="C1058">
        <f t="shared" si="98"/>
        <v>0</v>
      </c>
      <c r="D1058">
        <f t="shared" si="99"/>
        <v>0</v>
      </c>
      <c r="E1058">
        <f t="shared" si="100"/>
        <v>0</v>
      </c>
      <c r="F1058">
        <f t="shared" si="101"/>
        <v>1</v>
      </c>
      <c r="G1058" s="5">
        <f>+Weekends!G1052</f>
        <v>39837</v>
      </c>
    </row>
    <row r="1059" spans="1:7" x14ac:dyDescent="0.2">
      <c r="A1059">
        <f t="shared" si="96"/>
        <v>0</v>
      </c>
      <c r="B1059">
        <f t="shared" si="97"/>
        <v>0</v>
      </c>
      <c r="C1059">
        <f t="shared" si="98"/>
        <v>0</v>
      </c>
      <c r="D1059">
        <f t="shared" si="99"/>
        <v>0</v>
      </c>
      <c r="E1059">
        <f t="shared" si="100"/>
        <v>0</v>
      </c>
      <c r="F1059">
        <f t="shared" si="101"/>
        <v>1</v>
      </c>
      <c r="G1059" s="5">
        <f>+Weekends!G1053</f>
        <v>39838</v>
      </c>
    </row>
    <row r="1060" spans="1:7" x14ac:dyDescent="0.2">
      <c r="A1060">
        <f t="shared" si="96"/>
        <v>0</v>
      </c>
      <c r="B1060">
        <f t="shared" si="97"/>
        <v>0</v>
      </c>
      <c r="C1060">
        <f t="shared" si="98"/>
        <v>0</v>
      </c>
      <c r="D1060">
        <f t="shared" si="99"/>
        <v>0</v>
      </c>
      <c r="E1060">
        <f t="shared" si="100"/>
        <v>0</v>
      </c>
      <c r="F1060">
        <f t="shared" si="101"/>
        <v>1</v>
      </c>
      <c r="G1060" s="5">
        <f>+Weekends!G1054</f>
        <v>39844</v>
      </c>
    </row>
    <row r="1061" spans="1:7" x14ac:dyDescent="0.2">
      <c r="A1061">
        <f t="shared" si="96"/>
        <v>0</v>
      </c>
      <c r="B1061">
        <f t="shared" si="97"/>
        <v>0</v>
      </c>
      <c r="C1061">
        <f t="shared" si="98"/>
        <v>0</v>
      </c>
      <c r="D1061">
        <f t="shared" si="99"/>
        <v>0</v>
      </c>
      <c r="E1061">
        <f t="shared" si="100"/>
        <v>0</v>
      </c>
      <c r="F1061">
        <f t="shared" si="101"/>
        <v>1</v>
      </c>
      <c r="G1061" s="5">
        <f>+Weekends!G1055</f>
        <v>39845</v>
      </c>
    </row>
    <row r="1062" spans="1:7" x14ac:dyDescent="0.2">
      <c r="A1062">
        <f t="shared" si="96"/>
        <v>0</v>
      </c>
      <c r="B1062">
        <f t="shared" si="97"/>
        <v>0</v>
      </c>
      <c r="C1062">
        <f t="shared" si="98"/>
        <v>0</v>
      </c>
      <c r="D1062">
        <f t="shared" si="99"/>
        <v>0</v>
      </c>
      <c r="E1062">
        <f t="shared" si="100"/>
        <v>0</v>
      </c>
      <c r="F1062">
        <f t="shared" si="101"/>
        <v>1</v>
      </c>
      <c r="G1062" s="5">
        <f>+Weekends!G1056</f>
        <v>39851</v>
      </c>
    </row>
    <row r="1063" spans="1:7" x14ac:dyDescent="0.2">
      <c r="A1063">
        <f t="shared" si="96"/>
        <v>0</v>
      </c>
      <c r="B1063">
        <f t="shared" si="97"/>
        <v>0</v>
      </c>
      <c r="C1063">
        <f t="shared" si="98"/>
        <v>0</v>
      </c>
      <c r="D1063">
        <f t="shared" si="99"/>
        <v>0</v>
      </c>
      <c r="E1063">
        <f t="shared" si="100"/>
        <v>0</v>
      </c>
      <c r="F1063">
        <f t="shared" si="101"/>
        <v>1</v>
      </c>
      <c r="G1063" s="5">
        <f>+Weekends!G1057</f>
        <v>39852</v>
      </c>
    </row>
    <row r="1064" spans="1:7" x14ac:dyDescent="0.2">
      <c r="A1064">
        <f t="shared" si="96"/>
        <v>0</v>
      </c>
      <c r="B1064">
        <f t="shared" si="97"/>
        <v>0</v>
      </c>
      <c r="C1064">
        <f t="shared" si="98"/>
        <v>0</v>
      </c>
      <c r="D1064">
        <f t="shared" si="99"/>
        <v>0</v>
      </c>
      <c r="E1064">
        <f t="shared" si="100"/>
        <v>0</v>
      </c>
      <c r="F1064">
        <f t="shared" si="101"/>
        <v>1</v>
      </c>
      <c r="G1064" s="5">
        <f>+Weekends!G1058</f>
        <v>39858</v>
      </c>
    </row>
    <row r="1065" spans="1:7" x14ac:dyDescent="0.2">
      <c r="A1065">
        <f t="shared" si="96"/>
        <v>0</v>
      </c>
      <c r="B1065">
        <f t="shared" si="97"/>
        <v>0</v>
      </c>
      <c r="C1065">
        <f t="shared" si="98"/>
        <v>0</v>
      </c>
      <c r="D1065">
        <f t="shared" si="99"/>
        <v>0</v>
      </c>
      <c r="E1065">
        <f t="shared" si="100"/>
        <v>0</v>
      </c>
      <c r="F1065">
        <f t="shared" si="101"/>
        <v>1</v>
      </c>
      <c r="G1065" s="5">
        <f>+Weekends!G1059</f>
        <v>39859</v>
      </c>
    </row>
    <row r="1066" spans="1:7" x14ac:dyDescent="0.2">
      <c r="A1066">
        <f t="shared" si="96"/>
        <v>0</v>
      </c>
      <c r="B1066">
        <f t="shared" si="97"/>
        <v>0</v>
      </c>
      <c r="C1066">
        <f t="shared" si="98"/>
        <v>0</v>
      </c>
      <c r="D1066">
        <f t="shared" si="99"/>
        <v>0</v>
      </c>
      <c r="E1066">
        <f t="shared" si="100"/>
        <v>0</v>
      </c>
      <c r="F1066">
        <f t="shared" si="101"/>
        <v>1</v>
      </c>
      <c r="G1066" s="5">
        <f>+Weekends!G1060</f>
        <v>39865</v>
      </c>
    </row>
    <row r="1067" spans="1:7" x14ac:dyDescent="0.2">
      <c r="A1067">
        <f t="shared" si="96"/>
        <v>0</v>
      </c>
      <c r="B1067">
        <f t="shared" si="97"/>
        <v>0</v>
      </c>
      <c r="C1067">
        <f t="shared" si="98"/>
        <v>0</v>
      </c>
      <c r="D1067">
        <f t="shared" si="99"/>
        <v>0</v>
      </c>
      <c r="E1067">
        <f t="shared" si="100"/>
        <v>0</v>
      </c>
      <c r="F1067">
        <f t="shared" si="101"/>
        <v>1</v>
      </c>
      <c r="G1067" s="5">
        <f>+Weekends!G1061</f>
        <v>39866</v>
      </c>
    </row>
    <row r="1068" spans="1:7" x14ac:dyDescent="0.2">
      <c r="A1068">
        <f t="shared" si="96"/>
        <v>0</v>
      </c>
      <c r="B1068">
        <f t="shared" si="97"/>
        <v>0</v>
      </c>
      <c r="C1068">
        <f t="shared" si="98"/>
        <v>0</v>
      </c>
      <c r="D1068">
        <f t="shared" si="99"/>
        <v>0</v>
      </c>
      <c r="E1068">
        <f t="shared" si="100"/>
        <v>0</v>
      </c>
      <c r="F1068">
        <f t="shared" si="101"/>
        <v>1</v>
      </c>
      <c r="G1068" s="5">
        <f>+Weekends!G1062</f>
        <v>39872</v>
      </c>
    </row>
    <row r="1069" spans="1:7" x14ac:dyDescent="0.2">
      <c r="A1069">
        <f t="shared" si="96"/>
        <v>0</v>
      </c>
      <c r="B1069">
        <f t="shared" si="97"/>
        <v>0</v>
      </c>
      <c r="C1069">
        <f t="shared" si="98"/>
        <v>0</v>
      </c>
      <c r="D1069">
        <f t="shared" si="99"/>
        <v>0</v>
      </c>
      <c r="E1069">
        <f t="shared" si="100"/>
        <v>0</v>
      </c>
      <c r="F1069">
        <f t="shared" si="101"/>
        <v>1</v>
      </c>
      <c r="G1069" s="5">
        <f>+Weekends!G1063</f>
        <v>39873</v>
      </c>
    </row>
    <row r="1070" spans="1:7" x14ac:dyDescent="0.2">
      <c r="A1070">
        <f t="shared" si="96"/>
        <v>0</v>
      </c>
      <c r="B1070">
        <f t="shared" si="97"/>
        <v>0</v>
      </c>
      <c r="C1070">
        <f t="shared" si="98"/>
        <v>0</v>
      </c>
      <c r="D1070">
        <f t="shared" si="99"/>
        <v>0</v>
      </c>
      <c r="E1070">
        <f t="shared" si="100"/>
        <v>0</v>
      </c>
      <c r="F1070">
        <f t="shared" si="101"/>
        <v>1</v>
      </c>
      <c r="G1070" s="5">
        <f>+Weekends!G1064</f>
        <v>39879</v>
      </c>
    </row>
    <row r="1071" spans="1:7" x14ac:dyDescent="0.2">
      <c r="A1071">
        <f t="shared" si="96"/>
        <v>0</v>
      </c>
      <c r="B1071">
        <f t="shared" si="97"/>
        <v>0</v>
      </c>
      <c r="C1071">
        <f t="shared" si="98"/>
        <v>0</v>
      </c>
      <c r="D1071">
        <f t="shared" si="99"/>
        <v>0</v>
      </c>
      <c r="E1071">
        <f t="shared" si="100"/>
        <v>0</v>
      </c>
      <c r="F1071">
        <f t="shared" si="101"/>
        <v>1</v>
      </c>
      <c r="G1071" s="5">
        <f>+Weekends!G1065</f>
        <v>39880</v>
      </c>
    </row>
    <row r="1072" spans="1:7" x14ac:dyDescent="0.2">
      <c r="A1072">
        <f t="shared" si="96"/>
        <v>0</v>
      </c>
      <c r="B1072">
        <f t="shared" si="97"/>
        <v>0</v>
      </c>
      <c r="C1072">
        <f t="shared" si="98"/>
        <v>0</v>
      </c>
      <c r="D1072">
        <f t="shared" si="99"/>
        <v>0</v>
      </c>
      <c r="E1072">
        <f t="shared" si="100"/>
        <v>0</v>
      </c>
      <c r="F1072">
        <f t="shared" si="101"/>
        <v>1</v>
      </c>
      <c r="G1072" s="5">
        <f>+Weekends!G1066</f>
        <v>39886</v>
      </c>
    </row>
    <row r="1073" spans="1:7" x14ac:dyDescent="0.2">
      <c r="A1073">
        <f t="shared" si="96"/>
        <v>0</v>
      </c>
      <c r="B1073">
        <f t="shared" si="97"/>
        <v>0</v>
      </c>
      <c r="C1073">
        <f t="shared" si="98"/>
        <v>0</v>
      </c>
      <c r="D1073">
        <f t="shared" si="99"/>
        <v>0</v>
      </c>
      <c r="E1073">
        <f t="shared" si="100"/>
        <v>0</v>
      </c>
      <c r="F1073">
        <f t="shared" si="101"/>
        <v>1</v>
      </c>
      <c r="G1073" s="5">
        <f>+Weekends!G1067</f>
        <v>39887</v>
      </c>
    </row>
    <row r="1074" spans="1:7" x14ac:dyDescent="0.2">
      <c r="A1074">
        <f t="shared" si="96"/>
        <v>0</v>
      </c>
      <c r="B1074">
        <f t="shared" si="97"/>
        <v>0</v>
      </c>
      <c r="C1074">
        <f t="shared" si="98"/>
        <v>0</v>
      </c>
      <c r="D1074">
        <f t="shared" si="99"/>
        <v>0</v>
      </c>
      <c r="E1074">
        <f t="shared" si="100"/>
        <v>0</v>
      </c>
      <c r="F1074">
        <f t="shared" si="101"/>
        <v>1</v>
      </c>
      <c r="G1074" s="5">
        <f>+Weekends!G1068</f>
        <v>39893</v>
      </c>
    </row>
    <row r="1075" spans="1:7" x14ac:dyDescent="0.2">
      <c r="A1075">
        <f t="shared" si="96"/>
        <v>0</v>
      </c>
      <c r="B1075">
        <f t="shared" si="97"/>
        <v>0</v>
      </c>
      <c r="C1075">
        <f t="shared" si="98"/>
        <v>0</v>
      </c>
      <c r="D1075">
        <f t="shared" si="99"/>
        <v>0</v>
      </c>
      <c r="E1075">
        <f t="shared" si="100"/>
        <v>0</v>
      </c>
      <c r="F1075">
        <f t="shared" si="101"/>
        <v>1</v>
      </c>
      <c r="G1075" s="5">
        <f>+Weekends!G1069</f>
        <v>39894</v>
      </c>
    </row>
    <row r="1076" spans="1:7" x14ac:dyDescent="0.2">
      <c r="A1076">
        <f t="shared" si="96"/>
        <v>0</v>
      </c>
      <c r="B1076">
        <f t="shared" si="97"/>
        <v>0</v>
      </c>
      <c r="C1076">
        <f t="shared" si="98"/>
        <v>0</v>
      </c>
      <c r="D1076">
        <f t="shared" si="99"/>
        <v>0</v>
      </c>
      <c r="E1076">
        <f t="shared" si="100"/>
        <v>0</v>
      </c>
      <c r="F1076">
        <f t="shared" si="101"/>
        <v>1</v>
      </c>
      <c r="G1076" s="5">
        <f>+Weekends!G1070</f>
        <v>39900</v>
      </c>
    </row>
    <row r="1077" spans="1:7" x14ac:dyDescent="0.2">
      <c r="A1077">
        <f t="shared" si="96"/>
        <v>0</v>
      </c>
      <c r="B1077">
        <f t="shared" si="97"/>
        <v>0</v>
      </c>
      <c r="C1077">
        <f t="shared" si="98"/>
        <v>0</v>
      </c>
      <c r="D1077">
        <f t="shared" si="99"/>
        <v>0</v>
      </c>
      <c r="E1077">
        <f t="shared" si="100"/>
        <v>0</v>
      </c>
      <c r="F1077">
        <f t="shared" si="101"/>
        <v>1</v>
      </c>
      <c r="G1077" s="5">
        <f>+Weekends!G1071</f>
        <v>39901</v>
      </c>
    </row>
    <row r="1078" spans="1:7" x14ac:dyDescent="0.2">
      <c r="A1078">
        <f t="shared" si="96"/>
        <v>0</v>
      </c>
      <c r="B1078">
        <f t="shared" si="97"/>
        <v>0</v>
      </c>
      <c r="C1078">
        <f t="shared" si="98"/>
        <v>0</v>
      </c>
      <c r="D1078">
        <f t="shared" si="99"/>
        <v>0</v>
      </c>
      <c r="E1078">
        <f t="shared" si="100"/>
        <v>0</v>
      </c>
      <c r="F1078">
        <f t="shared" si="101"/>
        <v>1</v>
      </c>
      <c r="G1078" s="5">
        <f>+Weekends!G1072</f>
        <v>39907</v>
      </c>
    </row>
    <row r="1079" spans="1:7" x14ac:dyDescent="0.2">
      <c r="A1079">
        <f t="shared" si="96"/>
        <v>0</v>
      </c>
      <c r="B1079">
        <f t="shared" si="97"/>
        <v>0</v>
      </c>
      <c r="C1079">
        <f t="shared" si="98"/>
        <v>0</v>
      </c>
      <c r="D1079">
        <f t="shared" si="99"/>
        <v>0</v>
      </c>
      <c r="E1079">
        <f t="shared" si="100"/>
        <v>0</v>
      </c>
      <c r="F1079">
        <f t="shared" si="101"/>
        <v>1</v>
      </c>
      <c r="G1079" s="5">
        <f>+Weekends!G1073</f>
        <v>39908</v>
      </c>
    </row>
    <row r="1080" spans="1:7" x14ac:dyDescent="0.2">
      <c r="A1080">
        <f t="shared" si="96"/>
        <v>0</v>
      </c>
      <c r="B1080">
        <f t="shared" si="97"/>
        <v>0</v>
      </c>
      <c r="C1080">
        <f t="shared" si="98"/>
        <v>0</v>
      </c>
      <c r="D1080">
        <f t="shared" si="99"/>
        <v>0</v>
      </c>
      <c r="E1080">
        <f t="shared" si="100"/>
        <v>0</v>
      </c>
      <c r="F1080">
        <f t="shared" si="101"/>
        <v>1</v>
      </c>
      <c r="G1080" s="5">
        <f>+Weekends!G1074</f>
        <v>39914</v>
      </c>
    </row>
    <row r="1081" spans="1:7" x14ac:dyDescent="0.2">
      <c r="A1081">
        <f t="shared" si="96"/>
        <v>0</v>
      </c>
      <c r="B1081">
        <f t="shared" si="97"/>
        <v>0</v>
      </c>
      <c r="C1081">
        <f t="shared" si="98"/>
        <v>0</v>
      </c>
      <c r="D1081">
        <f t="shared" si="99"/>
        <v>0</v>
      </c>
      <c r="E1081">
        <f t="shared" si="100"/>
        <v>0</v>
      </c>
      <c r="F1081">
        <f t="shared" si="101"/>
        <v>1</v>
      </c>
      <c r="G1081" s="5">
        <f>+Weekends!G1075</f>
        <v>39915</v>
      </c>
    </row>
    <row r="1082" spans="1:7" x14ac:dyDescent="0.2">
      <c r="A1082">
        <f t="shared" si="96"/>
        <v>0</v>
      </c>
      <c r="B1082">
        <f t="shared" si="97"/>
        <v>0</v>
      </c>
      <c r="C1082">
        <f t="shared" si="98"/>
        <v>0</v>
      </c>
      <c r="D1082">
        <f t="shared" si="99"/>
        <v>0</v>
      </c>
      <c r="E1082">
        <f t="shared" si="100"/>
        <v>0</v>
      </c>
      <c r="F1082">
        <f t="shared" si="101"/>
        <v>1</v>
      </c>
      <c r="G1082" s="5">
        <f>+Weekends!G1076</f>
        <v>39921</v>
      </c>
    </row>
    <row r="1083" spans="1:7" x14ac:dyDescent="0.2">
      <c r="A1083">
        <f t="shared" si="96"/>
        <v>0</v>
      </c>
      <c r="B1083">
        <f t="shared" si="97"/>
        <v>0</v>
      </c>
      <c r="C1083">
        <f t="shared" si="98"/>
        <v>0</v>
      </c>
      <c r="D1083">
        <f t="shared" si="99"/>
        <v>0</v>
      </c>
      <c r="E1083">
        <f t="shared" si="100"/>
        <v>0</v>
      </c>
      <c r="F1083">
        <f t="shared" si="101"/>
        <v>1</v>
      </c>
      <c r="G1083" s="5">
        <f>+Weekends!G1077</f>
        <v>39922</v>
      </c>
    </row>
    <row r="1084" spans="1:7" x14ac:dyDescent="0.2">
      <c r="A1084">
        <f t="shared" si="96"/>
        <v>0</v>
      </c>
      <c r="B1084">
        <f t="shared" si="97"/>
        <v>0</v>
      </c>
      <c r="C1084">
        <f t="shared" si="98"/>
        <v>0</v>
      </c>
      <c r="D1084">
        <f t="shared" si="99"/>
        <v>0</v>
      </c>
      <c r="E1084">
        <f t="shared" si="100"/>
        <v>0</v>
      </c>
      <c r="F1084">
        <f t="shared" si="101"/>
        <v>1</v>
      </c>
      <c r="G1084" s="5">
        <f>+Weekends!G1078</f>
        <v>39928</v>
      </c>
    </row>
    <row r="1085" spans="1:7" x14ac:dyDescent="0.2">
      <c r="A1085">
        <f t="shared" si="96"/>
        <v>0</v>
      </c>
      <c r="B1085">
        <f t="shared" si="97"/>
        <v>0</v>
      </c>
      <c r="C1085">
        <f t="shared" si="98"/>
        <v>0</v>
      </c>
      <c r="D1085">
        <f t="shared" si="99"/>
        <v>0</v>
      </c>
      <c r="E1085">
        <f t="shared" si="100"/>
        <v>0</v>
      </c>
      <c r="F1085">
        <f t="shared" si="101"/>
        <v>1</v>
      </c>
      <c r="G1085" s="5">
        <f>+Weekends!G1079</f>
        <v>39929</v>
      </c>
    </row>
    <row r="1086" spans="1:7" x14ac:dyDescent="0.2">
      <c r="A1086">
        <f t="shared" si="96"/>
        <v>0</v>
      </c>
      <c r="B1086">
        <f t="shared" si="97"/>
        <v>0</v>
      </c>
      <c r="C1086">
        <f t="shared" si="98"/>
        <v>0</v>
      </c>
      <c r="D1086">
        <f t="shared" si="99"/>
        <v>0</v>
      </c>
      <c r="E1086">
        <f t="shared" si="100"/>
        <v>0</v>
      </c>
      <c r="F1086">
        <f t="shared" si="101"/>
        <v>1</v>
      </c>
      <c r="G1086" s="5">
        <f>+Weekends!G1080</f>
        <v>39935</v>
      </c>
    </row>
    <row r="1087" spans="1:7" x14ac:dyDescent="0.2">
      <c r="A1087">
        <f t="shared" si="96"/>
        <v>0</v>
      </c>
      <c r="B1087">
        <f t="shared" si="97"/>
        <v>0</v>
      </c>
      <c r="C1087">
        <f t="shared" si="98"/>
        <v>0</v>
      </c>
      <c r="D1087">
        <f t="shared" si="99"/>
        <v>0</v>
      </c>
      <c r="E1087">
        <f t="shared" si="100"/>
        <v>0</v>
      </c>
      <c r="F1087">
        <f t="shared" si="101"/>
        <v>1</v>
      </c>
      <c r="G1087" s="5">
        <f>+Weekends!G1081</f>
        <v>39936</v>
      </c>
    </row>
    <row r="1088" spans="1:7" x14ac:dyDescent="0.2">
      <c r="A1088">
        <f t="shared" si="96"/>
        <v>0</v>
      </c>
      <c r="B1088">
        <f t="shared" si="97"/>
        <v>0</v>
      </c>
      <c r="C1088">
        <f t="shared" si="98"/>
        <v>0</v>
      </c>
      <c r="D1088">
        <f t="shared" si="99"/>
        <v>0</v>
      </c>
      <c r="E1088">
        <f t="shared" si="100"/>
        <v>0</v>
      </c>
      <c r="F1088">
        <f t="shared" si="101"/>
        <v>1</v>
      </c>
      <c r="G1088" s="5">
        <f>+Weekends!G1082</f>
        <v>39942</v>
      </c>
    </row>
    <row r="1089" spans="1:7" x14ac:dyDescent="0.2">
      <c r="A1089">
        <f t="shared" si="96"/>
        <v>0</v>
      </c>
      <c r="B1089">
        <f t="shared" si="97"/>
        <v>0</v>
      </c>
      <c r="C1089">
        <f t="shared" si="98"/>
        <v>0</v>
      </c>
      <c r="D1089">
        <f t="shared" si="99"/>
        <v>0</v>
      </c>
      <c r="E1089">
        <f t="shared" si="100"/>
        <v>0</v>
      </c>
      <c r="F1089">
        <f t="shared" si="101"/>
        <v>1</v>
      </c>
      <c r="G1089" s="5">
        <f>+Weekends!G1083</f>
        <v>39943</v>
      </c>
    </row>
    <row r="1090" spans="1:7" x14ac:dyDescent="0.2">
      <c r="A1090">
        <f t="shared" si="96"/>
        <v>0</v>
      </c>
      <c r="B1090">
        <f t="shared" si="97"/>
        <v>0</v>
      </c>
      <c r="C1090">
        <f t="shared" si="98"/>
        <v>0</v>
      </c>
      <c r="D1090">
        <f t="shared" si="99"/>
        <v>0</v>
      </c>
      <c r="E1090">
        <f t="shared" si="100"/>
        <v>0</v>
      </c>
      <c r="F1090">
        <f t="shared" si="101"/>
        <v>1</v>
      </c>
      <c r="G1090" s="5">
        <f>+Weekends!G1084</f>
        <v>39949</v>
      </c>
    </row>
    <row r="1091" spans="1:7" x14ac:dyDescent="0.2">
      <c r="A1091">
        <f t="shared" si="96"/>
        <v>0</v>
      </c>
      <c r="B1091">
        <f t="shared" si="97"/>
        <v>0</v>
      </c>
      <c r="C1091">
        <f t="shared" si="98"/>
        <v>0</v>
      </c>
      <c r="D1091">
        <f t="shared" si="99"/>
        <v>0</v>
      </c>
      <c r="E1091">
        <f t="shared" si="100"/>
        <v>0</v>
      </c>
      <c r="F1091">
        <f t="shared" si="101"/>
        <v>1</v>
      </c>
      <c r="G1091" s="5">
        <f>+Weekends!G1085</f>
        <v>39950</v>
      </c>
    </row>
    <row r="1092" spans="1:7" x14ac:dyDescent="0.2">
      <c r="A1092">
        <f t="shared" si="96"/>
        <v>0</v>
      </c>
      <c r="B1092">
        <f t="shared" si="97"/>
        <v>0</v>
      </c>
      <c r="C1092">
        <f t="shared" si="98"/>
        <v>0</v>
      </c>
      <c r="D1092">
        <f t="shared" si="99"/>
        <v>0</v>
      </c>
      <c r="E1092">
        <f t="shared" si="100"/>
        <v>0</v>
      </c>
      <c r="F1092">
        <f t="shared" si="101"/>
        <v>1</v>
      </c>
      <c r="G1092" s="5">
        <f>+Weekends!G1086</f>
        <v>39956</v>
      </c>
    </row>
    <row r="1093" spans="1:7" x14ac:dyDescent="0.2">
      <c r="A1093">
        <f t="shared" si="96"/>
        <v>0</v>
      </c>
      <c r="B1093">
        <f t="shared" si="97"/>
        <v>0</v>
      </c>
      <c r="C1093">
        <f t="shared" si="98"/>
        <v>0</v>
      </c>
      <c r="D1093">
        <f t="shared" si="99"/>
        <v>0</v>
      </c>
      <c r="E1093">
        <f t="shared" si="100"/>
        <v>0</v>
      </c>
      <c r="F1093">
        <f t="shared" si="101"/>
        <v>1</v>
      </c>
      <c r="G1093" s="5">
        <f>+Weekends!G1087</f>
        <v>39957</v>
      </c>
    </row>
    <row r="1094" spans="1:7" x14ac:dyDescent="0.2">
      <c r="A1094">
        <f t="shared" si="96"/>
        <v>0</v>
      </c>
      <c r="B1094">
        <f t="shared" si="97"/>
        <v>0</v>
      </c>
      <c r="C1094">
        <f t="shared" si="98"/>
        <v>0</v>
      </c>
      <c r="D1094">
        <f t="shared" si="99"/>
        <v>0</v>
      </c>
      <c r="E1094">
        <f t="shared" si="100"/>
        <v>0</v>
      </c>
      <c r="F1094">
        <f t="shared" si="101"/>
        <v>1</v>
      </c>
      <c r="G1094" s="5">
        <f>+Weekends!G1088</f>
        <v>39963</v>
      </c>
    </row>
    <row r="1095" spans="1:7" x14ac:dyDescent="0.2">
      <c r="A1095">
        <f t="shared" si="96"/>
        <v>0</v>
      </c>
      <c r="B1095">
        <f t="shared" si="97"/>
        <v>0</v>
      </c>
      <c r="C1095">
        <f t="shared" si="98"/>
        <v>0</v>
      </c>
      <c r="D1095">
        <f t="shared" si="99"/>
        <v>0</v>
      </c>
      <c r="E1095">
        <f t="shared" si="100"/>
        <v>0</v>
      </c>
      <c r="F1095">
        <f t="shared" si="101"/>
        <v>1</v>
      </c>
      <c r="G1095" s="5">
        <f>+Weekends!G1089</f>
        <v>39964</v>
      </c>
    </row>
    <row r="1096" spans="1:7" x14ac:dyDescent="0.2">
      <c r="A1096">
        <f t="shared" ref="A1096:A1159" si="102">SUM(B1096:D1096)</f>
        <v>0</v>
      </c>
      <c r="B1096">
        <f t="shared" si="97"/>
        <v>0</v>
      </c>
      <c r="C1096">
        <f t="shared" si="98"/>
        <v>0</v>
      </c>
      <c r="D1096">
        <f t="shared" si="99"/>
        <v>0</v>
      </c>
      <c r="E1096">
        <f t="shared" si="100"/>
        <v>0</v>
      </c>
      <c r="F1096">
        <f t="shared" si="101"/>
        <v>1</v>
      </c>
      <c r="G1096" s="5">
        <f>+Weekends!G1090</f>
        <v>39970</v>
      </c>
    </row>
    <row r="1097" spans="1:7" x14ac:dyDescent="0.2">
      <c r="A1097">
        <f t="shared" si="102"/>
        <v>0</v>
      </c>
      <c r="B1097">
        <f t="shared" ref="B1097:B1160" si="103">IF(G1097=$B$2,1,0)</f>
        <v>0</v>
      </c>
      <c r="C1097">
        <f t="shared" ref="C1097:C1160" si="104">IF(G1097=$B$1,1,0)</f>
        <v>0</v>
      </c>
      <c r="D1097">
        <f t="shared" ref="D1097:D1160" si="105">IF(E1097=F1097,1,0)</f>
        <v>0</v>
      </c>
      <c r="E1097">
        <f t="shared" ref="E1097:E1160" si="106">IF(G1097&gt;$B$1,1,0)</f>
        <v>0</v>
      </c>
      <c r="F1097">
        <f t="shared" ref="F1097:F1160" si="107">IF(G1097&lt;$B$2,1,0)</f>
        <v>1</v>
      </c>
      <c r="G1097" s="5">
        <f>+Weekends!G1091</f>
        <v>39971</v>
      </c>
    </row>
    <row r="1098" spans="1:7" x14ac:dyDescent="0.2">
      <c r="A1098">
        <f t="shared" si="102"/>
        <v>0</v>
      </c>
      <c r="B1098">
        <f t="shared" si="103"/>
        <v>0</v>
      </c>
      <c r="C1098">
        <f t="shared" si="104"/>
        <v>0</v>
      </c>
      <c r="D1098">
        <f t="shared" si="105"/>
        <v>0</v>
      </c>
      <c r="E1098">
        <f t="shared" si="106"/>
        <v>0</v>
      </c>
      <c r="F1098">
        <f t="shared" si="107"/>
        <v>1</v>
      </c>
      <c r="G1098" s="5">
        <f>+Weekends!G1092</f>
        <v>39977</v>
      </c>
    </row>
    <row r="1099" spans="1:7" x14ac:dyDescent="0.2">
      <c r="A1099">
        <f t="shared" si="102"/>
        <v>0</v>
      </c>
      <c r="B1099">
        <f t="shared" si="103"/>
        <v>0</v>
      </c>
      <c r="C1099">
        <f t="shared" si="104"/>
        <v>0</v>
      </c>
      <c r="D1099">
        <f t="shared" si="105"/>
        <v>0</v>
      </c>
      <c r="E1099">
        <f t="shared" si="106"/>
        <v>0</v>
      </c>
      <c r="F1099">
        <f t="shared" si="107"/>
        <v>1</v>
      </c>
      <c r="G1099" s="5">
        <f>+Weekends!G1093</f>
        <v>39978</v>
      </c>
    </row>
    <row r="1100" spans="1:7" x14ac:dyDescent="0.2">
      <c r="A1100">
        <f t="shared" si="102"/>
        <v>0</v>
      </c>
      <c r="B1100">
        <f t="shared" si="103"/>
        <v>0</v>
      </c>
      <c r="C1100">
        <f t="shared" si="104"/>
        <v>0</v>
      </c>
      <c r="D1100">
        <f t="shared" si="105"/>
        <v>0</v>
      </c>
      <c r="E1100">
        <f t="shared" si="106"/>
        <v>0</v>
      </c>
      <c r="F1100">
        <f t="shared" si="107"/>
        <v>1</v>
      </c>
      <c r="G1100" s="5">
        <f>+Weekends!G1094</f>
        <v>39984</v>
      </c>
    </row>
    <row r="1101" spans="1:7" x14ac:dyDescent="0.2">
      <c r="A1101">
        <f t="shared" si="102"/>
        <v>0</v>
      </c>
      <c r="B1101">
        <f t="shared" si="103"/>
        <v>0</v>
      </c>
      <c r="C1101">
        <f t="shared" si="104"/>
        <v>0</v>
      </c>
      <c r="D1101">
        <f t="shared" si="105"/>
        <v>0</v>
      </c>
      <c r="E1101">
        <f t="shared" si="106"/>
        <v>0</v>
      </c>
      <c r="F1101">
        <f t="shared" si="107"/>
        <v>1</v>
      </c>
      <c r="G1101" s="5">
        <f>+Weekends!G1095</f>
        <v>39985</v>
      </c>
    </row>
    <row r="1102" spans="1:7" x14ac:dyDescent="0.2">
      <c r="A1102">
        <f t="shared" si="102"/>
        <v>0</v>
      </c>
      <c r="B1102">
        <f t="shared" si="103"/>
        <v>0</v>
      </c>
      <c r="C1102">
        <f t="shared" si="104"/>
        <v>0</v>
      </c>
      <c r="D1102">
        <f t="shared" si="105"/>
        <v>0</v>
      </c>
      <c r="E1102">
        <f t="shared" si="106"/>
        <v>0</v>
      </c>
      <c r="F1102">
        <f t="shared" si="107"/>
        <v>1</v>
      </c>
      <c r="G1102" s="5">
        <f>+Weekends!G1096</f>
        <v>39991</v>
      </c>
    </row>
    <row r="1103" spans="1:7" x14ac:dyDescent="0.2">
      <c r="A1103">
        <f t="shared" si="102"/>
        <v>0</v>
      </c>
      <c r="B1103">
        <f t="shared" si="103"/>
        <v>0</v>
      </c>
      <c r="C1103">
        <f t="shared" si="104"/>
        <v>0</v>
      </c>
      <c r="D1103">
        <f t="shared" si="105"/>
        <v>0</v>
      </c>
      <c r="E1103">
        <f t="shared" si="106"/>
        <v>0</v>
      </c>
      <c r="F1103">
        <f t="shared" si="107"/>
        <v>1</v>
      </c>
      <c r="G1103" s="5">
        <f>+Weekends!G1097</f>
        <v>39992</v>
      </c>
    </row>
    <row r="1104" spans="1:7" x14ac:dyDescent="0.2">
      <c r="A1104">
        <f t="shared" si="102"/>
        <v>0</v>
      </c>
      <c r="B1104">
        <f t="shared" si="103"/>
        <v>0</v>
      </c>
      <c r="C1104">
        <f t="shared" si="104"/>
        <v>0</v>
      </c>
      <c r="D1104">
        <f t="shared" si="105"/>
        <v>0</v>
      </c>
      <c r="E1104">
        <f t="shared" si="106"/>
        <v>0</v>
      </c>
      <c r="F1104">
        <f t="shared" si="107"/>
        <v>1</v>
      </c>
      <c r="G1104" s="5">
        <f>+Weekends!G1098</f>
        <v>39998</v>
      </c>
    </row>
    <row r="1105" spans="1:7" x14ac:dyDescent="0.2">
      <c r="A1105">
        <f t="shared" si="102"/>
        <v>0</v>
      </c>
      <c r="B1105">
        <f t="shared" si="103"/>
        <v>0</v>
      </c>
      <c r="C1105">
        <f t="shared" si="104"/>
        <v>0</v>
      </c>
      <c r="D1105">
        <f t="shared" si="105"/>
        <v>0</v>
      </c>
      <c r="E1105">
        <f t="shared" si="106"/>
        <v>0</v>
      </c>
      <c r="F1105">
        <f t="shared" si="107"/>
        <v>1</v>
      </c>
      <c r="G1105" s="5">
        <f>+Weekends!G1099</f>
        <v>39999</v>
      </c>
    </row>
    <row r="1106" spans="1:7" x14ac:dyDescent="0.2">
      <c r="A1106">
        <f t="shared" si="102"/>
        <v>0</v>
      </c>
      <c r="B1106">
        <f t="shared" si="103"/>
        <v>0</v>
      </c>
      <c r="C1106">
        <f t="shared" si="104"/>
        <v>0</v>
      </c>
      <c r="D1106">
        <f t="shared" si="105"/>
        <v>0</v>
      </c>
      <c r="E1106">
        <f t="shared" si="106"/>
        <v>0</v>
      </c>
      <c r="F1106">
        <f t="shared" si="107"/>
        <v>1</v>
      </c>
      <c r="G1106" s="5">
        <f>+Weekends!G1100</f>
        <v>40005</v>
      </c>
    </row>
    <row r="1107" spans="1:7" x14ac:dyDescent="0.2">
      <c r="A1107">
        <f t="shared" si="102"/>
        <v>0</v>
      </c>
      <c r="B1107">
        <f t="shared" si="103"/>
        <v>0</v>
      </c>
      <c r="C1107">
        <f t="shared" si="104"/>
        <v>0</v>
      </c>
      <c r="D1107">
        <f t="shared" si="105"/>
        <v>0</v>
      </c>
      <c r="E1107">
        <f t="shared" si="106"/>
        <v>0</v>
      </c>
      <c r="F1107">
        <f t="shared" si="107"/>
        <v>1</v>
      </c>
      <c r="G1107" s="5">
        <f>+Weekends!G1101</f>
        <v>40006</v>
      </c>
    </row>
    <row r="1108" spans="1:7" x14ac:dyDescent="0.2">
      <c r="A1108">
        <f t="shared" si="102"/>
        <v>0</v>
      </c>
      <c r="B1108">
        <f t="shared" si="103"/>
        <v>0</v>
      </c>
      <c r="C1108">
        <f t="shared" si="104"/>
        <v>0</v>
      </c>
      <c r="D1108">
        <f t="shared" si="105"/>
        <v>0</v>
      </c>
      <c r="E1108">
        <f t="shared" si="106"/>
        <v>0</v>
      </c>
      <c r="F1108">
        <f t="shared" si="107"/>
        <v>1</v>
      </c>
      <c r="G1108" s="5">
        <f>+Weekends!G1102</f>
        <v>40012</v>
      </c>
    </row>
    <row r="1109" spans="1:7" x14ac:dyDescent="0.2">
      <c r="A1109">
        <f t="shared" si="102"/>
        <v>0</v>
      </c>
      <c r="B1109">
        <f t="shared" si="103"/>
        <v>0</v>
      </c>
      <c r="C1109">
        <f t="shared" si="104"/>
        <v>0</v>
      </c>
      <c r="D1109">
        <f t="shared" si="105"/>
        <v>0</v>
      </c>
      <c r="E1109">
        <f t="shared" si="106"/>
        <v>0</v>
      </c>
      <c r="F1109">
        <f t="shared" si="107"/>
        <v>1</v>
      </c>
      <c r="G1109" s="5">
        <f>+Weekends!G1103</f>
        <v>40013</v>
      </c>
    </row>
    <row r="1110" spans="1:7" x14ac:dyDescent="0.2">
      <c r="A1110">
        <f t="shared" si="102"/>
        <v>0</v>
      </c>
      <c r="B1110">
        <f t="shared" si="103"/>
        <v>0</v>
      </c>
      <c r="C1110">
        <f t="shared" si="104"/>
        <v>0</v>
      </c>
      <c r="D1110">
        <f t="shared" si="105"/>
        <v>0</v>
      </c>
      <c r="E1110">
        <f t="shared" si="106"/>
        <v>0</v>
      </c>
      <c r="F1110">
        <f t="shared" si="107"/>
        <v>1</v>
      </c>
      <c r="G1110" s="5">
        <f>+Weekends!G1104</f>
        <v>40019</v>
      </c>
    </row>
    <row r="1111" spans="1:7" x14ac:dyDescent="0.2">
      <c r="A1111">
        <f t="shared" si="102"/>
        <v>0</v>
      </c>
      <c r="B1111">
        <f t="shared" si="103"/>
        <v>0</v>
      </c>
      <c r="C1111">
        <f t="shared" si="104"/>
        <v>0</v>
      </c>
      <c r="D1111">
        <f t="shared" si="105"/>
        <v>0</v>
      </c>
      <c r="E1111">
        <f t="shared" si="106"/>
        <v>0</v>
      </c>
      <c r="F1111">
        <f t="shared" si="107"/>
        <v>1</v>
      </c>
      <c r="G1111" s="5">
        <f>+Weekends!G1105</f>
        <v>40020</v>
      </c>
    </row>
    <row r="1112" spans="1:7" x14ac:dyDescent="0.2">
      <c r="A1112">
        <f t="shared" si="102"/>
        <v>0</v>
      </c>
      <c r="B1112">
        <f t="shared" si="103"/>
        <v>0</v>
      </c>
      <c r="C1112">
        <f t="shared" si="104"/>
        <v>0</v>
      </c>
      <c r="D1112">
        <f t="shared" si="105"/>
        <v>0</v>
      </c>
      <c r="E1112">
        <f t="shared" si="106"/>
        <v>0</v>
      </c>
      <c r="F1112">
        <f t="shared" si="107"/>
        <v>1</v>
      </c>
      <c r="G1112" s="5">
        <f>+Weekends!G1106</f>
        <v>40026</v>
      </c>
    </row>
    <row r="1113" spans="1:7" x14ac:dyDescent="0.2">
      <c r="A1113">
        <f t="shared" si="102"/>
        <v>0</v>
      </c>
      <c r="B1113">
        <f t="shared" si="103"/>
        <v>0</v>
      </c>
      <c r="C1113">
        <f t="shared" si="104"/>
        <v>0</v>
      </c>
      <c r="D1113">
        <f t="shared" si="105"/>
        <v>0</v>
      </c>
      <c r="E1113">
        <f t="shared" si="106"/>
        <v>0</v>
      </c>
      <c r="F1113">
        <f t="shared" si="107"/>
        <v>1</v>
      </c>
      <c r="G1113" s="5">
        <f>+Weekends!G1107</f>
        <v>40027</v>
      </c>
    </row>
    <row r="1114" spans="1:7" x14ac:dyDescent="0.2">
      <c r="A1114">
        <f t="shared" si="102"/>
        <v>0</v>
      </c>
      <c r="B1114">
        <f t="shared" si="103"/>
        <v>0</v>
      </c>
      <c r="C1114">
        <f t="shared" si="104"/>
        <v>0</v>
      </c>
      <c r="D1114">
        <f t="shared" si="105"/>
        <v>0</v>
      </c>
      <c r="E1114">
        <f t="shared" si="106"/>
        <v>0</v>
      </c>
      <c r="F1114">
        <f t="shared" si="107"/>
        <v>1</v>
      </c>
      <c r="G1114" s="5">
        <f>+Weekends!G1108</f>
        <v>40033</v>
      </c>
    </row>
    <row r="1115" spans="1:7" x14ac:dyDescent="0.2">
      <c r="A1115">
        <f t="shared" si="102"/>
        <v>0</v>
      </c>
      <c r="B1115">
        <f t="shared" si="103"/>
        <v>0</v>
      </c>
      <c r="C1115">
        <f t="shared" si="104"/>
        <v>0</v>
      </c>
      <c r="D1115">
        <f t="shared" si="105"/>
        <v>0</v>
      </c>
      <c r="E1115">
        <f t="shared" si="106"/>
        <v>0</v>
      </c>
      <c r="F1115">
        <f t="shared" si="107"/>
        <v>1</v>
      </c>
      <c r="G1115" s="5">
        <f>+Weekends!G1109</f>
        <v>40034</v>
      </c>
    </row>
    <row r="1116" spans="1:7" x14ac:dyDescent="0.2">
      <c r="A1116">
        <f t="shared" si="102"/>
        <v>0</v>
      </c>
      <c r="B1116">
        <f t="shared" si="103"/>
        <v>0</v>
      </c>
      <c r="C1116">
        <f t="shared" si="104"/>
        <v>0</v>
      </c>
      <c r="D1116">
        <f t="shared" si="105"/>
        <v>0</v>
      </c>
      <c r="E1116">
        <f t="shared" si="106"/>
        <v>0</v>
      </c>
      <c r="F1116">
        <f t="shared" si="107"/>
        <v>1</v>
      </c>
      <c r="G1116" s="5">
        <f>+Weekends!G1110</f>
        <v>40040</v>
      </c>
    </row>
    <row r="1117" spans="1:7" x14ac:dyDescent="0.2">
      <c r="A1117">
        <f t="shared" si="102"/>
        <v>0</v>
      </c>
      <c r="B1117">
        <f t="shared" si="103"/>
        <v>0</v>
      </c>
      <c r="C1117">
        <f t="shared" si="104"/>
        <v>0</v>
      </c>
      <c r="D1117">
        <f t="shared" si="105"/>
        <v>0</v>
      </c>
      <c r="E1117">
        <f t="shared" si="106"/>
        <v>0</v>
      </c>
      <c r="F1117">
        <f t="shared" si="107"/>
        <v>1</v>
      </c>
      <c r="G1117" s="5">
        <f>+Weekends!G1111</f>
        <v>40041</v>
      </c>
    </row>
    <row r="1118" spans="1:7" x14ac:dyDescent="0.2">
      <c r="A1118">
        <f t="shared" si="102"/>
        <v>0</v>
      </c>
      <c r="B1118">
        <f t="shared" si="103"/>
        <v>0</v>
      </c>
      <c r="C1118">
        <f t="shared" si="104"/>
        <v>0</v>
      </c>
      <c r="D1118">
        <f t="shared" si="105"/>
        <v>0</v>
      </c>
      <c r="E1118">
        <f t="shared" si="106"/>
        <v>0</v>
      </c>
      <c r="F1118">
        <f t="shared" si="107"/>
        <v>1</v>
      </c>
      <c r="G1118" s="5">
        <f>+Weekends!G1112</f>
        <v>40047</v>
      </c>
    </row>
    <row r="1119" spans="1:7" x14ac:dyDescent="0.2">
      <c r="A1119">
        <f t="shared" si="102"/>
        <v>0</v>
      </c>
      <c r="B1119">
        <f t="shared" si="103"/>
        <v>0</v>
      </c>
      <c r="C1119">
        <f t="shared" si="104"/>
        <v>0</v>
      </c>
      <c r="D1119">
        <f t="shared" si="105"/>
        <v>0</v>
      </c>
      <c r="E1119">
        <f t="shared" si="106"/>
        <v>0</v>
      </c>
      <c r="F1119">
        <f t="shared" si="107"/>
        <v>1</v>
      </c>
      <c r="G1119" s="5">
        <f>+Weekends!G1113</f>
        <v>40048</v>
      </c>
    </row>
    <row r="1120" spans="1:7" x14ac:dyDescent="0.2">
      <c r="A1120">
        <f t="shared" si="102"/>
        <v>0</v>
      </c>
      <c r="B1120">
        <f t="shared" si="103"/>
        <v>0</v>
      </c>
      <c r="C1120">
        <f t="shared" si="104"/>
        <v>0</v>
      </c>
      <c r="D1120">
        <f t="shared" si="105"/>
        <v>0</v>
      </c>
      <c r="E1120">
        <f t="shared" si="106"/>
        <v>0</v>
      </c>
      <c r="F1120">
        <f t="shared" si="107"/>
        <v>1</v>
      </c>
      <c r="G1120" s="5">
        <f>+Weekends!G1114</f>
        <v>40054</v>
      </c>
    </row>
    <row r="1121" spans="1:7" x14ac:dyDescent="0.2">
      <c r="A1121">
        <f t="shared" si="102"/>
        <v>0</v>
      </c>
      <c r="B1121">
        <f t="shared" si="103"/>
        <v>0</v>
      </c>
      <c r="C1121">
        <f t="shared" si="104"/>
        <v>0</v>
      </c>
      <c r="D1121">
        <f t="shared" si="105"/>
        <v>0</v>
      </c>
      <c r="E1121">
        <f t="shared" si="106"/>
        <v>0</v>
      </c>
      <c r="F1121">
        <f t="shared" si="107"/>
        <v>1</v>
      </c>
      <c r="G1121" s="5">
        <f>+Weekends!G1115</f>
        <v>40055</v>
      </c>
    </row>
    <row r="1122" spans="1:7" x14ac:dyDescent="0.2">
      <c r="A1122">
        <f t="shared" si="102"/>
        <v>0</v>
      </c>
      <c r="B1122">
        <f t="shared" si="103"/>
        <v>0</v>
      </c>
      <c r="C1122">
        <f t="shared" si="104"/>
        <v>0</v>
      </c>
      <c r="D1122">
        <f t="shared" si="105"/>
        <v>0</v>
      </c>
      <c r="E1122">
        <f t="shared" si="106"/>
        <v>0</v>
      </c>
      <c r="F1122">
        <f t="shared" si="107"/>
        <v>1</v>
      </c>
      <c r="G1122" s="5">
        <f>+Weekends!G1116</f>
        <v>40061</v>
      </c>
    </row>
    <row r="1123" spans="1:7" x14ac:dyDescent="0.2">
      <c r="A1123">
        <f t="shared" si="102"/>
        <v>0</v>
      </c>
      <c r="B1123">
        <f t="shared" si="103"/>
        <v>0</v>
      </c>
      <c r="C1123">
        <f t="shared" si="104"/>
        <v>0</v>
      </c>
      <c r="D1123">
        <f t="shared" si="105"/>
        <v>0</v>
      </c>
      <c r="E1123">
        <f t="shared" si="106"/>
        <v>0</v>
      </c>
      <c r="F1123">
        <f t="shared" si="107"/>
        <v>1</v>
      </c>
      <c r="G1123" s="5">
        <f>+Weekends!G1117</f>
        <v>40062</v>
      </c>
    </row>
    <row r="1124" spans="1:7" x14ac:dyDescent="0.2">
      <c r="A1124">
        <f t="shared" si="102"/>
        <v>0</v>
      </c>
      <c r="B1124">
        <f t="shared" si="103"/>
        <v>0</v>
      </c>
      <c r="C1124">
        <f t="shared" si="104"/>
        <v>0</v>
      </c>
      <c r="D1124">
        <f t="shared" si="105"/>
        <v>0</v>
      </c>
      <c r="E1124">
        <f t="shared" si="106"/>
        <v>0</v>
      </c>
      <c r="F1124">
        <f t="shared" si="107"/>
        <v>1</v>
      </c>
      <c r="G1124" s="5">
        <f>+Weekends!G1118</f>
        <v>40068</v>
      </c>
    </row>
    <row r="1125" spans="1:7" x14ac:dyDescent="0.2">
      <c r="A1125">
        <f t="shared" si="102"/>
        <v>0</v>
      </c>
      <c r="B1125">
        <f t="shared" si="103"/>
        <v>0</v>
      </c>
      <c r="C1125">
        <f t="shared" si="104"/>
        <v>0</v>
      </c>
      <c r="D1125">
        <f t="shared" si="105"/>
        <v>0</v>
      </c>
      <c r="E1125">
        <f t="shared" si="106"/>
        <v>0</v>
      </c>
      <c r="F1125">
        <f t="shared" si="107"/>
        <v>1</v>
      </c>
      <c r="G1125" s="5">
        <f>+Weekends!G1119</f>
        <v>40069</v>
      </c>
    </row>
    <row r="1126" spans="1:7" x14ac:dyDescent="0.2">
      <c r="A1126">
        <f t="shared" si="102"/>
        <v>0</v>
      </c>
      <c r="B1126">
        <f t="shared" si="103"/>
        <v>0</v>
      </c>
      <c r="C1126">
        <f t="shared" si="104"/>
        <v>0</v>
      </c>
      <c r="D1126">
        <f t="shared" si="105"/>
        <v>0</v>
      </c>
      <c r="E1126">
        <f t="shared" si="106"/>
        <v>0</v>
      </c>
      <c r="F1126">
        <f t="shared" si="107"/>
        <v>1</v>
      </c>
      <c r="G1126" s="5">
        <f>+Weekends!G1120</f>
        <v>40075</v>
      </c>
    </row>
    <row r="1127" spans="1:7" x14ac:dyDescent="0.2">
      <c r="A1127">
        <f t="shared" si="102"/>
        <v>0</v>
      </c>
      <c r="B1127">
        <f t="shared" si="103"/>
        <v>0</v>
      </c>
      <c r="C1127">
        <f t="shared" si="104"/>
        <v>0</v>
      </c>
      <c r="D1127">
        <f t="shared" si="105"/>
        <v>0</v>
      </c>
      <c r="E1127">
        <f t="shared" si="106"/>
        <v>0</v>
      </c>
      <c r="F1127">
        <f t="shared" si="107"/>
        <v>1</v>
      </c>
      <c r="G1127" s="5">
        <f>+Weekends!G1121</f>
        <v>40076</v>
      </c>
    </row>
    <row r="1128" spans="1:7" x14ac:dyDescent="0.2">
      <c r="A1128">
        <f t="shared" si="102"/>
        <v>0</v>
      </c>
      <c r="B1128">
        <f t="shared" si="103"/>
        <v>0</v>
      </c>
      <c r="C1128">
        <f t="shared" si="104"/>
        <v>0</v>
      </c>
      <c r="D1128">
        <f t="shared" si="105"/>
        <v>0</v>
      </c>
      <c r="E1128">
        <f t="shared" si="106"/>
        <v>0</v>
      </c>
      <c r="F1128">
        <f t="shared" si="107"/>
        <v>1</v>
      </c>
      <c r="G1128" s="5">
        <f>+Weekends!G1122</f>
        <v>40082</v>
      </c>
    </row>
    <row r="1129" spans="1:7" x14ac:dyDescent="0.2">
      <c r="A1129">
        <f t="shared" si="102"/>
        <v>0</v>
      </c>
      <c r="B1129">
        <f t="shared" si="103"/>
        <v>0</v>
      </c>
      <c r="C1129">
        <f t="shared" si="104"/>
        <v>0</v>
      </c>
      <c r="D1129">
        <f t="shared" si="105"/>
        <v>0</v>
      </c>
      <c r="E1129">
        <f t="shared" si="106"/>
        <v>0</v>
      </c>
      <c r="F1129">
        <f t="shared" si="107"/>
        <v>1</v>
      </c>
      <c r="G1129" s="5">
        <f>+Weekends!G1123</f>
        <v>40083</v>
      </c>
    </row>
    <row r="1130" spans="1:7" x14ac:dyDescent="0.2">
      <c r="A1130">
        <f t="shared" si="102"/>
        <v>0</v>
      </c>
      <c r="B1130">
        <f t="shared" si="103"/>
        <v>0</v>
      </c>
      <c r="C1130">
        <f t="shared" si="104"/>
        <v>0</v>
      </c>
      <c r="D1130">
        <f t="shared" si="105"/>
        <v>0</v>
      </c>
      <c r="E1130">
        <f t="shared" si="106"/>
        <v>0</v>
      </c>
      <c r="F1130">
        <f t="shared" si="107"/>
        <v>1</v>
      </c>
      <c r="G1130" s="5">
        <f>+Weekends!G1124</f>
        <v>40089</v>
      </c>
    </row>
    <row r="1131" spans="1:7" x14ac:dyDescent="0.2">
      <c r="A1131">
        <f t="shared" si="102"/>
        <v>0</v>
      </c>
      <c r="B1131">
        <f t="shared" si="103"/>
        <v>0</v>
      </c>
      <c r="C1131">
        <f t="shared" si="104"/>
        <v>0</v>
      </c>
      <c r="D1131">
        <f t="shared" si="105"/>
        <v>0</v>
      </c>
      <c r="E1131">
        <f t="shared" si="106"/>
        <v>0</v>
      </c>
      <c r="F1131">
        <f t="shared" si="107"/>
        <v>1</v>
      </c>
      <c r="G1131" s="5">
        <f>+Weekends!G1125</f>
        <v>40090</v>
      </c>
    </row>
    <row r="1132" spans="1:7" x14ac:dyDescent="0.2">
      <c r="A1132">
        <f t="shared" si="102"/>
        <v>0</v>
      </c>
      <c r="B1132">
        <f t="shared" si="103"/>
        <v>0</v>
      </c>
      <c r="C1132">
        <f t="shared" si="104"/>
        <v>0</v>
      </c>
      <c r="D1132">
        <f t="shared" si="105"/>
        <v>0</v>
      </c>
      <c r="E1132">
        <f t="shared" si="106"/>
        <v>0</v>
      </c>
      <c r="F1132">
        <f t="shared" si="107"/>
        <v>1</v>
      </c>
      <c r="G1132" s="5">
        <f>+Weekends!G1126</f>
        <v>40096</v>
      </c>
    </row>
    <row r="1133" spans="1:7" x14ac:dyDescent="0.2">
      <c r="A1133">
        <f t="shared" si="102"/>
        <v>0</v>
      </c>
      <c r="B1133">
        <f t="shared" si="103"/>
        <v>0</v>
      </c>
      <c r="C1133">
        <f t="shared" si="104"/>
        <v>0</v>
      </c>
      <c r="D1133">
        <f t="shared" si="105"/>
        <v>0</v>
      </c>
      <c r="E1133">
        <f t="shared" si="106"/>
        <v>0</v>
      </c>
      <c r="F1133">
        <f t="shared" si="107"/>
        <v>1</v>
      </c>
      <c r="G1133" s="5">
        <f>+Weekends!G1127</f>
        <v>40097</v>
      </c>
    </row>
    <row r="1134" spans="1:7" x14ac:dyDescent="0.2">
      <c r="A1134">
        <f t="shared" si="102"/>
        <v>0</v>
      </c>
      <c r="B1134">
        <f t="shared" si="103"/>
        <v>0</v>
      </c>
      <c r="C1134">
        <f t="shared" si="104"/>
        <v>0</v>
      </c>
      <c r="D1134">
        <f t="shared" si="105"/>
        <v>0</v>
      </c>
      <c r="E1134">
        <f t="shared" si="106"/>
        <v>0</v>
      </c>
      <c r="F1134">
        <f t="shared" si="107"/>
        <v>1</v>
      </c>
      <c r="G1134" s="5">
        <f>+Weekends!G1128</f>
        <v>40103</v>
      </c>
    </row>
    <row r="1135" spans="1:7" x14ac:dyDescent="0.2">
      <c r="A1135">
        <f t="shared" si="102"/>
        <v>0</v>
      </c>
      <c r="B1135">
        <f t="shared" si="103"/>
        <v>0</v>
      </c>
      <c r="C1135">
        <f t="shared" si="104"/>
        <v>0</v>
      </c>
      <c r="D1135">
        <f t="shared" si="105"/>
        <v>0</v>
      </c>
      <c r="E1135">
        <f t="shared" si="106"/>
        <v>0</v>
      </c>
      <c r="F1135">
        <f t="shared" si="107"/>
        <v>1</v>
      </c>
      <c r="G1135" s="5">
        <f>+Weekends!G1129</f>
        <v>40104</v>
      </c>
    </row>
    <row r="1136" spans="1:7" x14ac:dyDescent="0.2">
      <c r="A1136">
        <f t="shared" si="102"/>
        <v>0</v>
      </c>
      <c r="B1136">
        <f t="shared" si="103"/>
        <v>0</v>
      </c>
      <c r="C1136">
        <f t="shared" si="104"/>
        <v>0</v>
      </c>
      <c r="D1136">
        <f t="shared" si="105"/>
        <v>0</v>
      </c>
      <c r="E1136">
        <f t="shared" si="106"/>
        <v>0</v>
      </c>
      <c r="F1136">
        <f t="shared" si="107"/>
        <v>1</v>
      </c>
      <c r="G1136" s="5">
        <f>+Weekends!G1130</f>
        <v>40110</v>
      </c>
    </row>
    <row r="1137" spans="1:7" x14ac:dyDescent="0.2">
      <c r="A1137">
        <f t="shared" si="102"/>
        <v>0</v>
      </c>
      <c r="B1137">
        <f t="shared" si="103"/>
        <v>0</v>
      </c>
      <c r="C1137">
        <f t="shared" si="104"/>
        <v>0</v>
      </c>
      <c r="D1137">
        <f t="shared" si="105"/>
        <v>0</v>
      </c>
      <c r="E1137">
        <f t="shared" si="106"/>
        <v>0</v>
      </c>
      <c r="F1137">
        <f t="shared" si="107"/>
        <v>1</v>
      </c>
      <c r="G1137" s="5">
        <f>+Weekends!G1131</f>
        <v>40111</v>
      </c>
    </row>
    <row r="1138" spans="1:7" x14ac:dyDescent="0.2">
      <c r="A1138">
        <f t="shared" si="102"/>
        <v>0</v>
      </c>
      <c r="B1138">
        <f t="shared" si="103"/>
        <v>0</v>
      </c>
      <c r="C1138">
        <f t="shared" si="104"/>
        <v>0</v>
      </c>
      <c r="D1138">
        <f t="shared" si="105"/>
        <v>0</v>
      </c>
      <c r="E1138">
        <f t="shared" si="106"/>
        <v>0</v>
      </c>
      <c r="F1138">
        <f t="shared" si="107"/>
        <v>1</v>
      </c>
      <c r="G1138" s="5">
        <f>+Weekends!G1132</f>
        <v>40117</v>
      </c>
    </row>
    <row r="1139" spans="1:7" x14ac:dyDescent="0.2">
      <c r="A1139">
        <f t="shared" si="102"/>
        <v>0</v>
      </c>
      <c r="B1139">
        <f t="shared" si="103"/>
        <v>0</v>
      </c>
      <c r="C1139">
        <f t="shared" si="104"/>
        <v>0</v>
      </c>
      <c r="D1139">
        <f t="shared" si="105"/>
        <v>0</v>
      </c>
      <c r="E1139">
        <f t="shared" si="106"/>
        <v>0</v>
      </c>
      <c r="F1139">
        <f t="shared" si="107"/>
        <v>1</v>
      </c>
      <c r="G1139" s="5">
        <f>+Weekends!G1133</f>
        <v>40118</v>
      </c>
    </row>
    <row r="1140" spans="1:7" x14ac:dyDescent="0.2">
      <c r="A1140">
        <f t="shared" si="102"/>
        <v>0</v>
      </c>
      <c r="B1140">
        <f t="shared" si="103"/>
        <v>0</v>
      </c>
      <c r="C1140">
        <f t="shared" si="104"/>
        <v>0</v>
      </c>
      <c r="D1140">
        <f t="shared" si="105"/>
        <v>0</v>
      </c>
      <c r="E1140">
        <f t="shared" si="106"/>
        <v>0</v>
      </c>
      <c r="F1140">
        <f t="shared" si="107"/>
        <v>1</v>
      </c>
      <c r="G1140" s="5">
        <f>+Weekends!G1134</f>
        <v>40124</v>
      </c>
    </row>
    <row r="1141" spans="1:7" x14ac:dyDescent="0.2">
      <c r="A1141">
        <f t="shared" si="102"/>
        <v>0</v>
      </c>
      <c r="B1141">
        <f t="shared" si="103"/>
        <v>0</v>
      </c>
      <c r="C1141">
        <f t="shared" si="104"/>
        <v>0</v>
      </c>
      <c r="D1141">
        <f t="shared" si="105"/>
        <v>0</v>
      </c>
      <c r="E1141">
        <f t="shared" si="106"/>
        <v>0</v>
      </c>
      <c r="F1141">
        <f t="shared" si="107"/>
        <v>1</v>
      </c>
      <c r="G1141" s="5">
        <f>+Weekends!G1135</f>
        <v>40125</v>
      </c>
    </row>
    <row r="1142" spans="1:7" x14ac:dyDescent="0.2">
      <c r="A1142">
        <f t="shared" si="102"/>
        <v>0</v>
      </c>
      <c r="B1142">
        <f t="shared" si="103"/>
        <v>0</v>
      </c>
      <c r="C1142">
        <f t="shared" si="104"/>
        <v>0</v>
      </c>
      <c r="D1142">
        <f t="shared" si="105"/>
        <v>0</v>
      </c>
      <c r="E1142">
        <f t="shared" si="106"/>
        <v>0</v>
      </c>
      <c r="F1142">
        <f t="shared" si="107"/>
        <v>1</v>
      </c>
      <c r="G1142" s="5">
        <f>+Weekends!G1136</f>
        <v>40131</v>
      </c>
    </row>
    <row r="1143" spans="1:7" x14ac:dyDescent="0.2">
      <c r="A1143">
        <f t="shared" si="102"/>
        <v>0</v>
      </c>
      <c r="B1143">
        <f t="shared" si="103"/>
        <v>0</v>
      </c>
      <c r="C1143">
        <f t="shared" si="104"/>
        <v>0</v>
      </c>
      <c r="D1143">
        <f t="shared" si="105"/>
        <v>0</v>
      </c>
      <c r="E1143">
        <f t="shared" si="106"/>
        <v>0</v>
      </c>
      <c r="F1143">
        <f t="shared" si="107"/>
        <v>1</v>
      </c>
      <c r="G1143" s="5">
        <f>+Weekends!G1137</f>
        <v>40132</v>
      </c>
    </row>
    <row r="1144" spans="1:7" x14ac:dyDescent="0.2">
      <c r="A1144">
        <f t="shared" si="102"/>
        <v>0</v>
      </c>
      <c r="B1144">
        <f t="shared" si="103"/>
        <v>0</v>
      </c>
      <c r="C1144">
        <f t="shared" si="104"/>
        <v>0</v>
      </c>
      <c r="D1144">
        <f t="shared" si="105"/>
        <v>0</v>
      </c>
      <c r="E1144">
        <f t="shared" si="106"/>
        <v>0</v>
      </c>
      <c r="F1144">
        <f t="shared" si="107"/>
        <v>1</v>
      </c>
      <c r="G1144" s="5">
        <f>+Weekends!G1138</f>
        <v>40138</v>
      </c>
    </row>
    <row r="1145" spans="1:7" x14ac:dyDescent="0.2">
      <c r="A1145">
        <f t="shared" si="102"/>
        <v>0</v>
      </c>
      <c r="B1145">
        <f t="shared" si="103"/>
        <v>0</v>
      </c>
      <c r="C1145">
        <f t="shared" si="104"/>
        <v>0</v>
      </c>
      <c r="D1145">
        <f t="shared" si="105"/>
        <v>0</v>
      </c>
      <c r="E1145">
        <f t="shared" si="106"/>
        <v>0</v>
      </c>
      <c r="F1145">
        <f t="shared" si="107"/>
        <v>1</v>
      </c>
      <c r="G1145" s="5">
        <f>+Weekends!G1139</f>
        <v>40139</v>
      </c>
    </row>
    <row r="1146" spans="1:7" x14ac:dyDescent="0.2">
      <c r="A1146">
        <f t="shared" si="102"/>
        <v>0</v>
      </c>
      <c r="B1146">
        <f t="shared" si="103"/>
        <v>0</v>
      </c>
      <c r="C1146">
        <f t="shared" si="104"/>
        <v>0</v>
      </c>
      <c r="D1146">
        <f t="shared" si="105"/>
        <v>0</v>
      </c>
      <c r="E1146">
        <f t="shared" si="106"/>
        <v>0</v>
      </c>
      <c r="F1146">
        <f t="shared" si="107"/>
        <v>1</v>
      </c>
      <c r="G1146" s="5">
        <f>+Weekends!G1140</f>
        <v>40145</v>
      </c>
    </row>
    <row r="1147" spans="1:7" x14ac:dyDescent="0.2">
      <c r="A1147">
        <f t="shared" si="102"/>
        <v>0</v>
      </c>
      <c r="B1147">
        <f t="shared" si="103"/>
        <v>0</v>
      </c>
      <c r="C1147">
        <f t="shared" si="104"/>
        <v>0</v>
      </c>
      <c r="D1147">
        <f t="shared" si="105"/>
        <v>0</v>
      </c>
      <c r="E1147">
        <f t="shared" si="106"/>
        <v>0</v>
      </c>
      <c r="F1147">
        <f t="shared" si="107"/>
        <v>1</v>
      </c>
      <c r="G1147" s="5">
        <f>+Weekends!G1141</f>
        <v>40146</v>
      </c>
    </row>
    <row r="1148" spans="1:7" x14ac:dyDescent="0.2">
      <c r="A1148">
        <f t="shared" si="102"/>
        <v>0</v>
      </c>
      <c r="B1148">
        <f t="shared" si="103"/>
        <v>0</v>
      </c>
      <c r="C1148">
        <f t="shared" si="104"/>
        <v>0</v>
      </c>
      <c r="D1148">
        <f t="shared" si="105"/>
        <v>0</v>
      </c>
      <c r="E1148">
        <f t="shared" si="106"/>
        <v>0</v>
      </c>
      <c r="F1148">
        <f t="shared" si="107"/>
        <v>1</v>
      </c>
      <c r="G1148" s="5">
        <f>+Weekends!G1142</f>
        <v>40152</v>
      </c>
    </row>
    <row r="1149" spans="1:7" x14ac:dyDescent="0.2">
      <c r="A1149">
        <f t="shared" si="102"/>
        <v>0</v>
      </c>
      <c r="B1149">
        <f t="shared" si="103"/>
        <v>0</v>
      </c>
      <c r="C1149">
        <f t="shared" si="104"/>
        <v>0</v>
      </c>
      <c r="D1149">
        <f t="shared" si="105"/>
        <v>0</v>
      </c>
      <c r="E1149">
        <f t="shared" si="106"/>
        <v>0</v>
      </c>
      <c r="F1149">
        <f t="shared" si="107"/>
        <v>1</v>
      </c>
      <c r="G1149" s="5">
        <f>+Weekends!G1143</f>
        <v>40153</v>
      </c>
    </row>
    <row r="1150" spans="1:7" x14ac:dyDescent="0.2">
      <c r="A1150">
        <f t="shared" si="102"/>
        <v>0</v>
      </c>
      <c r="B1150">
        <f t="shared" si="103"/>
        <v>0</v>
      </c>
      <c r="C1150">
        <f t="shared" si="104"/>
        <v>0</v>
      </c>
      <c r="D1150">
        <f t="shared" si="105"/>
        <v>0</v>
      </c>
      <c r="E1150">
        <f t="shared" si="106"/>
        <v>0</v>
      </c>
      <c r="F1150">
        <f t="shared" si="107"/>
        <v>1</v>
      </c>
      <c r="G1150" s="5">
        <f>+Weekends!G1144</f>
        <v>40159</v>
      </c>
    </row>
    <row r="1151" spans="1:7" x14ac:dyDescent="0.2">
      <c r="A1151">
        <f t="shared" si="102"/>
        <v>0</v>
      </c>
      <c r="B1151">
        <f t="shared" si="103"/>
        <v>0</v>
      </c>
      <c r="C1151">
        <f t="shared" si="104"/>
        <v>0</v>
      </c>
      <c r="D1151">
        <f t="shared" si="105"/>
        <v>0</v>
      </c>
      <c r="E1151">
        <f t="shared" si="106"/>
        <v>0</v>
      </c>
      <c r="F1151">
        <f t="shared" si="107"/>
        <v>1</v>
      </c>
      <c r="G1151" s="5">
        <f>+Weekends!G1145</f>
        <v>40160</v>
      </c>
    </row>
    <row r="1152" spans="1:7" x14ac:dyDescent="0.2">
      <c r="A1152">
        <f t="shared" si="102"/>
        <v>0</v>
      </c>
      <c r="B1152">
        <f t="shared" si="103"/>
        <v>0</v>
      </c>
      <c r="C1152">
        <f t="shared" si="104"/>
        <v>0</v>
      </c>
      <c r="D1152">
        <f t="shared" si="105"/>
        <v>0</v>
      </c>
      <c r="E1152">
        <f t="shared" si="106"/>
        <v>0</v>
      </c>
      <c r="F1152">
        <f t="shared" si="107"/>
        <v>1</v>
      </c>
      <c r="G1152" s="5">
        <f>+Weekends!G1146</f>
        <v>40166</v>
      </c>
    </row>
    <row r="1153" spans="1:7" x14ac:dyDescent="0.2">
      <c r="A1153">
        <f t="shared" si="102"/>
        <v>0</v>
      </c>
      <c r="B1153">
        <f t="shared" si="103"/>
        <v>0</v>
      </c>
      <c r="C1153">
        <f t="shared" si="104"/>
        <v>0</v>
      </c>
      <c r="D1153">
        <f t="shared" si="105"/>
        <v>0</v>
      </c>
      <c r="E1153">
        <f t="shared" si="106"/>
        <v>0</v>
      </c>
      <c r="F1153">
        <f t="shared" si="107"/>
        <v>1</v>
      </c>
      <c r="G1153" s="5">
        <f>+Weekends!G1147</f>
        <v>40167</v>
      </c>
    </row>
    <row r="1154" spans="1:7" x14ac:dyDescent="0.2">
      <c r="A1154">
        <f t="shared" si="102"/>
        <v>0</v>
      </c>
      <c r="B1154">
        <f t="shared" si="103"/>
        <v>0</v>
      </c>
      <c r="C1154">
        <f t="shared" si="104"/>
        <v>0</v>
      </c>
      <c r="D1154">
        <f t="shared" si="105"/>
        <v>0</v>
      </c>
      <c r="E1154">
        <f t="shared" si="106"/>
        <v>0</v>
      </c>
      <c r="F1154">
        <f t="shared" si="107"/>
        <v>1</v>
      </c>
      <c r="G1154" s="5">
        <f>+Weekends!G1148</f>
        <v>40173</v>
      </c>
    </row>
    <row r="1155" spans="1:7" x14ac:dyDescent="0.2">
      <c r="A1155">
        <f t="shared" si="102"/>
        <v>0</v>
      </c>
      <c r="B1155">
        <f t="shared" si="103"/>
        <v>0</v>
      </c>
      <c r="C1155">
        <f t="shared" si="104"/>
        <v>0</v>
      </c>
      <c r="D1155">
        <f t="shared" si="105"/>
        <v>0</v>
      </c>
      <c r="E1155">
        <f t="shared" si="106"/>
        <v>0</v>
      </c>
      <c r="F1155">
        <f t="shared" si="107"/>
        <v>1</v>
      </c>
      <c r="G1155" s="5">
        <f>+Weekends!G1149</f>
        <v>40174</v>
      </c>
    </row>
    <row r="1156" spans="1:7" x14ac:dyDescent="0.2">
      <c r="A1156">
        <f t="shared" si="102"/>
        <v>0</v>
      </c>
      <c r="B1156">
        <f t="shared" si="103"/>
        <v>0</v>
      </c>
      <c r="C1156">
        <f t="shared" si="104"/>
        <v>0</v>
      </c>
      <c r="D1156">
        <f t="shared" si="105"/>
        <v>0</v>
      </c>
      <c r="E1156">
        <f t="shared" si="106"/>
        <v>0</v>
      </c>
      <c r="F1156">
        <f t="shared" si="107"/>
        <v>1</v>
      </c>
      <c r="G1156" s="5">
        <f>+Weekends!G1150</f>
        <v>40180</v>
      </c>
    </row>
    <row r="1157" spans="1:7" x14ac:dyDescent="0.2">
      <c r="A1157">
        <f t="shared" si="102"/>
        <v>0</v>
      </c>
      <c r="B1157">
        <f t="shared" si="103"/>
        <v>0</v>
      </c>
      <c r="C1157">
        <f t="shared" si="104"/>
        <v>0</v>
      </c>
      <c r="D1157">
        <f t="shared" si="105"/>
        <v>0</v>
      </c>
      <c r="E1157">
        <f t="shared" si="106"/>
        <v>0</v>
      </c>
      <c r="F1157">
        <f t="shared" si="107"/>
        <v>1</v>
      </c>
      <c r="G1157" s="5">
        <f>+Weekends!G1151</f>
        <v>40181</v>
      </c>
    </row>
    <row r="1158" spans="1:7" x14ac:dyDescent="0.2">
      <c r="A1158">
        <f t="shared" si="102"/>
        <v>0</v>
      </c>
      <c r="B1158">
        <f t="shared" si="103"/>
        <v>0</v>
      </c>
      <c r="C1158">
        <f t="shared" si="104"/>
        <v>0</v>
      </c>
      <c r="D1158">
        <f t="shared" si="105"/>
        <v>0</v>
      </c>
      <c r="E1158">
        <f t="shared" si="106"/>
        <v>0</v>
      </c>
      <c r="F1158">
        <f t="shared" si="107"/>
        <v>1</v>
      </c>
      <c r="G1158" s="5">
        <f>+Weekends!G1152</f>
        <v>40187</v>
      </c>
    </row>
    <row r="1159" spans="1:7" x14ac:dyDescent="0.2">
      <c r="A1159">
        <f t="shared" si="102"/>
        <v>0</v>
      </c>
      <c r="B1159">
        <f t="shared" si="103"/>
        <v>0</v>
      </c>
      <c r="C1159">
        <f t="shared" si="104"/>
        <v>0</v>
      </c>
      <c r="D1159">
        <f t="shared" si="105"/>
        <v>0</v>
      </c>
      <c r="E1159">
        <f t="shared" si="106"/>
        <v>0</v>
      </c>
      <c r="F1159">
        <f t="shared" si="107"/>
        <v>1</v>
      </c>
      <c r="G1159" s="5">
        <f>+Weekends!G1153</f>
        <v>40188</v>
      </c>
    </row>
    <row r="1160" spans="1:7" x14ac:dyDescent="0.2">
      <c r="A1160">
        <f t="shared" ref="A1160:A1223" si="108">SUM(B1160:D1160)</f>
        <v>0</v>
      </c>
      <c r="B1160">
        <f t="shared" si="103"/>
        <v>0</v>
      </c>
      <c r="C1160">
        <f t="shared" si="104"/>
        <v>0</v>
      </c>
      <c r="D1160">
        <f t="shared" si="105"/>
        <v>0</v>
      </c>
      <c r="E1160">
        <f t="shared" si="106"/>
        <v>0</v>
      </c>
      <c r="F1160">
        <f t="shared" si="107"/>
        <v>1</v>
      </c>
      <c r="G1160" s="5">
        <f>+Weekends!G1154</f>
        <v>40194</v>
      </c>
    </row>
    <row r="1161" spans="1:7" x14ac:dyDescent="0.2">
      <c r="A1161">
        <f t="shared" si="108"/>
        <v>0</v>
      </c>
      <c r="B1161">
        <f t="shared" ref="B1161:B1224" si="109">IF(G1161=$B$2,1,0)</f>
        <v>0</v>
      </c>
      <c r="C1161">
        <f t="shared" ref="C1161:C1224" si="110">IF(G1161=$B$1,1,0)</f>
        <v>0</v>
      </c>
      <c r="D1161">
        <f t="shared" ref="D1161:D1224" si="111">IF(E1161=F1161,1,0)</f>
        <v>0</v>
      </c>
      <c r="E1161">
        <f t="shared" ref="E1161:E1224" si="112">IF(G1161&gt;$B$1,1,0)</f>
        <v>0</v>
      </c>
      <c r="F1161">
        <f t="shared" ref="F1161:F1224" si="113">IF(G1161&lt;$B$2,1,0)</f>
        <v>1</v>
      </c>
      <c r="G1161" s="5">
        <f>+Weekends!G1155</f>
        <v>40195</v>
      </c>
    </row>
    <row r="1162" spans="1:7" x14ac:dyDescent="0.2">
      <c r="A1162">
        <f t="shared" si="108"/>
        <v>0</v>
      </c>
      <c r="B1162">
        <f t="shared" si="109"/>
        <v>0</v>
      </c>
      <c r="C1162">
        <f t="shared" si="110"/>
        <v>0</v>
      </c>
      <c r="D1162">
        <f t="shared" si="111"/>
        <v>0</v>
      </c>
      <c r="E1162">
        <f t="shared" si="112"/>
        <v>0</v>
      </c>
      <c r="F1162">
        <f t="shared" si="113"/>
        <v>1</v>
      </c>
      <c r="G1162" s="5">
        <f>+Weekends!G1156</f>
        <v>40201</v>
      </c>
    </row>
    <row r="1163" spans="1:7" x14ac:dyDescent="0.2">
      <c r="A1163">
        <f t="shared" si="108"/>
        <v>0</v>
      </c>
      <c r="B1163">
        <f t="shared" si="109"/>
        <v>0</v>
      </c>
      <c r="C1163">
        <f t="shared" si="110"/>
        <v>0</v>
      </c>
      <c r="D1163">
        <f t="shared" si="111"/>
        <v>0</v>
      </c>
      <c r="E1163">
        <f t="shared" si="112"/>
        <v>0</v>
      </c>
      <c r="F1163">
        <f t="shared" si="113"/>
        <v>1</v>
      </c>
      <c r="G1163" s="5">
        <f>+Weekends!G1157</f>
        <v>40202</v>
      </c>
    </row>
    <row r="1164" spans="1:7" x14ac:dyDescent="0.2">
      <c r="A1164">
        <f t="shared" si="108"/>
        <v>0</v>
      </c>
      <c r="B1164">
        <f t="shared" si="109"/>
        <v>0</v>
      </c>
      <c r="C1164">
        <f t="shared" si="110"/>
        <v>0</v>
      </c>
      <c r="D1164">
        <f t="shared" si="111"/>
        <v>0</v>
      </c>
      <c r="E1164">
        <f t="shared" si="112"/>
        <v>0</v>
      </c>
      <c r="F1164">
        <f t="shared" si="113"/>
        <v>1</v>
      </c>
      <c r="G1164" s="5">
        <f>+Weekends!G1158</f>
        <v>40208</v>
      </c>
    </row>
    <row r="1165" spans="1:7" x14ac:dyDescent="0.2">
      <c r="A1165">
        <f t="shared" si="108"/>
        <v>0</v>
      </c>
      <c r="B1165">
        <f t="shared" si="109"/>
        <v>0</v>
      </c>
      <c r="C1165">
        <f t="shared" si="110"/>
        <v>0</v>
      </c>
      <c r="D1165">
        <f t="shared" si="111"/>
        <v>0</v>
      </c>
      <c r="E1165">
        <f t="shared" si="112"/>
        <v>0</v>
      </c>
      <c r="F1165">
        <f t="shared" si="113"/>
        <v>1</v>
      </c>
      <c r="G1165" s="5">
        <f>+Weekends!G1159</f>
        <v>40209</v>
      </c>
    </row>
    <row r="1166" spans="1:7" x14ac:dyDescent="0.2">
      <c r="A1166">
        <f t="shared" si="108"/>
        <v>0</v>
      </c>
      <c r="B1166">
        <f t="shared" si="109"/>
        <v>0</v>
      </c>
      <c r="C1166">
        <f t="shared" si="110"/>
        <v>0</v>
      </c>
      <c r="D1166">
        <f t="shared" si="111"/>
        <v>0</v>
      </c>
      <c r="E1166">
        <f t="shared" si="112"/>
        <v>0</v>
      </c>
      <c r="F1166">
        <f t="shared" si="113"/>
        <v>1</v>
      </c>
      <c r="G1166" s="5">
        <f>+Weekends!G1160</f>
        <v>40215</v>
      </c>
    </row>
    <row r="1167" spans="1:7" x14ac:dyDescent="0.2">
      <c r="A1167">
        <f t="shared" si="108"/>
        <v>0</v>
      </c>
      <c r="B1167">
        <f t="shared" si="109"/>
        <v>0</v>
      </c>
      <c r="C1167">
        <f t="shared" si="110"/>
        <v>0</v>
      </c>
      <c r="D1167">
        <f t="shared" si="111"/>
        <v>0</v>
      </c>
      <c r="E1167">
        <f t="shared" si="112"/>
        <v>0</v>
      </c>
      <c r="F1167">
        <f t="shared" si="113"/>
        <v>1</v>
      </c>
      <c r="G1167" s="5">
        <f>+Weekends!G1161</f>
        <v>40216</v>
      </c>
    </row>
    <row r="1168" spans="1:7" x14ac:dyDescent="0.2">
      <c r="A1168">
        <f t="shared" si="108"/>
        <v>0</v>
      </c>
      <c r="B1168">
        <f t="shared" si="109"/>
        <v>0</v>
      </c>
      <c r="C1168">
        <f t="shared" si="110"/>
        <v>0</v>
      </c>
      <c r="D1168">
        <f t="shared" si="111"/>
        <v>0</v>
      </c>
      <c r="E1168">
        <f t="shared" si="112"/>
        <v>0</v>
      </c>
      <c r="F1168">
        <f t="shared" si="113"/>
        <v>1</v>
      </c>
      <c r="G1168" s="5">
        <f>+Weekends!G1162</f>
        <v>40222</v>
      </c>
    </row>
    <row r="1169" spans="1:7" x14ac:dyDescent="0.2">
      <c r="A1169">
        <f t="shared" si="108"/>
        <v>0</v>
      </c>
      <c r="B1169">
        <f t="shared" si="109"/>
        <v>0</v>
      </c>
      <c r="C1169">
        <f t="shared" si="110"/>
        <v>0</v>
      </c>
      <c r="D1169">
        <f t="shared" si="111"/>
        <v>0</v>
      </c>
      <c r="E1169">
        <f t="shared" si="112"/>
        <v>0</v>
      </c>
      <c r="F1169">
        <f t="shared" si="113"/>
        <v>1</v>
      </c>
      <c r="G1169" s="5">
        <f>+Weekends!G1163</f>
        <v>40223</v>
      </c>
    </row>
    <row r="1170" spans="1:7" x14ac:dyDescent="0.2">
      <c r="A1170">
        <f t="shared" si="108"/>
        <v>0</v>
      </c>
      <c r="B1170">
        <f t="shared" si="109"/>
        <v>0</v>
      </c>
      <c r="C1170">
        <f t="shared" si="110"/>
        <v>0</v>
      </c>
      <c r="D1170">
        <f t="shared" si="111"/>
        <v>0</v>
      </c>
      <c r="E1170">
        <f t="shared" si="112"/>
        <v>0</v>
      </c>
      <c r="F1170">
        <f t="shared" si="113"/>
        <v>1</v>
      </c>
      <c r="G1170" s="5">
        <f>+Weekends!G1164</f>
        <v>40229</v>
      </c>
    </row>
    <row r="1171" spans="1:7" x14ac:dyDescent="0.2">
      <c r="A1171">
        <f t="shared" si="108"/>
        <v>0</v>
      </c>
      <c r="B1171">
        <f t="shared" si="109"/>
        <v>0</v>
      </c>
      <c r="C1171">
        <f t="shared" si="110"/>
        <v>0</v>
      </c>
      <c r="D1171">
        <f t="shared" si="111"/>
        <v>0</v>
      </c>
      <c r="E1171">
        <f t="shared" si="112"/>
        <v>0</v>
      </c>
      <c r="F1171">
        <f t="shared" si="113"/>
        <v>1</v>
      </c>
      <c r="G1171" s="5">
        <f>+Weekends!G1165</f>
        <v>40230</v>
      </c>
    </row>
    <row r="1172" spans="1:7" x14ac:dyDescent="0.2">
      <c r="A1172">
        <f t="shared" si="108"/>
        <v>0</v>
      </c>
      <c r="B1172">
        <f t="shared" si="109"/>
        <v>0</v>
      </c>
      <c r="C1172">
        <f t="shared" si="110"/>
        <v>0</v>
      </c>
      <c r="D1172">
        <f t="shared" si="111"/>
        <v>0</v>
      </c>
      <c r="E1172">
        <f t="shared" si="112"/>
        <v>0</v>
      </c>
      <c r="F1172">
        <f t="shared" si="113"/>
        <v>1</v>
      </c>
      <c r="G1172" s="5">
        <f>+Weekends!G1166</f>
        <v>40236</v>
      </c>
    </row>
    <row r="1173" spans="1:7" x14ac:dyDescent="0.2">
      <c r="A1173">
        <f t="shared" si="108"/>
        <v>0</v>
      </c>
      <c r="B1173">
        <f t="shared" si="109"/>
        <v>0</v>
      </c>
      <c r="C1173">
        <f t="shared" si="110"/>
        <v>0</v>
      </c>
      <c r="D1173">
        <f t="shared" si="111"/>
        <v>0</v>
      </c>
      <c r="E1173">
        <f t="shared" si="112"/>
        <v>0</v>
      </c>
      <c r="F1173">
        <f t="shared" si="113"/>
        <v>1</v>
      </c>
      <c r="G1173" s="5">
        <f>+Weekends!G1167</f>
        <v>40237</v>
      </c>
    </row>
    <row r="1174" spans="1:7" x14ac:dyDescent="0.2">
      <c r="A1174">
        <f t="shared" si="108"/>
        <v>0</v>
      </c>
      <c r="B1174">
        <f t="shared" si="109"/>
        <v>0</v>
      </c>
      <c r="C1174">
        <f t="shared" si="110"/>
        <v>0</v>
      </c>
      <c r="D1174">
        <f t="shared" si="111"/>
        <v>0</v>
      </c>
      <c r="E1174">
        <f t="shared" si="112"/>
        <v>0</v>
      </c>
      <c r="F1174">
        <f t="shared" si="113"/>
        <v>1</v>
      </c>
      <c r="G1174" s="5">
        <f>+Weekends!G1168</f>
        <v>40243</v>
      </c>
    </row>
    <row r="1175" spans="1:7" x14ac:dyDescent="0.2">
      <c r="A1175">
        <f t="shared" si="108"/>
        <v>0</v>
      </c>
      <c r="B1175">
        <f t="shared" si="109"/>
        <v>0</v>
      </c>
      <c r="C1175">
        <f t="shared" si="110"/>
        <v>0</v>
      </c>
      <c r="D1175">
        <f t="shared" si="111"/>
        <v>0</v>
      </c>
      <c r="E1175">
        <f t="shared" si="112"/>
        <v>0</v>
      </c>
      <c r="F1175">
        <f t="shared" si="113"/>
        <v>1</v>
      </c>
      <c r="G1175" s="5">
        <f>+Weekends!G1169</f>
        <v>40244</v>
      </c>
    </row>
    <row r="1176" spans="1:7" x14ac:dyDescent="0.2">
      <c r="A1176">
        <f t="shared" si="108"/>
        <v>0</v>
      </c>
      <c r="B1176">
        <f t="shared" si="109"/>
        <v>0</v>
      </c>
      <c r="C1176">
        <f t="shared" si="110"/>
        <v>0</v>
      </c>
      <c r="D1176">
        <f t="shared" si="111"/>
        <v>0</v>
      </c>
      <c r="E1176">
        <f t="shared" si="112"/>
        <v>0</v>
      </c>
      <c r="F1176">
        <f t="shared" si="113"/>
        <v>1</v>
      </c>
      <c r="G1176" s="5">
        <f>+Weekends!G1170</f>
        <v>40250</v>
      </c>
    </row>
    <row r="1177" spans="1:7" x14ac:dyDescent="0.2">
      <c r="A1177">
        <f t="shared" si="108"/>
        <v>0</v>
      </c>
      <c r="B1177">
        <f t="shared" si="109"/>
        <v>0</v>
      </c>
      <c r="C1177">
        <f t="shared" si="110"/>
        <v>0</v>
      </c>
      <c r="D1177">
        <f t="shared" si="111"/>
        <v>0</v>
      </c>
      <c r="E1177">
        <f t="shared" si="112"/>
        <v>0</v>
      </c>
      <c r="F1177">
        <f t="shared" si="113"/>
        <v>1</v>
      </c>
      <c r="G1177" s="5">
        <f>+Weekends!G1171</f>
        <v>40251</v>
      </c>
    </row>
    <row r="1178" spans="1:7" x14ac:dyDescent="0.2">
      <c r="A1178">
        <f t="shared" si="108"/>
        <v>0</v>
      </c>
      <c r="B1178">
        <f t="shared" si="109"/>
        <v>0</v>
      </c>
      <c r="C1178">
        <f t="shared" si="110"/>
        <v>0</v>
      </c>
      <c r="D1178">
        <f t="shared" si="111"/>
        <v>0</v>
      </c>
      <c r="E1178">
        <f t="shared" si="112"/>
        <v>0</v>
      </c>
      <c r="F1178">
        <f t="shared" si="113"/>
        <v>1</v>
      </c>
      <c r="G1178" s="5">
        <f>+Weekends!G1172</f>
        <v>40257</v>
      </c>
    </row>
    <row r="1179" spans="1:7" x14ac:dyDescent="0.2">
      <c r="A1179">
        <f t="shared" si="108"/>
        <v>0</v>
      </c>
      <c r="B1179">
        <f t="shared" si="109"/>
        <v>0</v>
      </c>
      <c r="C1179">
        <f t="shared" si="110"/>
        <v>0</v>
      </c>
      <c r="D1179">
        <f t="shared" si="111"/>
        <v>0</v>
      </c>
      <c r="E1179">
        <f t="shared" si="112"/>
        <v>0</v>
      </c>
      <c r="F1179">
        <f t="shared" si="113"/>
        <v>1</v>
      </c>
      <c r="G1179" s="5">
        <f>+Weekends!G1173</f>
        <v>40258</v>
      </c>
    </row>
    <row r="1180" spans="1:7" x14ac:dyDescent="0.2">
      <c r="A1180">
        <f t="shared" si="108"/>
        <v>0</v>
      </c>
      <c r="B1180">
        <f t="shared" si="109"/>
        <v>0</v>
      </c>
      <c r="C1180">
        <f t="shared" si="110"/>
        <v>0</v>
      </c>
      <c r="D1180">
        <f t="shared" si="111"/>
        <v>0</v>
      </c>
      <c r="E1180">
        <f t="shared" si="112"/>
        <v>0</v>
      </c>
      <c r="F1180">
        <f t="shared" si="113"/>
        <v>1</v>
      </c>
      <c r="G1180" s="5">
        <f>+Weekends!G1174</f>
        <v>40264</v>
      </c>
    </row>
    <row r="1181" spans="1:7" x14ac:dyDescent="0.2">
      <c r="A1181">
        <f t="shared" si="108"/>
        <v>0</v>
      </c>
      <c r="B1181">
        <f t="shared" si="109"/>
        <v>0</v>
      </c>
      <c r="C1181">
        <f t="shared" si="110"/>
        <v>0</v>
      </c>
      <c r="D1181">
        <f t="shared" si="111"/>
        <v>0</v>
      </c>
      <c r="E1181">
        <f t="shared" si="112"/>
        <v>0</v>
      </c>
      <c r="F1181">
        <f t="shared" si="113"/>
        <v>1</v>
      </c>
      <c r="G1181" s="5">
        <f>+Weekends!G1175</f>
        <v>40265</v>
      </c>
    </row>
    <row r="1182" spans="1:7" x14ac:dyDescent="0.2">
      <c r="A1182">
        <f t="shared" si="108"/>
        <v>0</v>
      </c>
      <c r="B1182">
        <f t="shared" si="109"/>
        <v>0</v>
      </c>
      <c r="C1182">
        <f t="shared" si="110"/>
        <v>0</v>
      </c>
      <c r="D1182">
        <f t="shared" si="111"/>
        <v>0</v>
      </c>
      <c r="E1182">
        <f t="shared" si="112"/>
        <v>0</v>
      </c>
      <c r="F1182">
        <f t="shared" si="113"/>
        <v>1</v>
      </c>
      <c r="G1182" s="5">
        <f>+Weekends!G1176</f>
        <v>40271</v>
      </c>
    </row>
    <row r="1183" spans="1:7" x14ac:dyDescent="0.2">
      <c r="A1183">
        <f t="shared" si="108"/>
        <v>0</v>
      </c>
      <c r="B1183">
        <f t="shared" si="109"/>
        <v>0</v>
      </c>
      <c r="C1183">
        <f t="shared" si="110"/>
        <v>0</v>
      </c>
      <c r="D1183">
        <f t="shared" si="111"/>
        <v>0</v>
      </c>
      <c r="E1183">
        <f t="shared" si="112"/>
        <v>0</v>
      </c>
      <c r="F1183">
        <f t="shared" si="113"/>
        <v>1</v>
      </c>
      <c r="G1183" s="5">
        <f>+Weekends!G1177</f>
        <v>40272</v>
      </c>
    </row>
    <row r="1184" spans="1:7" x14ac:dyDescent="0.2">
      <c r="A1184">
        <f t="shared" si="108"/>
        <v>0</v>
      </c>
      <c r="B1184">
        <f t="shared" si="109"/>
        <v>0</v>
      </c>
      <c r="C1184">
        <f t="shared" si="110"/>
        <v>0</v>
      </c>
      <c r="D1184">
        <f t="shared" si="111"/>
        <v>0</v>
      </c>
      <c r="E1184">
        <f t="shared" si="112"/>
        <v>0</v>
      </c>
      <c r="F1184">
        <f t="shared" si="113"/>
        <v>1</v>
      </c>
      <c r="G1184" s="5">
        <f>+Weekends!G1178</f>
        <v>40278</v>
      </c>
    </row>
    <row r="1185" spans="1:7" x14ac:dyDescent="0.2">
      <c r="A1185">
        <f t="shared" si="108"/>
        <v>0</v>
      </c>
      <c r="B1185">
        <f t="shared" si="109"/>
        <v>0</v>
      </c>
      <c r="C1185">
        <f t="shared" si="110"/>
        <v>0</v>
      </c>
      <c r="D1185">
        <f t="shared" si="111"/>
        <v>0</v>
      </c>
      <c r="E1185">
        <f t="shared" si="112"/>
        <v>0</v>
      </c>
      <c r="F1185">
        <f t="shared" si="113"/>
        <v>1</v>
      </c>
      <c r="G1185" s="5">
        <f>+Weekends!G1179</f>
        <v>40279</v>
      </c>
    </row>
    <row r="1186" spans="1:7" x14ac:dyDescent="0.2">
      <c r="A1186">
        <f t="shared" si="108"/>
        <v>0</v>
      </c>
      <c r="B1186">
        <f t="shared" si="109"/>
        <v>0</v>
      </c>
      <c r="C1186">
        <f t="shared" si="110"/>
        <v>0</v>
      </c>
      <c r="D1186">
        <f t="shared" si="111"/>
        <v>0</v>
      </c>
      <c r="E1186">
        <f t="shared" si="112"/>
        <v>0</v>
      </c>
      <c r="F1186">
        <f t="shared" si="113"/>
        <v>1</v>
      </c>
      <c r="G1186" s="5">
        <f>+Weekends!G1180</f>
        <v>40285</v>
      </c>
    </row>
    <row r="1187" spans="1:7" x14ac:dyDescent="0.2">
      <c r="A1187">
        <f t="shared" si="108"/>
        <v>0</v>
      </c>
      <c r="B1187">
        <f t="shared" si="109"/>
        <v>0</v>
      </c>
      <c r="C1187">
        <f t="shared" si="110"/>
        <v>0</v>
      </c>
      <c r="D1187">
        <f t="shared" si="111"/>
        <v>0</v>
      </c>
      <c r="E1187">
        <f t="shared" si="112"/>
        <v>0</v>
      </c>
      <c r="F1187">
        <f t="shared" si="113"/>
        <v>1</v>
      </c>
      <c r="G1187" s="5">
        <f>+Weekends!G1181</f>
        <v>40286</v>
      </c>
    </row>
    <row r="1188" spans="1:7" x14ac:dyDescent="0.2">
      <c r="A1188">
        <f t="shared" si="108"/>
        <v>0</v>
      </c>
      <c r="B1188">
        <f t="shared" si="109"/>
        <v>0</v>
      </c>
      <c r="C1188">
        <f t="shared" si="110"/>
        <v>0</v>
      </c>
      <c r="D1188">
        <f t="shared" si="111"/>
        <v>0</v>
      </c>
      <c r="E1188">
        <f t="shared" si="112"/>
        <v>0</v>
      </c>
      <c r="F1188">
        <f t="shared" si="113"/>
        <v>1</v>
      </c>
      <c r="G1188" s="5">
        <f>+Weekends!G1182</f>
        <v>40292</v>
      </c>
    </row>
    <row r="1189" spans="1:7" x14ac:dyDescent="0.2">
      <c r="A1189">
        <f t="shared" si="108"/>
        <v>0</v>
      </c>
      <c r="B1189">
        <f t="shared" si="109"/>
        <v>0</v>
      </c>
      <c r="C1189">
        <f t="shared" si="110"/>
        <v>0</v>
      </c>
      <c r="D1189">
        <f t="shared" si="111"/>
        <v>0</v>
      </c>
      <c r="E1189">
        <f t="shared" si="112"/>
        <v>0</v>
      </c>
      <c r="F1189">
        <f t="shared" si="113"/>
        <v>1</v>
      </c>
      <c r="G1189" s="5">
        <f>+Weekends!G1183</f>
        <v>40293</v>
      </c>
    </row>
    <row r="1190" spans="1:7" x14ac:dyDescent="0.2">
      <c r="A1190">
        <f t="shared" si="108"/>
        <v>0</v>
      </c>
      <c r="B1190">
        <f t="shared" si="109"/>
        <v>0</v>
      </c>
      <c r="C1190">
        <f t="shared" si="110"/>
        <v>0</v>
      </c>
      <c r="D1190">
        <f t="shared" si="111"/>
        <v>0</v>
      </c>
      <c r="E1190">
        <f t="shared" si="112"/>
        <v>0</v>
      </c>
      <c r="F1190">
        <f t="shared" si="113"/>
        <v>1</v>
      </c>
      <c r="G1190" s="5">
        <f>+Weekends!G1184</f>
        <v>40299</v>
      </c>
    </row>
    <row r="1191" spans="1:7" x14ac:dyDescent="0.2">
      <c r="A1191">
        <f t="shared" si="108"/>
        <v>0</v>
      </c>
      <c r="B1191">
        <f t="shared" si="109"/>
        <v>0</v>
      </c>
      <c r="C1191">
        <f t="shared" si="110"/>
        <v>0</v>
      </c>
      <c r="D1191">
        <f t="shared" si="111"/>
        <v>0</v>
      </c>
      <c r="E1191">
        <f t="shared" si="112"/>
        <v>0</v>
      </c>
      <c r="F1191">
        <f t="shared" si="113"/>
        <v>1</v>
      </c>
      <c r="G1191" s="5">
        <f>+Weekends!G1185</f>
        <v>40300</v>
      </c>
    </row>
    <row r="1192" spans="1:7" x14ac:dyDescent="0.2">
      <c r="A1192">
        <f t="shared" si="108"/>
        <v>0</v>
      </c>
      <c r="B1192">
        <f t="shared" si="109"/>
        <v>0</v>
      </c>
      <c r="C1192">
        <f t="shared" si="110"/>
        <v>0</v>
      </c>
      <c r="D1192">
        <f t="shared" si="111"/>
        <v>0</v>
      </c>
      <c r="E1192">
        <f t="shared" si="112"/>
        <v>0</v>
      </c>
      <c r="F1192">
        <f t="shared" si="113"/>
        <v>1</v>
      </c>
      <c r="G1192" s="5">
        <f>+Weekends!G1186</f>
        <v>40306</v>
      </c>
    </row>
    <row r="1193" spans="1:7" x14ac:dyDescent="0.2">
      <c r="A1193">
        <f t="shared" si="108"/>
        <v>0</v>
      </c>
      <c r="B1193">
        <f t="shared" si="109"/>
        <v>0</v>
      </c>
      <c r="C1193">
        <f t="shared" si="110"/>
        <v>0</v>
      </c>
      <c r="D1193">
        <f t="shared" si="111"/>
        <v>0</v>
      </c>
      <c r="E1193">
        <f t="shared" si="112"/>
        <v>0</v>
      </c>
      <c r="F1193">
        <f t="shared" si="113"/>
        <v>1</v>
      </c>
      <c r="G1193" s="5">
        <f>+Weekends!G1187</f>
        <v>40307</v>
      </c>
    </row>
    <row r="1194" spans="1:7" x14ac:dyDescent="0.2">
      <c r="A1194">
        <f t="shared" si="108"/>
        <v>0</v>
      </c>
      <c r="B1194">
        <f t="shared" si="109"/>
        <v>0</v>
      </c>
      <c r="C1194">
        <f t="shared" si="110"/>
        <v>0</v>
      </c>
      <c r="D1194">
        <f t="shared" si="111"/>
        <v>0</v>
      </c>
      <c r="E1194">
        <f t="shared" si="112"/>
        <v>0</v>
      </c>
      <c r="F1194">
        <f t="shared" si="113"/>
        <v>1</v>
      </c>
      <c r="G1194" s="5">
        <f>+Weekends!G1188</f>
        <v>40313</v>
      </c>
    </row>
    <row r="1195" spans="1:7" x14ac:dyDescent="0.2">
      <c r="A1195">
        <f t="shared" si="108"/>
        <v>0</v>
      </c>
      <c r="B1195">
        <f t="shared" si="109"/>
        <v>0</v>
      </c>
      <c r="C1195">
        <f t="shared" si="110"/>
        <v>0</v>
      </c>
      <c r="D1195">
        <f t="shared" si="111"/>
        <v>0</v>
      </c>
      <c r="E1195">
        <f t="shared" si="112"/>
        <v>0</v>
      </c>
      <c r="F1195">
        <f t="shared" si="113"/>
        <v>1</v>
      </c>
      <c r="G1195" s="5">
        <f>+Weekends!G1189</f>
        <v>40314</v>
      </c>
    </row>
    <row r="1196" spans="1:7" x14ac:dyDescent="0.2">
      <c r="A1196">
        <f t="shared" si="108"/>
        <v>0</v>
      </c>
      <c r="B1196">
        <f t="shared" si="109"/>
        <v>0</v>
      </c>
      <c r="C1196">
        <f t="shared" si="110"/>
        <v>0</v>
      </c>
      <c r="D1196">
        <f t="shared" si="111"/>
        <v>0</v>
      </c>
      <c r="E1196">
        <f t="shared" si="112"/>
        <v>0</v>
      </c>
      <c r="F1196">
        <f t="shared" si="113"/>
        <v>1</v>
      </c>
      <c r="G1196" s="5">
        <f>+Weekends!G1190</f>
        <v>40320</v>
      </c>
    </row>
    <row r="1197" spans="1:7" x14ac:dyDescent="0.2">
      <c r="A1197">
        <f t="shared" si="108"/>
        <v>0</v>
      </c>
      <c r="B1197">
        <f t="shared" si="109"/>
        <v>0</v>
      </c>
      <c r="C1197">
        <f t="shared" si="110"/>
        <v>0</v>
      </c>
      <c r="D1197">
        <f t="shared" si="111"/>
        <v>0</v>
      </c>
      <c r="E1197">
        <f t="shared" si="112"/>
        <v>0</v>
      </c>
      <c r="F1197">
        <f t="shared" si="113"/>
        <v>1</v>
      </c>
      <c r="G1197" s="5">
        <f>+Weekends!G1191</f>
        <v>40321</v>
      </c>
    </row>
    <row r="1198" spans="1:7" x14ac:dyDescent="0.2">
      <c r="A1198">
        <f t="shared" si="108"/>
        <v>0</v>
      </c>
      <c r="B1198">
        <f t="shared" si="109"/>
        <v>0</v>
      </c>
      <c r="C1198">
        <f t="shared" si="110"/>
        <v>0</v>
      </c>
      <c r="D1198">
        <f t="shared" si="111"/>
        <v>0</v>
      </c>
      <c r="E1198">
        <f t="shared" si="112"/>
        <v>0</v>
      </c>
      <c r="F1198">
        <f t="shared" si="113"/>
        <v>1</v>
      </c>
      <c r="G1198" s="5">
        <f>+Weekends!G1192</f>
        <v>40327</v>
      </c>
    </row>
    <row r="1199" spans="1:7" x14ac:dyDescent="0.2">
      <c r="A1199">
        <f t="shared" si="108"/>
        <v>0</v>
      </c>
      <c r="B1199">
        <f t="shared" si="109"/>
        <v>0</v>
      </c>
      <c r="C1199">
        <f t="shared" si="110"/>
        <v>0</v>
      </c>
      <c r="D1199">
        <f t="shared" si="111"/>
        <v>0</v>
      </c>
      <c r="E1199">
        <f t="shared" si="112"/>
        <v>0</v>
      </c>
      <c r="F1199">
        <f t="shared" si="113"/>
        <v>1</v>
      </c>
      <c r="G1199" s="5">
        <f>+Weekends!G1193</f>
        <v>40328</v>
      </c>
    </row>
    <row r="1200" spans="1:7" x14ac:dyDescent="0.2">
      <c r="A1200">
        <f t="shared" si="108"/>
        <v>0</v>
      </c>
      <c r="B1200">
        <f t="shared" si="109"/>
        <v>0</v>
      </c>
      <c r="C1200">
        <f t="shared" si="110"/>
        <v>0</v>
      </c>
      <c r="D1200">
        <f t="shared" si="111"/>
        <v>0</v>
      </c>
      <c r="E1200">
        <f t="shared" si="112"/>
        <v>0</v>
      </c>
      <c r="F1200">
        <f t="shared" si="113"/>
        <v>1</v>
      </c>
      <c r="G1200" s="5">
        <f>+Weekends!G1194</f>
        <v>40334</v>
      </c>
    </row>
    <row r="1201" spans="1:7" x14ac:dyDescent="0.2">
      <c r="A1201">
        <f t="shared" si="108"/>
        <v>0</v>
      </c>
      <c r="B1201">
        <f t="shared" si="109"/>
        <v>0</v>
      </c>
      <c r="C1201">
        <f t="shared" si="110"/>
        <v>0</v>
      </c>
      <c r="D1201">
        <f t="shared" si="111"/>
        <v>0</v>
      </c>
      <c r="E1201">
        <f t="shared" si="112"/>
        <v>0</v>
      </c>
      <c r="F1201">
        <f t="shared" si="113"/>
        <v>1</v>
      </c>
      <c r="G1201" s="5">
        <f>+Weekends!G1195</f>
        <v>40335</v>
      </c>
    </row>
    <row r="1202" spans="1:7" x14ac:dyDescent="0.2">
      <c r="A1202">
        <f t="shared" si="108"/>
        <v>0</v>
      </c>
      <c r="B1202">
        <f t="shared" si="109"/>
        <v>0</v>
      </c>
      <c r="C1202">
        <f t="shared" si="110"/>
        <v>0</v>
      </c>
      <c r="D1202">
        <f t="shared" si="111"/>
        <v>0</v>
      </c>
      <c r="E1202">
        <f t="shared" si="112"/>
        <v>0</v>
      </c>
      <c r="F1202">
        <f t="shared" si="113"/>
        <v>1</v>
      </c>
      <c r="G1202" s="5">
        <f>+Weekends!G1196</f>
        <v>40341</v>
      </c>
    </row>
    <row r="1203" spans="1:7" x14ac:dyDescent="0.2">
      <c r="A1203">
        <f t="shared" si="108"/>
        <v>0</v>
      </c>
      <c r="B1203">
        <f t="shared" si="109"/>
        <v>0</v>
      </c>
      <c r="C1203">
        <f t="shared" si="110"/>
        <v>0</v>
      </c>
      <c r="D1203">
        <f t="shared" si="111"/>
        <v>0</v>
      </c>
      <c r="E1203">
        <f t="shared" si="112"/>
        <v>0</v>
      </c>
      <c r="F1203">
        <f t="shared" si="113"/>
        <v>1</v>
      </c>
      <c r="G1203" s="5">
        <f>+Weekends!G1197</f>
        <v>40342</v>
      </c>
    </row>
    <row r="1204" spans="1:7" x14ac:dyDescent="0.2">
      <c r="A1204">
        <f t="shared" si="108"/>
        <v>0</v>
      </c>
      <c r="B1204">
        <f t="shared" si="109"/>
        <v>0</v>
      </c>
      <c r="C1204">
        <f t="shared" si="110"/>
        <v>0</v>
      </c>
      <c r="D1204">
        <f t="shared" si="111"/>
        <v>0</v>
      </c>
      <c r="E1204">
        <f t="shared" si="112"/>
        <v>0</v>
      </c>
      <c r="F1204">
        <f t="shared" si="113"/>
        <v>1</v>
      </c>
      <c r="G1204" s="5">
        <f>+Weekends!G1198</f>
        <v>40348</v>
      </c>
    </row>
    <row r="1205" spans="1:7" x14ac:dyDescent="0.2">
      <c r="A1205">
        <f t="shared" si="108"/>
        <v>0</v>
      </c>
      <c r="B1205">
        <f t="shared" si="109"/>
        <v>0</v>
      </c>
      <c r="C1205">
        <f t="shared" si="110"/>
        <v>0</v>
      </c>
      <c r="D1205">
        <f t="shared" si="111"/>
        <v>0</v>
      </c>
      <c r="E1205">
        <f t="shared" si="112"/>
        <v>0</v>
      </c>
      <c r="F1205">
        <f t="shared" si="113"/>
        <v>1</v>
      </c>
      <c r="G1205" s="5">
        <f>+Weekends!G1199</f>
        <v>40349</v>
      </c>
    </row>
    <row r="1206" spans="1:7" x14ac:dyDescent="0.2">
      <c r="A1206">
        <f t="shared" si="108"/>
        <v>0</v>
      </c>
      <c r="B1206">
        <f t="shared" si="109"/>
        <v>0</v>
      </c>
      <c r="C1206">
        <f t="shared" si="110"/>
        <v>0</v>
      </c>
      <c r="D1206">
        <f t="shared" si="111"/>
        <v>0</v>
      </c>
      <c r="E1206">
        <f t="shared" si="112"/>
        <v>0</v>
      </c>
      <c r="F1206">
        <f t="shared" si="113"/>
        <v>1</v>
      </c>
      <c r="G1206" s="5">
        <f>+Weekends!G1200</f>
        <v>40355</v>
      </c>
    </row>
    <row r="1207" spans="1:7" x14ac:dyDescent="0.2">
      <c r="A1207">
        <f t="shared" si="108"/>
        <v>0</v>
      </c>
      <c r="B1207">
        <f t="shared" si="109"/>
        <v>0</v>
      </c>
      <c r="C1207">
        <f t="shared" si="110"/>
        <v>0</v>
      </c>
      <c r="D1207">
        <f t="shared" si="111"/>
        <v>0</v>
      </c>
      <c r="E1207">
        <f t="shared" si="112"/>
        <v>0</v>
      </c>
      <c r="F1207">
        <f t="shared" si="113"/>
        <v>1</v>
      </c>
      <c r="G1207" s="5">
        <f>+Weekends!G1201</f>
        <v>40356</v>
      </c>
    </row>
    <row r="1208" spans="1:7" x14ac:dyDescent="0.2">
      <c r="A1208">
        <f t="shared" si="108"/>
        <v>0</v>
      </c>
      <c r="B1208">
        <f t="shared" si="109"/>
        <v>0</v>
      </c>
      <c r="C1208">
        <f t="shared" si="110"/>
        <v>0</v>
      </c>
      <c r="D1208">
        <f t="shared" si="111"/>
        <v>0</v>
      </c>
      <c r="E1208">
        <f t="shared" si="112"/>
        <v>0</v>
      </c>
      <c r="F1208">
        <f t="shared" si="113"/>
        <v>1</v>
      </c>
      <c r="G1208" s="5">
        <f>+Weekends!G1202</f>
        <v>40362</v>
      </c>
    </row>
    <row r="1209" spans="1:7" x14ac:dyDescent="0.2">
      <c r="A1209">
        <f t="shared" si="108"/>
        <v>0</v>
      </c>
      <c r="B1209">
        <f t="shared" si="109"/>
        <v>0</v>
      </c>
      <c r="C1209">
        <f t="shared" si="110"/>
        <v>0</v>
      </c>
      <c r="D1209">
        <f t="shared" si="111"/>
        <v>0</v>
      </c>
      <c r="E1209">
        <f t="shared" si="112"/>
        <v>0</v>
      </c>
      <c r="F1209">
        <f t="shared" si="113"/>
        <v>1</v>
      </c>
      <c r="G1209" s="5">
        <f>+Weekends!G1203</f>
        <v>40363</v>
      </c>
    </row>
    <row r="1210" spans="1:7" x14ac:dyDescent="0.2">
      <c r="A1210">
        <f t="shared" si="108"/>
        <v>0</v>
      </c>
      <c r="B1210">
        <f t="shared" si="109"/>
        <v>0</v>
      </c>
      <c r="C1210">
        <f t="shared" si="110"/>
        <v>0</v>
      </c>
      <c r="D1210">
        <f t="shared" si="111"/>
        <v>0</v>
      </c>
      <c r="E1210">
        <f t="shared" si="112"/>
        <v>0</v>
      </c>
      <c r="F1210">
        <f t="shared" si="113"/>
        <v>1</v>
      </c>
      <c r="G1210" s="5">
        <f>+Weekends!G1204</f>
        <v>40369</v>
      </c>
    </row>
    <row r="1211" spans="1:7" x14ac:dyDescent="0.2">
      <c r="A1211">
        <f t="shared" si="108"/>
        <v>0</v>
      </c>
      <c r="B1211">
        <f t="shared" si="109"/>
        <v>0</v>
      </c>
      <c r="C1211">
        <f t="shared" si="110"/>
        <v>0</v>
      </c>
      <c r="D1211">
        <f t="shared" si="111"/>
        <v>0</v>
      </c>
      <c r="E1211">
        <f t="shared" si="112"/>
        <v>0</v>
      </c>
      <c r="F1211">
        <f t="shared" si="113"/>
        <v>1</v>
      </c>
      <c r="G1211" s="5">
        <f>+Weekends!G1205</f>
        <v>40370</v>
      </c>
    </row>
    <row r="1212" spans="1:7" x14ac:dyDescent="0.2">
      <c r="A1212">
        <f t="shared" si="108"/>
        <v>0</v>
      </c>
      <c r="B1212">
        <f t="shared" si="109"/>
        <v>0</v>
      </c>
      <c r="C1212">
        <f t="shared" si="110"/>
        <v>0</v>
      </c>
      <c r="D1212">
        <f t="shared" si="111"/>
        <v>0</v>
      </c>
      <c r="E1212">
        <f t="shared" si="112"/>
        <v>0</v>
      </c>
      <c r="F1212">
        <f t="shared" si="113"/>
        <v>1</v>
      </c>
      <c r="G1212" s="5">
        <f>+Weekends!G1206</f>
        <v>40376</v>
      </c>
    </row>
    <row r="1213" spans="1:7" x14ac:dyDescent="0.2">
      <c r="A1213">
        <f t="shared" si="108"/>
        <v>0</v>
      </c>
      <c r="B1213">
        <f t="shared" si="109"/>
        <v>0</v>
      </c>
      <c r="C1213">
        <f t="shared" si="110"/>
        <v>0</v>
      </c>
      <c r="D1213">
        <f t="shared" si="111"/>
        <v>0</v>
      </c>
      <c r="E1213">
        <f t="shared" si="112"/>
        <v>0</v>
      </c>
      <c r="F1213">
        <f t="shared" si="113"/>
        <v>1</v>
      </c>
      <c r="G1213" s="5">
        <f>+Weekends!G1207</f>
        <v>40377</v>
      </c>
    </row>
    <row r="1214" spans="1:7" x14ac:dyDescent="0.2">
      <c r="A1214">
        <f t="shared" si="108"/>
        <v>0</v>
      </c>
      <c r="B1214">
        <f t="shared" si="109"/>
        <v>0</v>
      </c>
      <c r="C1214">
        <f t="shared" si="110"/>
        <v>0</v>
      </c>
      <c r="D1214">
        <f t="shared" si="111"/>
        <v>0</v>
      </c>
      <c r="E1214">
        <f t="shared" si="112"/>
        <v>0</v>
      </c>
      <c r="F1214">
        <f t="shared" si="113"/>
        <v>1</v>
      </c>
      <c r="G1214" s="5">
        <f>+Weekends!G1208</f>
        <v>40383</v>
      </c>
    </row>
    <row r="1215" spans="1:7" x14ac:dyDescent="0.2">
      <c r="A1215">
        <f t="shared" si="108"/>
        <v>0</v>
      </c>
      <c r="B1215">
        <f t="shared" si="109"/>
        <v>0</v>
      </c>
      <c r="C1215">
        <f t="shared" si="110"/>
        <v>0</v>
      </c>
      <c r="D1215">
        <f t="shared" si="111"/>
        <v>0</v>
      </c>
      <c r="E1215">
        <f t="shared" si="112"/>
        <v>0</v>
      </c>
      <c r="F1215">
        <f t="shared" si="113"/>
        <v>1</v>
      </c>
      <c r="G1215" s="5">
        <f>+Weekends!G1209</f>
        <v>40384</v>
      </c>
    </row>
    <row r="1216" spans="1:7" x14ac:dyDescent="0.2">
      <c r="A1216">
        <f t="shared" si="108"/>
        <v>0</v>
      </c>
      <c r="B1216">
        <f t="shared" si="109"/>
        <v>0</v>
      </c>
      <c r="C1216">
        <f t="shared" si="110"/>
        <v>0</v>
      </c>
      <c r="D1216">
        <f t="shared" si="111"/>
        <v>0</v>
      </c>
      <c r="E1216">
        <f t="shared" si="112"/>
        <v>0</v>
      </c>
      <c r="F1216">
        <f t="shared" si="113"/>
        <v>1</v>
      </c>
      <c r="G1216" s="5">
        <f>+Weekends!G1210</f>
        <v>40390</v>
      </c>
    </row>
    <row r="1217" spans="1:7" x14ac:dyDescent="0.2">
      <c r="A1217">
        <f t="shared" si="108"/>
        <v>0</v>
      </c>
      <c r="B1217">
        <f t="shared" si="109"/>
        <v>0</v>
      </c>
      <c r="C1217">
        <f t="shared" si="110"/>
        <v>0</v>
      </c>
      <c r="D1217">
        <f t="shared" si="111"/>
        <v>0</v>
      </c>
      <c r="E1217">
        <f t="shared" si="112"/>
        <v>0</v>
      </c>
      <c r="F1217">
        <f t="shared" si="113"/>
        <v>1</v>
      </c>
      <c r="G1217" s="5">
        <f>+Weekends!G1211</f>
        <v>40391</v>
      </c>
    </row>
    <row r="1218" spans="1:7" x14ac:dyDescent="0.2">
      <c r="A1218">
        <f t="shared" si="108"/>
        <v>0</v>
      </c>
      <c r="B1218">
        <f t="shared" si="109"/>
        <v>0</v>
      </c>
      <c r="C1218">
        <f t="shared" si="110"/>
        <v>0</v>
      </c>
      <c r="D1218">
        <f t="shared" si="111"/>
        <v>0</v>
      </c>
      <c r="E1218">
        <f t="shared" si="112"/>
        <v>0</v>
      </c>
      <c r="F1218">
        <f t="shared" si="113"/>
        <v>1</v>
      </c>
      <c r="G1218" s="5">
        <f>+Weekends!G1212</f>
        <v>40397</v>
      </c>
    </row>
    <row r="1219" spans="1:7" x14ac:dyDescent="0.2">
      <c r="A1219">
        <f t="shared" si="108"/>
        <v>0</v>
      </c>
      <c r="B1219">
        <f t="shared" si="109"/>
        <v>0</v>
      </c>
      <c r="C1219">
        <f t="shared" si="110"/>
        <v>0</v>
      </c>
      <c r="D1219">
        <f t="shared" si="111"/>
        <v>0</v>
      </c>
      <c r="E1219">
        <f t="shared" si="112"/>
        <v>0</v>
      </c>
      <c r="F1219">
        <f t="shared" si="113"/>
        <v>1</v>
      </c>
      <c r="G1219" s="5">
        <f>+Weekends!G1213</f>
        <v>40398</v>
      </c>
    </row>
    <row r="1220" spans="1:7" x14ac:dyDescent="0.2">
      <c r="A1220">
        <f t="shared" si="108"/>
        <v>0</v>
      </c>
      <c r="B1220">
        <f t="shared" si="109"/>
        <v>0</v>
      </c>
      <c r="C1220">
        <f t="shared" si="110"/>
        <v>0</v>
      </c>
      <c r="D1220">
        <f t="shared" si="111"/>
        <v>0</v>
      </c>
      <c r="E1220">
        <f t="shared" si="112"/>
        <v>0</v>
      </c>
      <c r="F1220">
        <f t="shared" si="113"/>
        <v>1</v>
      </c>
      <c r="G1220" s="5">
        <f>+Weekends!G1214</f>
        <v>40404</v>
      </c>
    </row>
    <row r="1221" spans="1:7" x14ac:dyDescent="0.2">
      <c r="A1221">
        <f t="shared" si="108"/>
        <v>0</v>
      </c>
      <c r="B1221">
        <f t="shared" si="109"/>
        <v>0</v>
      </c>
      <c r="C1221">
        <f t="shared" si="110"/>
        <v>0</v>
      </c>
      <c r="D1221">
        <f t="shared" si="111"/>
        <v>0</v>
      </c>
      <c r="E1221">
        <f t="shared" si="112"/>
        <v>0</v>
      </c>
      <c r="F1221">
        <f t="shared" si="113"/>
        <v>1</v>
      </c>
      <c r="G1221" s="5">
        <f>+Weekends!G1215</f>
        <v>40405</v>
      </c>
    </row>
    <row r="1222" spans="1:7" x14ac:dyDescent="0.2">
      <c r="A1222">
        <f t="shared" si="108"/>
        <v>0</v>
      </c>
      <c r="B1222">
        <f t="shared" si="109"/>
        <v>0</v>
      </c>
      <c r="C1222">
        <f t="shared" si="110"/>
        <v>0</v>
      </c>
      <c r="D1222">
        <f t="shared" si="111"/>
        <v>0</v>
      </c>
      <c r="E1222">
        <f t="shared" si="112"/>
        <v>0</v>
      </c>
      <c r="F1222">
        <f t="shared" si="113"/>
        <v>1</v>
      </c>
      <c r="G1222" s="5">
        <f>+Weekends!G1216</f>
        <v>40411</v>
      </c>
    </row>
    <row r="1223" spans="1:7" x14ac:dyDescent="0.2">
      <c r="A1223">
        <f t="shared" si="108"/>
        <v>0</v>
      </c>
      <c r="B1223">
        <f t="shared" si="109"/>
        <v>0</v>
      </c>
      <c r="C1223">
        <f t="shared" si="110"/>
        <v>0</v>
      </c>
      <c r="D1223">
        <f t="shared" si="111"/>
        <v>0</v>
      </c>
      <c r="E1223">
        <f t="shared" si="112"/>
        <v>0</v>
      </c>
      <c r="F1223">
        <f t="shared" si="113"/>
        <v>1</v>
      </c>
      <c r="G1223" s="5">
        <f>+Weekends!G1217</f>
        <v>40412</v>
      </c>
    </row>
    <row r="1224" spans="1:7" x14ac:dyDescent="0.2">
      <c r="A1224">
        <f t="shared" ref="A1224:A1287" si="114">SUM(B1224:D1224)</f>
        <v>0</v>
      </c>
      <c r="B1224">
        <f t="shared" si="109"/>
        <v>0</v>
      </c>
      <c r="C1224">
        <f t="shared" si="110"/>
        <v>0</v>
      </c>
      <c r="D1224">
        <f t="shared" si="111"/>
        <v>0</v>
      </c>
      <c r="E1224">
        <f t="shared" si="112"/>
        <v>0</v>
      </c>
      <c r="F1224">
        <f t="shared" si="113"/>
        <v>1</v>
      </c>
      <c r="G1224" s="5">
        <f>+Weekends!G1218</f>
        <v>40418</v>
      </c>
    </row>
    <row r="1225" spans="1:7" x14ac:dyDescent="0.2">
      <c r="A1225">
        <f t="shared" si="114"/>
        <v>0</v>
      </c>
      <c r="B1225">
        <f t="shared" ref="B1225:B1288" si="115">IF(G1225=$B$2,1,0)</f>
        <v>0</v>
      </c>
      <c r="C1225">
        <f t="shared" ref="C1225:C1288" si="116">IF(G1225=$B$1,1,0)</f>
        <v>0</v>
      </c>
      <c r="D1225">
        <f t="shared" ref="D1225:D1288" si="117">IF(E1225=F1225,1,0)</f>
        <v>0</v>
      </c>
      <c r="E1225">
        <f t="shared" ref="E1225:E1288" si="118">IF(G1225&gt;$B$1,1,0)</f>
        <v>0</v>
      </c>
      <c r="F1225">
        <f t="shared" ref="F1225:F1288" si="119">IF(G1225&lt;$B$2,1,0)</f>
        <v>1</v>
      </c>
      <c r="G1225" s="5">
        <f>+Weekends!G1219</f>
        <v>40419</v>
      </c>
    </row>
    <row r="1226" spans="1:7" x14ac:dyDescent="0.2">
      <c r="A1226">
        <f t="shared" si="114"/>
        <v>0</v>
      </c>
      <c r="B1226">
        <f t="shared" si="115"/>
        <v>0</v>
      </c>
      <c r="C1226">
        <f t="shared" si="116"/>
        <v>0</v>
      </c>
      <c r="D1226">
        <f t="shared" si="117"/>
        <v>0</v>
      </c>
      <c r="E1226">
        <f t="shared" si="118"/>
        <v>0</v>
      </c>
      <c r="F1226">
        <f t="shared" si="119"/>
        <v>1</v>
      </c>
      <c r="G1226" s="5">
        <f>+Weekends!G1220</f>
        <v>40425</v>
      </c>
    </row>
    <row r="1227" spans="1:7" x14ac:dyDescent="0.2">
      <c r="A1227">
        <f t="shared" si="114"/>
        <v>0</v>
      </c>
      <c r="B1227">
        <f t="shared" si="115"/>
        <v>0</v>
      </c>
      <c r="C1227">
        <f t="shared" si="116"/>
        <v>0</v>
      </c>
      <c r="D1227">
        <f t="shared" si="117"/>
        <v>0</v>
      </c>
      <c r="E1227">
        <f t="shared" si="118"/>
        <v>0</v>
      </c>
      <c r="F1227">
        <f t="shared" si="119"/>
        <v>1</v>
      </c>
      <c r="G1227" s="5">
        <f>+Weekends!G1221</f>
        <v>40426</v>
      </c>
    </row>
    <row r="1228" spans="1:7" x14ac:dyDescent="0.2">
      <c r="A1228">
        <f t="shared" si="114"/>
        <v>0</v>
      </c>
      <c r="B1228">
        <f t="shared" si="115"/>
        <v>0</v>
      </c>
      <c r="C1228">
        <f t="shared" si="116"/>
        <v>0</v>
      </c>
      <c r="D1228">
        <f t="shared" si="117"/>
        <v>0</v>
      </c>
      <c r="E1228">
        <f t="shared" si="118"/>
        <v>0</v>
      </c>
      <c r="F1228">
        <f t="shared" si="119"/>
        <v>1</v>
      </c>
      <c r="G1228" s="5">
        <f>+Weekends!G1222</f>
        <v>40432</v>
      </c>
    </row>
    <row r="1229" spans="1:7" x14ac:dyDescent="0.2">
      <c r="A1229">
        <f t="shared" si="114"/>
        <v>0</v>
      </c>
      <c r="B1229">
        <f t="shared" si="115"/>
        <v>0</v>
      </c>
      <c r="C1229">
        <f t="shared" si="116"/>
        <v>0</v>
      </c>
      <c r="D1229">
        <f t="shared" si="117"/>
        <v>0</v>
      </c>
      <c r="E1229">
        <f t="shared" si="118"/>
        <v>0</v>
      </c>
      <c r="F1229">
        <f t="shared" si="119"/>
        <v>1</v>
      </c>
      <c r="G1229" s="5">
        <f>+Weekends!G1223</f>
        <v>40433</v>
      </c>
    </row>
    <row r="1230" spans="1:7" x14ac:dyDescent="0.2">
      <c r="A1230">
        <f t="shared" si="114"/>
        <v>0</v>
      </c>
      <c r="B1230">
        <f t="shared" si="115"/>
        <v>0</v>
      </c>
      <c r="C1230">
        <f t="shared" si="116"/>
        <v>0</v>
      </c>
      <c r="D1230">
        <f t="shared" si="117"/>
        <v>0</v>
      </c>
      <c r="E1230">
        <f t="shared" si="118"/>
        <v>0</v>
      </c>
      <c r="F1230">
        <f t="shared" si="119"/>
        <v>1</v>
      </c>
      <c r="G1230" s="5">
        <f>+Weekends!G1224</f>
        <v>40439</v>
      </c>
    </row>
    <row r="1231" spans="1:7" x14ac:dyDescent="0.2">
      <c r="A1231">
        <f t="shared" si="114"/>
        <v>0</v>
      </c>
      <c r="B1231">
        <f t="shared" si="115"/>
        <v>0</v>
      </c>
      <c r="C1231">
        <f t="shared" si="116"/>
        <v>0</v>
      </c>
      <c r="D1231">
        <f t="shared" si="117"/>
        <v>0</v>
      </c>
      <c r="E1231">
        <f t="shared" si="118"/>
        <v>0</v>
      </c>
      <c r="F1231">
        <f t="shared" si="119"/>
        <v>1</v>
      </c>
      <c r="G1231" s="5">
        <f>+Weekends!G1225</f>
        <v>40440</v>
      </c>
    </row>
    <row r="1232" spans="1:7" x14ac:dyDescent="0.2">
      <c r="A1232">
        <f t="shared" si="114"/>
        <v>0</v>
      </c>
      <c r="B1232">
        <f t="shared" si="115"/>
        <v>0</v>
      </c>
      <c r="C1232">
        <f t="shared" si="116"/>
        <v>0</v>
      </c>
      <c r="D1232">
        <f t="shared" si="117"/>
        <v>0</v>
      </c>
      <c r="E1232">
        <f t="shared" si="118"/>
        <v>0</v>
      </c>
      <c r="F1232">
        <f t="shared" si="119"/>
        <v>1</v>
      </c>
      <c r="G1232" s="5">
        <f>+Weekends!G1226</f>
        <v>40446</v>
      </c>
    </row>
    <row r="1233" spans="1:7" x14ac:dyDescent="0.2">
      <c r="A1233">
        <f t="shared" si="114"/>
        <v>0</v>
      </c>
      <c r="B1233">
        <f t="shared" si="115"/>
        <v>0</v>
      </c>
      <c r="C1233">
        <f t="shared" si="116"/>
        <v>0</v>
      </c>
      <c r="D1233">
        <f t="shared" si="117"/>
        <v>0</v>
      </c>
      <c r="E1233">
        <f t="shared" si="118"/>
        <v>0</v>
      </c>
      <c r="F1233">
        <f t="shared" si="119"/>
        <v>1</v>
      </c>
      <c r="G1233" s="5">
        <f>+Weekends!G1227</f>
        <v>40447</v>
      </c>
    </row>
    <row r="1234" spans="1:7" x14ac:dyDescent="0.2">
      <c r="A1234">
        <f t="shared" si="114"/>
        <v>0</v>
      </c>
      <c r="B1234">
        <f t="shared" si="115"/>
        <v>0</v>
      </c>
      <c r="C1234">
        <f t="shared" si="116"/>
        <v>0</v>
      </c>
      <c r="D1234">
        <f t="shared" si="117"/>
        <v>0</v>
      </c>
      <c r="E1234">
        <f t="shared" si="118"/>
        <v>0</v>
      </c>
      <c r="F1234">
        <f t="shared" si="119"/>
        <v>1</v>
      </c>
      <c r="G1234" s="5">
        <f>+Weekends!G1228</f>
        <v>40453</v>
      </c>
    </row>
    <row r="1235" spans="1:7" x14ac:dyDescent="0.2">
      <c r="A1235">
        <f t="shared" si="114"/>
        <v>0</v>
      </c>
      <c r="B1235">
        <f t="shared" si="115"/>
        <v>0</v>
      </c>
      <c r="C1235">
        <f t="shared" si="116"/>
        <v>0</v>
      </c>
      <c r="D1235">
        <f t="shared" si="117"/>
        <v>0</v>
      </c>
      <c r="E1235">
        <f t="shared" si="118"/>
        <v>0</v>
      </c>
      <c r="F1235">
        <f t="shared" si="119"/>
        <v>1</v>
      </c>
      <c r="G1235" s="5">
        <f>+Weekends!G1229</f>
        <v>40454</v>
      </c>
    </row>
    <row r="1236" spans="1:7" x14ac:dyDescent="0.2">
      <c r="A1236">
        <f t="shared" si="114"/>
        <v>0</v>
      </c>
      <c r="B1236">
        <f t="shared" si="115"/>
        <v>0</v>
      </c>
      <c r="C1236">
        <f t="shared" si="116"/>
        <v>0</v>
      </c>
      <c r="D1236">
        <f t="shared" si="117"/>
        <v>0</v>
      </c>
      <c r="E1236">
        <f t="shared" si="118"/>
        <v>0</v>
      </c>
      <c r="F1236">
        <f t="shared" si="119"/>
        <v>1</v>
      </c>
      <c r="G1236" s="5">
        <f>+Weekends!G1230</f>
        <v>40460</v>
      </c>
    </row>
    <row r="1237" spans="1:7" x14ac:dyDescent="0.2">
      <c r="A1237">
        <f t="shared" si="114"/>
        <v>0</v>
      </c>
      <c r="B1237">
        <f t="shared" si="115"/>
        <v>0</v>
      </c>
      <c r="C1237">
        <f t="shared" si="116"/>
        <v>0</v>
      </c>
      <c r="D1237">
        <f t="shared" si="117"/>
        <v>0</v>
      </c>
      <c r="E1237">
        <f t="shared" si="118"/>
        <v>0</v>
      </c>
      <c r="F1237">
        <f t="shared" si="119"/>
        <v>1</v>
      </c>
      <c r="G1237" s="5">
        <f>+Weekends!G1231</f>
        <v>40461</v>
      </c>
    </row>
    <row r="1238" spans="1:7" x14ac:dyDescent="0.2">
      <c r="A1238">
        <f t="shared" si="114"/>
        <v>0</v>
      </c>
      <c r="B1238">
        <f t="shared" si="115"/>
        <v>0</v>
      </c>
      <c r="C1238">
        <f t="shared" si="116"/>
        <v>0</v>
      </c>
      <c r="D1238">
        <f t="shared" si="117"/>
        <v>0</v>
      </c>
      <c r="E1238">
        <f t="shared" si="118"/>
        <v>0</v>
      </c>
      <c r="F1238">
        <f t="shared" si="119"/>
        <v>1</v>
      </c>
      <c r="G1238" s="5">
        <f>+Weekends!G1232</f>
        <v>40467</v>
      </c>
    </row>
    <row r="1239" spans="1:7" x14ac:dyDescent="0.2">
      <c r="A1239">
        <f t="shared" si="114"/>
        <v>0</v>
      </c>
      <c r="B1239">
        <f t="shared" si="115"/>
        <v>0</v>
      </c>
      <c r="C1239">
        <f t="shared" si="116"/>
        <v>0</v>
      </c>
      <c r="D1239">
        <f t="shared" si="117"/>
        <v>0</v>
      </c>
      <c r="E1239">
        <f t="shared" si="118"/>
        <v>0</v>
      </c>
      <c r="F1239">
        <f t="shared" si="119"/>
        <v>1</v>
      </c>
      <c r="G1239" s="5">
        <f>+Weekends!G1233</f>
        <v>40468</v>
      </c>
    </row>
    <row r="1240" spans="1:7" x14ac:dyDescent="0.2">
      <c r="A1240">
        <f t="shared" si="114"/>
        <v>0</v>
      </c>
      <c r="B1240">
        <f t="shared" si="115"/>
        <v>0</v>
      </c>
      <c r="C1240">
        <f t="shared" si="116"/>
        <v>0</v>
      </c>
      <c r="D1240">
        <f t="shared" si="117"/>
        <v>0</v>
      </c>
      <c r="E1240">
        <f t="shared" si="118"/>
        <v>0</v>
      </c>
      <c r="F1240">
        <f t="shared" si="119"/>
        <v>1</v>
      </c>
      <c r="G1240" s="5">
        <f>+Weekends!G1234</f>
        <v>40474</v>
      </c>
    </row>
    <row r="1241" spans="1:7" x14ac:dyDescent="0.2">
      <c r="A1241">
        <f t="shared" si="114"/>
        <v>0</v>
      </c>
      <c r="B1241">
        <f t="shared" si="115"/>
        <v>0</v>
      </c>
      <c r="C1241">
        <f t="shared" si="116"/>
        <v>0</v>
      </c>
      <c r="D1241">
        <f t="shared" si="117"/>
        <v>0</v>
      </c>
      <c r="E1241">
        <f t="shared" si="118"/>
        <v>0</v>
      </c>
      <c r="F1241">
        <f t="shared" si="119"/>
        <v>1</v>
      </c>
      <c r="G1241" s="5">
        <f>+Weekends!G1235</f>
        <v>40475</v>
      </c>
    </row>
    <row r="1242" spans="1:7" x14ac:dyDescent="0.2">
      <c r="A1242">
        <f t="shared" si="114"/>
        <v>0</v>
      </c>
      <c r="B1242">
        <f t="shared" si="115"/>
        <v>0</v>
      </c>
      <c r="C1242">
        <f t="shared" si="116"/>
        <v>0</v>
      </c>
      <c r="D1242">
        <f t="shared" si="117"/>
        <v>0</v>
      </c>
      <c r="E1242">
        <f t="shared" si="118"/>
        <v>0</v>
      </c>
      <c r="F1242">
        <f t="shared" si="119"/>
        <v>1</v>
      </c>
      <c r="G1242" s="5">
        <f>+Weekends!G1236</f>
        <v>40481</v>
      </c>
    </row>
    <row r="1243" spans="1:7" x14ac:dyDescent="0.2">
      <c r="A1243">
        <f t="shared" si="114"/>
        <v>0</v>
      </c>
      <c r="B1243">
        <f t="shared" si="115"/>
        <v>0</v>
      </c>
      <c r="C1243">
        <f t="shared" si="116"/>
        <v>0</v>
      </c>
      <c r="D1243">
        <f t="shared" si="117"/>
        <v>0</v>
      </c>
      <c r="E1243">
        <f t="shared" si="118"/>
        <v>0</v>
      </c>
      <c r="F1243">
        <f t="shared" si="119"/>
        <v>1</v>
      </c>
      <c r="G1243" s="5">
        <f>+Weekends!G1237</f>
        <v>40482</v>
      </c>
    </row>
    <row r="1244" spans="1:7" x14ac:dyDescent="0.2">
      <c r="A1244">
        <f t="shared" si="114"/>
        <v>0</v>
      </c>
      <c r="B1244">
        <f t="shared" si="115"/>
        <v>0</v>
      </c>
      <c r="C1244">
        <f t="shared" si="116"/>
        <v>0</v>
      </c>
      <c r="D1244">
        <f t="shared" si="117"/>
        <v>0</v>
      </c>
      <c r="E1244">
        <f t="shared" si="118"/>
        <v>0</v>
      </c>
      <c r="F1244">
        <f t="shared" si="119"/>
        <v>1</v>
      </c>
      <c r="G1244" s="5">
        <f>+Weekends!G1238</f>
        <v>40488</v>
      </c>
    </row>
    <row r="1245" spans="1:7" x14ac:dyDescent="0.2">
      <c r="A1245">
        <f t="shared" si="114"/>
        <v>0</v>
      </c>
      <c r="B1245">
        <f t="shared" si="115"/>
        <v>0</v>
      </c>
      <c r="C1245">
        <f t="shared" si="116"/>
        <v>0</v>
      </c>
      <c r="D1245">
        <f t="shared" si="117"/>
        <v>0</v>
      </c>
      <c r="E1245">
        <f t="shared" si="118"/>
        <v>0</v>
      </c>
      <c r="F1245">
        <f t="shared" si="119"/>
        <v>1</v>
      </c>
      <c r="G1245" s="5">
        <f>+Weekends!G1239</f>
        <v>40489</v>
      </c>
    </row>
    <row r="1246" spans="1:7" x14ac:dyDescent="0.2">
      <c r="A1246">
        <f t="shared" si="114"/>
        <v>0</v>
      </c>
      <c r="B1246">
        <f t="shared" si="115"/>
        <v>0</v>
      </c>
      <c r="C1246">
        <f t="shared" si="116"/>
        <v>0</v>
      </c>
      <c r="D1246">
        <f t="shared" si="117"/>
        <v>0</v>
      </c>
      <c r="E1246">
        <f t="shared" si="118"/>
        <v>0</v>
      </c>
      <c r="F1246">
        <f t="shared" si="119"/>
        <v>1</v>
      </c>
      <c r="G1246" s="5">
        <f>+Weekends!G1240</f>
        <v>40495</v>
      </c>
    </row>
    <row r="1247" spans="1:7" x14ac:dyDescent="0.2">
      <c r="A1247">
        <f t="shared" si="114"/>
        <v>0</v>
      </c>
      <c r="B1247">
        <f t="shared" si="115"/>
        <v>0</v>
      </c>
      <c r="C1247">
        <f t="shared" si="116"/>
        <v>0</v>
      </c>
      <c r="D1247">
        <f t="shared" si="117"/>
        <v>0</v>
      </c>
      <c r="E1247">
        <f t="shared" si="118"/>
        <v>0</v>
      </c>
      <c r="F1247">
        <f t="shared" si="119"/>
        <v>1</v>
      </c>
      <c r="G1247" s="5">
        <f>+Weekends!G1241</f>
        <v>40496</v>
      </c>
    </row>
    <row r="1248" spans="1:7" x14ac:dyDescent="0.2">
      <c r="A1248">
        <f t="shared" si="114"/>
        <v>0</v>
      </c>
      <c r="B1248">
        <f t="shared" si="115"/>
        <v>0</v>
      </c>
      <c r="C1248">
        <f t="shared" si="116"/>
        <v>0</v>
      </c>
      <c r="D1248">
        <f t="shared" si="117"/>
        <v>0</v>
      </c>
      <c r="E1248">
        <f t="shared" si="118"/>
        <v>0</v>
      </c>
      <c r="F1248">
        <f t="shared" si="119"/>
        <v>1</v>
      </c>
      <c r="G1248" s="5">
        <f>+Weekends!G1242</f>
        <v>40502</v>
      </c>
    </row>
    <row r="1249" spans="1:7" x14ac:dyDescent="0.2">
      <c r="A1249">
        <f t="shared" si="114"/>
        <v>0</v>
      </c>
      <c r="B1249">
        <f t="shared" si="115"/>
        <v>0</v>
      </c>
      <c r="C1249">
        <f t="shared" si="116"/>
        <v>0</v>
      </c>
      <c r="D1249">
        <f t="shared" si="117"/>
        <v>0</v>
      </c>
      <c r="E1249">
        <f t="shared" si="118"/>
        <v>0</v>
      </c>
      <c r="F1249">
        <f t="shared" si="119"/>
        <v>1</v>
      </c>
      <c r="G1249" s="5">
        <f>+Weekends!G1243</f>
        <v>40503</v>
      </c>
    </row>
    <row r="1250" spans="1:7" x14ac:dyDescent="0.2">
      <c r="A1250">
        <f t="shared" si="114"/>
        <v>0</v>
      </c>
      <c r="B1250">
        <f t="shared" si="115"/>
        <v>0</v>
      </c>
      <c r="C1250">
        <f t="shared" si="116"/>
        <v>0</v>
      </c>
      <c r="D1250">
        <f t="shared" si="117"/>
        <v>0</v>
      </c>
      <c r="E1250">
        <f t="shared" si="118"/>
        <v>0</v>
      </c>
      <c r="F1250">
        <f t="shared" si="119"/>
        <v>1</v>
      </c>
      <c r="G1250" s="5">
        <f>+Weekends!G1244</f>
        <v>40509</v>
      </c>
    </row>
    <row r="1251" spans="1:7" x14ac:dyDescent="0.2">
      <c r="A1251">
        <f t="shared" si="114"/>
        <v>0</v>
      </c>
      <c r="B1251">
        <f t="shared" si="115"/>
        <v>0</v>
      </c>
      <c r="C1251">
        <f t="shared" si="116"/>
        <v>0</v>
      </c>
      <c r="D1251">
        <f t="shared" si="117"/>
        <v>0</v>
      </c>
      <c r="E1251">
        <f t="shared" si="118"/>
        <v>0</v>
      </c>
      <c r="F1251">
        <f t="shared" si="119"/>
        <v>1</v>
      </c>
      <c r="G1251" s="5">
        <f>+Weekends!G1245</f>
        <v>40510</v>
      </c>
    </row>
    <row r="1252" spans="1:7" x14ac:dyDescent="0.2">
      <c r="A1252">
        <f t="shared" si="114"/>
        <v>0</v>
      </c>
      <c r="B1252">
        <f t="shared" si="115"/>
        <v>0</v>
      </c>
      <c r="C1252">
        <f t="shared" si="116"/>
        <v>0</v>
      </c>
      <c r="D1252">
        <f t="shared" si="117"/>
        <v>0</v>
      </c>
      <c r="E1252">
        <f t="shared" si="118"/>
        <v>0</v>
      </c>
      <c r="F1252">
        <f t="shared" si="119"/>
        <v>1</v>
      </c>
      <c r="G1252" s="5">
        <f>+Weekends!G1246</f>
        <v>40516</v>
      </c>
    </row>
    <row r="1253" spans="1:7" x14ac:dyDescent="0.2">
      <c r="A1253">
        <f t="shared" si="114"/>
        <v>0</v>
      </c>
      <c r="B1253">
        <f t="shared" si="115"/>
        <v>0</v>
      </c>
      <c r="C1253">
        <f t="shared" si="116"/>
        <v>0</v>
      </c>
      <c r="D1253">
        <f t="shared" si="117"/>
        <v>0</v>
      </c>
      <c r="E1253">
        <f t="shared" si="118"/>
        <v>0</v>
      </c>
      <c r="F1253">
        <f t="shared" si="119"/>
        <v>1</v>
      </c>
      <c r="G1253" s="5">
        <f>+Weekends!G1247</f>
        <v>40517</v>
      </c>
    </row>
    <row r="1254" spans="1:7" x14ac:dyDescent="0.2">
      <c r="A1254">
        <f t="shared" si="114"/>
        <v>0</v>
      </c>
      <c r="B1254">
        <f t="shared" si="115"/>
        <v>0</v>
      </c>
      <c r="C1254">
        <f t="shared" si="116"/>
        <v>0</v>
      </c>
      <c r="D1254">
        <f t="shared" si="117"/>
        <v>0</v>
      </c>
      <c r="E1254">
        <f t="shared" si="118"/>
        <v>0</v>
      </c>
      <c r="F1254">
        <f t="shared" si="119"/>
        <v>1</v>
      </c>
      <c r="G1254" s="5">
        <f>+Weekends!G1248</f>
        <v>40523</v>
      </c>
    </row>
    <row r="1255" spans="1:7" x14ac:dyDescent="0.2">
      <c r="A1255">
        <f t="shared" si="114"/>
        <v>0</v>
      </c>
      <c r="B1255">
        <f t="shared" si="115"/>
        <v>0</v>
      </c>
      <c r="C1255">
        <f t="shared" si="116"/>
        <v>0</v>
      </c>
      <c r="D1255">
        <f t="shared" si="117"/>
        <v>0</v>
      </c>
      <c r="E1255">
        <f t="shared" si="118"/>
        <v>0</v>
      </c>
      <c r="F1255">
        <f t="shared" si="119"/>
        <v>1</v>
      </c>
      <c r="G1255" s="5">
        <f>+Weekends!G1249</f>
        <v>40524</v>
      </c>
    </row>
    <row r="1256" spans="1:7" x14ac:dyDescent="0.2">
      <c r="A1256">
        <f t="shared" si="114"/>
        <v>0</v>
      </c>
      <c r="B1256">
        <f t="shared" si="115"/>
        <v>0</v>
      </c>
      <c r="C1256">
        <f t="shared" si="116"/>
        <v>0</v>
      </c>
      <c r="D1256">
        <f t="shared" si="117"/>
        <v>0</v>
      </c>
      <c r="E1256">
        <f t="shared" si="118"/>
        <v>0</v>
      </c>
      <c r="F1256">
        <f t="shared" si="119"/>
        <v>1</v>
      </c>
      <c r="G1256" s="5">
        <f>+Weekends!G1250</f>
        <v>40530</v>
      </c>
    </row>
    <row r="1257" spans="1:7" x14ac:dyDescent="0.2">
      <c r="A1257">
        <f t="shared" si="114"/>
        <v>0</v>
      </c>
      <c r="B1257">
        <f t="shared" si="115"/>
        <v>0</v>
      </c>
      <c r="C1257">
        <f t="shared" si="116"/>
        <v>0</v>
      </c>
      <c r="D1257">
        <f t="shared" si="117"/>
        <v>0</v>
      </c>
      <c r="E1257">
        <f t="shared" si="118"/>
        <v>0</v>
      </c>
      <c r="F1257">
        <f t="shared" si="119"/>
        <v>1</v>
      </c>
      <c r="G1257" s="5">
        <f>+Weekends!G1251</f>
        <v>40531</v>
      </c>
    </row>
    <row r="1258" spans="1:7" x14ac:dyDescent="0.2">
      <c r="A1258">
        <f t="shared" si="114"/>
        <v>0</v>
      </c>
      <c r="B1258">
        <f t="shared" si="115"/>
        <v>0</v>
      </c>
      <c r="C1258">
        <f t="shared" si="116"/>
        <v>0</v>
      </c>
      <c r="D1258">
        <f t="shared" si="117"/>
        <v>0</v>
      </c>
      <c r="E1258">
        <f t="shared" si="118"/>
        <v>0</v>
      </c>
      <c r="F1258">
        <f t="shared" si="119"/>
        <v>1</v>
      </c>
      <c r="G1258" s="5">
        <f>+Weekends!G1252</f>
        <v>40537</v>
      </c>
    </row>
    <row r="1259" spans="1:7" x14ac:dyDescent="0.2">
      <c r="A1259">
        <f t="shared" si="114"/>
        <v>0</v>
      </c>
      <c r="B1259">
        <f t="shared" si="115"/>
        <v>0</v>
      </c>
      <c r="C1259">
        <f t="shared" si="116"/>
        <v>0</v>
      </c>
      <c r="D1259">
        <f t="shared" si="117"/>
        <v>0</v>
      </c>
      <c r="E1259">
        <f t="shared" si="118"/>
        <v>0</v>
      </c>
      <c r="F1259">
        <f t="shared" si="119"/>
        <v>1</v>
      </c>
      <c r="G1259" s="5">
        <f>+Weekends!G1253</f>
        <v>40538</v>
      </c>
    </row>
    <row r="1260" spans="1:7" x14ac:dyDescent="0.2">
      <c r="A1260">
        <f t="shared" si="114"/>
        <v>0</v>
      </c>
      <c r="B1260">
        <f t="shared" si="115"/>
        <v>0</v>
      </c>
      <c r="C1260">
        <f t="shared" si="116"/>
        <v>0</v>
      </c>
      <c r="D1260">
        <f t="shared" si="117"/>
        <v>0</v>
      </c>
      <c r="E1260">
        <f t="shared" si="118"/>
        <v>0</v>
      </c>
      <c r="F1260">
        <f t="shared" si="119"/>
        <v>1</v>
      </c>
      <c r="G1260" s="5">
        <f>+Weekends!G1254</f>
        <v>40544</v>
      </c>
    </row>
    <row r="1261" spans="1:7" x14ac:dyDescent="0.2">
      <c r="A1261">
        <f t="shared" si="114"/>
        <v>0</v>
      </c>
      <c r="B1261">
        <f t="shared" si="115"/>
        <v>0</v>
      </c>
      <c r="C1261">
        <f t="shared" si="116"/>
        <v>0</v>
      </c>
      <c r="D1261">
        <f t="shared" si="117"/>
        <v>0</v>
      </c>
      <c r="E1261">
        <f t="shared" si="118"/>
        <v>0</v>
      </c>
      <c r="F1261">
        <f t="shared" si="119"/>
        <v>1</v>
      </c>
      <c r="G1261" s="5">
        <f>+Weekends!G1255</f>
        <v>40545</v>
      </c>
    </row>
    <row r="1262" spans="1:7" x14ac:dyDescent="0.2">
      <c r="A1262">
        <f t="shared" si="114"/>
        <v>0</v>
      </c>
      <c r="B1262">
        <f t="shared" si="115"/>
        <v>0</v>
      </c>
      <c r="C1262">
        <f t="shared" si="116"/>
        <v>0</v>
      </c>
      <c r="D1262">
        <f t="shared" si="117"/>
        <v>0</v>
      </c>
      <c r="E1262">
        <f t="shared" si="118"/>
        <v>0</v>
      </c>
      <c r="F1262">
        <f t="shared" si="119"/>
        <v>1</v>
      </c>
      <c r="G1262" s="5">
        <f>+Weekends!G1256</f>
        <v>40551</v>
      </c>
    </row>
    <row r="1263" spans="1:7" x14ac:dyDescent="0.2">
      <c r="A1263">
        <f t="shared" si="114"/>
        <v>0</v>
      </c>
      <c r="B1263">
        <f t="shared" si="115"/>
        <v>0</v>
      </c>
      <c r="C1263">
        <f t="shared" si="116"/>
        <v>0</v>
      </c>
      <c r="D1263">
        <f t="shared" si="117"/>
        <v>0</v>
      </c>
      <c r="E1263">
        <f t="shared" si="118"/>
        <v>0</v>
      </c>
      <c r="F1263">
        <f t="shared" si="119"/>
        <v>1</v>
      </c>
      <c r="G1263" s="5">
        <f>+Weekends!G1257</f>
        <v>40552</v>
      </c>
    </row>
    <row r="1264" spans="1:7" x14ac:dyDescent="0.2">
      <c r="A1264">
        <f t="shared" si="114"/>
        <v>0</v>
      </c>
      <c r="B1264">
        <f t="shared" si="115"/>
        <v>0</v>
      </c>
      <c r="C1264">
        <f t="shared" si="116"/>
        <v>0</v>
      </c>
      <c r="D1264">
        <f t="shared" si="117"/>
        <v>0</v>
      </c>
      <c r="E1264">
        <f t="shared" si="118"/>
        <v>0</v>
      </c>
      <c r="F1264">
        <f t="shared" si="119"/>
        <v>1</v>
      </c>
      <c r="G1264" s="5">
        <f>+Weekends!G1258</f>
        <v>40558</v>
      </c>
    </row>
    <row r="1265" spans="1:7" x14ac:dyDescent="0.2">
      <c r="A1265">
        <f t="shared" si="114"/>
        <v>0</v>
      </c>
      <c r="B1265">
        <f t="shared" si="115"/>
        <v>0</v>
      </c>
      <c r="C1265">
        <f t="shared" si="116"/>
        <v>0</v>
      </c>
      <c r="D1265">
        <f t="shared" si="117"/>
        <v>0</v>
      </c>
      <c r="E1265">
        <f t="shared" si="118"/>
        <v>0</v>
      </c>
      <c r="F1265">
        <f t="shared" si="119"/>
        <v>1</v>
      </c>
      <c r="G1265" s="5">
        <f>+Weekends!G1259</f>
        <v>40559</v>
      </c>
    </row>
    <row r="1266" spans="1:7" x14ac:dyDescent="0.2">
      <c r="A1266">
        <f t="shared" si="114"/>
        <v>0</v>
      </c>
      <c r="B1266">
        <f t="shared" si="115"/>
        <v>0</v>
      </c>
      <c r="C1266">
        <f t="shared" si="116"/>
        <v>0</v>
      </c>
      <c r="D1266">
        <f t="shared" si="117"/>
        <v>0</v>
      </c>
      <c r="E1266">
        <f t="shared" si="118"/>
        <v>0</v>
      </c>
      <c r="F1266">
        <f t="shared" si="119"/>
        <v>1</v>
      </c>
      <c r="G1266" s="5">
        <f>+Weekends!G1260</f>
        <v>40565</v>
      </c>
    </row>
    <row r="1267" spans="1:7" x14ac:dyDescent="0.2">
      <c r="A1267">
        <f t="shared" si="114"/>
        <v>0</v>
      </c>
      <c r="B1267">
        <f t="shared" si="115"/>
        <v>0</v>
      </c>
      <c r="C1267">
        <f t="shared" si="116"/>
        <v>0</v>
      </c>
      <c r="D1267">
        <f t="shared" si="117"/>
        <v>0</v>
      </c>
      <c r="E1267">
        <f t="shared" si="118"/>
        <v>0</v>
      </c>
      <c r="F1267">
        <f t="shared" si="119"/>
        <v>1</v>
      </c>
      <c r="G1267" s="5">
        <f>+Weekends!G1261</f>
        <v>40566</v>
      </c>
    </row>
    <row r="1268" spans="1:7" x14ac:dyDescent="0.2">
      <c r="A1268">
        <f t="shared" si="114"/>
        <v>0</v>
      </c>
      <c r="B1268">
        <f t="shared" si="115"/>
        <v>0</v>
      </c>
      <c r="C1268">
        <f t="shared" si="116"/>
        <v>0</v>
      </c>
      <c r="D1268">
        <f t="shared" si="117"/>
        <v>0</v>
      </c>
      <c r="E1268">
        <f t="shared" si="118"/>
        <v>0</v>
      </c>
      <c r="F1268">
        <f t="shared" si="119"/>
        <v>1</v>
      </c>
      <c r="G1268" s="5">
        <f>+Weekends!G1262</f>
        <v>40572</v>
      </c>
    </row>
    <row r="1269" spans="1:7" x14ac:dyDescent="0.2">
      <c r="A1269">
        <f t="shared" si="114"/>
        <v>0</v>
      </c>
      <c r="B1269">
        <f t="shared" si="115"/>
        <v>0</v>
      </c>
      <c r="C1269">
        <f t="shared" si="116"/>
        <v>0</v>
      </c>
      <c r="D1269">
        <f t="shared" si="117"/>
        <v>0</v>
      </c>
      <c r="E1269">
        <f t="shared" si="118"/>
        <v>0</v>
      </c>
      <c r="F1269">
        <f t="shared" si="119"/>
        <v>1</v>
      </c>
      <c r="G1269" s="5">
        <f>+Weekends!G1263</f>
        <v>40573</v>
      </c>
    </row>
    <row r="1270" spans="1:7" x14ac:dyDescent="0.2">
      <c r="A1270">
        <f t="shared" si="114"/>
        <v>0</v>
      </c>
      <c r="B1270">
        <f t="shared" si="115"/>
        <v>0</v>
      </c>
      <c r="C1270">
        <f t="shared" si="116"/>
        <v>0</v>
      </c>
      <c r="D1270">
        <f t="shared" si="117"/>
        <v>0</v>
      </c>
      <c r="E1270">
        <f t="shared" si="118"/>
        <v>0</v>
      </c>
      <c r="F1270">
        <f t="shared" si="119"/>
        <v>1</v>
      </c>
      <c r="G1270" s="5">
        <f>+Weekends!G1264</f>
        <v>40579</v>
      </c>
    </row>
    <row r="1271" spans="1:7" x14ac:dyDescent="0.2">
      <c r="A1271">
        <f t="shared" si="114"/>
        <v>0</v>
      </c>
      <c r="B1271">
        <f t="shared" si="115"/>
        <v>0</v>
      </c>
      <c r="C1271">
        <f t="shared" si="116"/>
        <v>0</v>
      </c>
      <c r="D1271">
        <f t="shared" si="117"/>
        <v>0</v>
      </c>
      <c r="E1271">
        <f t="shared" si="118"/>
        <v>0</v>
      </c>
      <c r="F1271">
        <f t="shared" si="119"/>
        <v>1</v>
      </c>
      <c r="G1271" s="5">
        <f>+Weekends!G1265</f>
        <v>40580</v>
      </c>
    </row>
    <row r="1272" spans="1:7" x14ac:dyDescent="0.2">
      <c r="A1272">
        <f t="shared" si="114"/>
        <v>0</v>
      </c>
      <c r="B1272">
        <f t="shared" si="115"/>
        <v>0</v>
      </c>
      <c r="C1272">
        <f t="shared" si="116"/>
        <v>0</v>
      </c>
      <c r="D1272">
        <f t="shared" si="117"/>
        <v>0</v>
      </c>
      <c r="E1272">
        <f t="shared" si="118"/>
        <v>0</v>
      </c>
      <c r="F1272">
        <f t="shared" si="119"/>
        <v>1</v>
      </c>
      <c r="G1272" s="5">
        <f>+Weekends!G1266</f>
        <v>40586</v>
      </c>
    </row>
    <row r="1273" spans="1:7" x14ac:dyDescent="0.2">
      <c r="A1273">
        <f t="shared" si="114"/>
        <v>0</v>
      </c>
      <c r="B1273">
        <f t="shared" si="115"/>
        <v>0</v>
      </c>
      <c r="C1273">
        <f t="shared" si="116"/>
        <v>0</v>
      </c>
      <c r="D1273">
        <f t="shared" si="117"/>
        <v>0</v>
      </c>
      <c r="E1273">
        <f t="shared" si="118"/>
        <v>0</v>
      </c>
      <c r="F1273">
        <f t="shared" si="119"/>
        <v>1</v>
      </c>
      <c r="G1273" s="5">
        <f>+Weekends!G1267</f>
        <v>40587</v>
      </c>
    </row>
    <row r="1274" spans="1:7" x14ac:dyDescent="0.2">
      <c r="A1274">
        <f t="shared" si="114"/>
        <v>0</v>
      </c>
      <c r="B1274">
        <f t="shared" si="115"/>
        <v>0</v>
      </c>
      <c r="C1274">
        <f t="shared" si="116"/>
        <v>0</v>
      </c>
      <c r="D1274">
        <f t="shared" si="117"/>
        <v>0</v>
      </c>
      <c r="E1274">
        <f t="shared" si="118"/>
        <v>0</v>
      </c>
      <c r="F1274">
        <f t="shared" si="119"/>
        <v>1</v>
      </c>
      <c r="G1274" s="5">
        <f>+Weekends!G1268</f>
        <v>40593</v>
      </c>
    </row>
    <row r="1275" spans="1:7" x14ac:dyDescent="0.2">
      <c r="A1275">
        <f t="shared" si="114"/>
        <v>0</v>
      </c>
      <c r="B1275">
        <f t="shared" si="115"/>
        <v>0</v>
      </c>
      <c r="C1275">
        <f t="shared" si="116"/>
        <v>0</v>
      </c>
      <c r="D1275">
        <f t="shared" si="117"/>
        <v>0</v>
      </c>
      <c r="E1275">
        <f t="shared" si="118"/>
        <v>0</v>
      </c>
      <c r="F1275">
        <f t="shared" si="119"/>
        <v>1</v>
      </c>
      <c r="G1275" s="5">
        <f>+Weekends!G1269</f>
        <v>40594</v>
      </c>
    </row>
    <row r="1276" spans="1:7" x14ac:dyDescent="0.2">
      <c r="A1276">
        <f t="shared" si="114"/>
        <v>0</v>
      </c>
      <c r="B1276">
        <f t="shared" si="115"/>
        <v>0</v>
      </c>
      <c r="C1276">
        <f t="shared" si="116"/>
        <v>0</v>
      </c>
      <c r="D1276">
        <f t="shared" si="117"/>
        <v>0</v>
      </c>
      <c r="E1276">
        <f t="shared" si="118"/>
        <v>0</v>
      </c>
      <c r="F1276">
        <f t="shared" si="119"/>
        <v>1</v>
      </c>
      <c r="G1276" s="5">
        <f>+Weekends!G1270</f>
        <v>40600</v>
      </c>
    </row>
    <row r="1277" spans="1:7" x14ac:dyDescent="0.2">
      <c r="A1277">
        <f t="shared" si="114"/>
        <v>0</v>
      </c>
      <c r="B1277">
        <f t="shared" si="115"/>
        <v>0</v>
      </c>
      <c r="C1277">
        <f t="shared" si="116"/>
        <v>0</v>
      </c>
      <c r="D1277">
        <f t="shared" si="117"/>
        <v>0</v>
      </c>
      <c r="E1277">
        <f t="shared" si="118"/>
        <v>0</v>
      </c>
      <c r="F1277">
        <f t="shared" si="119"/>
        <v>1</v>
      </c>
      <c r="G1277" s="5">
        <f>+Weekends!G1271</f>
        <v>40601</v>
      </c>
    </row>
    <row r="1278" spans="1:7" x14ac:dyDescent="0.2">
      <c r="A1278">
        <f t="shared" si="114"/>
        <v>0</v>
      </c>
      <c r="B1278">
        <f t="shared" si="115"/>
        <v>0</v>
      </c>
      <c r="C1278">
        <f t="shared" si="116"/>
        <v>0</v>
      </c>
      <c r="D1278">
        <f t="shared" si="117"/>
        <v>0</v>
      </c>
      <c r="E1278">
        <f t="shared" si="118"/>
        <v>0</v>
      </c>
      <c r="F1278">
        <f t="shared" si="119"/>
        <v>1</v>
      </c>
      <c r="G1278" s="5">
        <f>+Weekends!G1272</f>
        <v>40607</v>
      </c>
    </row>
    <row r="1279" spans="1:7" x14ac:dyDescent="0.2">
      <c r="A1279">
        <f t="shared" si="114"/>
        <v>0</v>
      </c>
      <c r="B1279">
        <f t="shared" si="115"/>
        <v>0</v>
      </c>
      <c r="C1279">
        <f t="shared" si="116"/>
        <v>0</v>
      </c>
      <c r="D1279">
        <f t="shared" si="117"/>
        <v>0</v>
      </c>
      <c r="E1279">
        <f t="shared" si="118"/>
        <v>0</v>
      </c>
      <c r="F1279">
        <f t="shared" si="119"/>
        <v>1</v>
      </c>
      <c r="G1279" s="5">
        <f>+Weekends!G1273</f>
        <v>40608</v>
      </c>
    </row>
    <row r="1280" spans="1:7" x14ac:dyDescent="0.2">
      <c r="A1280">
        <f t="shared" si="114"/>
        <v>0</v>
      </c>
      <c r="B1280">
        <f t="shared" si="115"/>
        <v>0</v>
      </c>
      <c r="C1280">
        <f t="shared" si="116"/>
        <v>0</v>
      </c>
      <c r="D1280">
        <f t="shared" si="117"/>
        <v>0</v>
      </c>
      <c r="E1280">
        <f t="shared" si="118"/>
        <v>0</v>
      </c>
      <c r="F1280">
        <f t="shared" si="119"/>
        <v>1</v>
      </c>
      <c r="G1280" s="5">
        <f>+Weekends!G1274</f>
        <v>40614</v>
      </c>
    </row>
    <row r="1281" spans="1:7" x14ac:dyDescent="0.2">
      <c r="A1281">
        <f t="shared" si="114"/>
        <v>0</v>
      </c>
      <c r="B1281">
        <f t="shared" si="115"/>
        <v>0</v>
      </c>
      <c r="C1281">
        <f t="shared" si="116"/>
        <v>0</v>
      </c>
      <c r="D1281">
        <f t="shared" si="117"/>
        <v>0</v>
      </c>
      <c r="E1281">
        <f t="shared" si="118"/>
        <v>0</v>
      </c>
      <c r="F1281">
        <f t="shared" si="119"/>
        <v>1</v>
      </c>
      <c r="G1281" s="5">
        <f>+Weekends!G1275</f>
        <v>40615</v>
      </c>
    </row>
    <row r="1282" spans="1:7" x14ac:dyDescent="0.2">
      <c r="A1282">
        <f t="shared" si="114"/>
        <v>0</v>
      </c>
      <c r="B1282">
        <f t="shared" si="115"/>
        <v>0</v>
      </c>
      <c r="C1282">
        <f t="shared" si="116"/>
        <v>0</v>
      </c>
      <c r="D1282">
        <f t="shared" si="117"/>
        <v>0</v>
      </c>
      <c r="E1282">
        <f t="shared" si="118"/>
        <v>0</v>
      </c>
      <c r="F1282">
        <f t="shared" si="119"/>
        <v>1</v>
      </c>
      <c r="G1282" s="5">
        <f>+Weekends!G1276</f>
        <v>40621</v>
      </c>
    </row>
    <row r="1283" spans="1:7" x14ac:dyDescent="0.2">
      <c r="A1283">
        <f t="shared" si="114"/>
        <v>0</v>
      </c>
      <c r="B1283">
        <f t="shared" si="115"/>
        <v>0</v>
      </c>
      <c r="C1283">
        <f t="shared" si="116"/>
        <v>0</v>
      </c>
      <c r="D1283">
        <f t="shared" si="117"/>
        <v>0</v>
      </c>
      <c r="E1283">
        <f t="shared" si="118"/>
        <v>0</v>
      </c>
      <c r="F1283">
        <f t="shared" si="119"/>
        <v>1</v>
      </c>
      <c r="G1283" s="5">
        <f>+Weekends!G1277</f>
        <v>40622</v>
      </c>
    </row>
    <row r="1284" spans="1:7" x14ac:dyDescent="0.2">
      <c r="A1284">
        <f t="shared" si="114"/>
        <v>0</v>
      </c>
      <c r="B1284">
        <f t="shared" si="115"/>
        <v>0</v>
      </c>
      <c r="C1284">
        <f t="shared" si="116"/>
        <v>0</v>
      </c>
      <c r="D1284">
        <f t="shared" si="117"/>
        <v>0</v>
      </c>
      <c r="E1284">
        <f t="shared" si="118"/>
        <v>0</v>
      </c>
      <c r="F1284">
        <f t="shared" si="119"/>
        <v>1</v>
      </c>
      <c r="G1284" s="5">
        <f>+Weekends!G1278</f>
        <v>40628</v>
      </c>
    </row>
    <row r="1285" spans="1:7" x14ac:dyDescent="0.2">
      <c r="A1285">
        <f t="shared" si="114"/>
        <v>0</v>
      </c>
      <c r="B1285">
        <f t="shared" si="115"/>
        <v>0</v>
      </c>
      <c r="C1285">
        <f t="shared" si="116"/>
        <v>0</v>
      </c>
      <c r="D1285">
        <f t="shared" si="117"/>
        <v>0</v>
      </c>
      <c r="E1285">
        <f t="shared" si="118"/>
        <v>0</v>
      </c>
      <c r="F1285">
        <f t="shared" si="119"/>
        <v>1</v>
      </c>
      <c r="G1285" s="5">
        <f>+Weekends!G1279</f>
        <v>40629</v>
      </c>
    </row>
    <row r="1286" spans="1:7" x14ac:dyDescent="0.2">
      <c r="A1286">
        <f t="shared" si="114"/>
        <v>0</v>
      </c>
      <c r="B1286">
        <f t="shared" si="115"/>
        <v>0</v>
      </c>
      <c r="C1286">
        <f t="shared" si="116"/>
        <v>0</v>
      </c>
      <c r="D1286">
        <f t="shared" si="117"/>
        <v>0</v>
      </c>
      <c r="E1286">
        <f t="shared" si="118"/>
        <v>0</v>
      </c>
      <c r="F1286">
        <f t="shared" si="119"/>
        <v>1</v>
      </c>
      <c r="G1286" s="5">
        <f>+Weekends!G1280</f>
        <v>40635</v>
      </c>
    </row>
    <row r="1287" spans="1:7" x14ac:dyDescent="0.2">
      <c r="A1287">
        <f t="shared" si="114"/>
        <v>0</v>
      </c>
      <c r="B1287">
        <f t="shared" si="115"/>
        <v>0</v>
      </c>
      <c r="C1287">
        <f t="shared" si="116"/>
        <v>0</v>
      </c>
      <c r="D1287">
        <f t="shared" si="117"/>
        <v>0</v>
      </c>
      <c r="E1287">
        <f t="shared" si="118"/>
        <v>0</v>
      </c>
      <c r="F1287">
        <f t="shared" si="119"/>
        <v>1</v>
      </c>
      <c r="G1287" s="5">
        <f>+Weekends!G1281</f>
        <v>40636</v>
      </c>
    </row>
    <row r="1288" spans="1:7" x14ac:dyDescent="0.2">
      <c r="A1288">
        <f t="shared" ref="A1288:A1351" si="120">SUM(B1288:D1288)</f>
        <v>0</v>
      </c>
      <c r="B1288">
        <f t="shared" si="115"/>
        <v>0</v>
      </c>
      <c r="C1288">
        <f t="shared" si="116"/>
        <v>0</v>
      </c>
      <c r="D1288">
        <f t="shared" si="117"/>
        <v>0</v>
      </c>
      <c r="E1288">
        <f t="shared" si="118"/>
        <v>0</v>
      </c>
      <c r="F1288">
        <f t="shared" si="119"/>
        <v>1</v>
      </c>
      <c r="G1288" s="5">
        <f>+Weekends!G1282</f>
        <v>40642</v>
      </c>
    </row>
    <row r="1289" spans="1:7" x14ac:dyDescent="0.2">
      <c r="A1289">
        <f t="shared" si="120"/>
        <v>0</v>
      </c>
      <c r="B1289">
        <f t="shared" ref="B1289:B1352" si="121">IF(G1289=$B$2,1,0)</f>
        <v>0</v>
      </c>
      <c r="C1289">
        <f t="shared" ref="C1289:C1352" si="122">IF(G1289=$B$1,1,0)</f>
        <v>0</v>
      </c>
      <c r="D1289">
        <f t="shared" ref="D1289:D1352" si="123">IF(E1289=F1289,1,0)</f>
        <v>0</v>
      </c>
      <c r="E1289">
        <f t="shared" ref="E1289:E1352" si="124">IF(G1289&gt;$B$1,1,0)</f>
        <v>0</v>
      </c>
      <c r="F1289">
        <f t="shared" ref="F1289:F1352" si="125">IF(G1289&lt;$B$2,1,0)</f>
        <v>1</v>
      </c>
      <c r="G1289" s="5">
        <f>+Weekends!G1283</f>
        <v>40643</v>
      </c>
    </row>
    <row r="1290" spans="1:7" x14ac:dyDescent="0.2">
      <c r="A1290">
        <f t="shared" si="120"/>
        <v>0</v>
      </c>
      <c r="B1290">
        <f t="shared" si="121"/>
        <v>0</v>
      </c>
      <c r="C1290">
        <f t="shared" si="122"/>
        <v>0</v>
      </c>
      <c r="D1290">
        <f t="shared" si="123"/>
        <v>0</v>
      </c>
      <c r="E1290">
        <f t="shared" si="124"/>
        <v>0</v>
      </c>
      <c r="F1290">
        <f t="shared" si="125"/>
        <v>1</v>
      </c>
      <c r="G1290" s="5">
        <f>+Weekends!G1284</f>
        <v>40649</v>
      </c>
    </row>
    <row r="1291" spans="1:7" x14ac:dyDescent="0.2">
      <c r="A1291">
        <f t="shared" si="120"/>
        <v>0</v>
      </c>
      <c r="B1291">
        <f t="shared" si="121"/>
        <v>0</v>
      </c>
      <c r="C1291">
        <f t="shared" si="122"/>
        <v>0</v>
      </c>
      <c r="D1291">
        <f t="shared" si="123"/>
        <v>0</v>
      </c>
      <c r="E1291">
        <f t="shared" si="124"/>
        <v>0</v>
      </c>
      <c r="F1291">
        <f t="shared" si="125"/>
        <v>1</v>
      </c>
      <c r="G1291" s="5">
        <f>+Weekends!G1285</f>
        <v>40650</v>
      </c>
    </row>
    <row r="1292" spans="1:7" x14ac:dyDescent="0.2">
      <c r="A1292">
        <f t="shared" si="120"/>
        <v>0</v>
      </c>
      <c r="B1292">
        <f t="shared" si="121"/>
        <v>0</v>
      </c>
      <c r="C1292">
        <f t="shared" si="122"/>
        <v>0</v>
      </c>
      <c r="D1292">
        <f t="shared" si="123"/>
        <v>0</v>
      </c>
      <c r="E1292">
        <f t="shared" si="124"/>
        <v>0</v>
      </c>
      <c r="F1292">
        <f t="shared" si="125"/>
        <v>1</v>
      </c>
      <c r="G1292" s="5">
        <f>+Weekends!G1286</f>
        <v>40656</v>
      </c>
    </row>
    <row r="1293" spans="1:7" x14ac:dyDescent="0.2">
      <c r="A1293">
        <f t="shared" si="120"/>
        <v>0</v>
      </c>
      <c r="B1293">
        <f t="shared" si="121"/>
        <v>0</v>
      </c>
      <c r="C1293">
        <f t="shared" si="122"/>
        <v>0</v>
      </c>
      <c r="D1293">
        <f t="shared" si="123"/>
        <v>0</v>
      </c>
      <c r="E1293">
        <f t="shared" si="124"/>
        <v>0</v>
      </c>
      <c r="F1293">
        <f t="shared" si="125"/>
        <v>1</v>
      </c>
      <c r="G1293" s="5">
        <f>+Weekends!G1287</f>
        <v>40657</v>
      </c>
    </row>
    <row r="1294" spans="1:7" x14ac:dyDescent="0.2">
      <c r="A1294">
        <f t="shared" si="120"/>
        <v>0</v>
      </c>
      <c r="B1294">
        <f t="shared" si="121"/>
        <v>0</v>
      </c>
      <c r="C1294">
        <f t="shared" si="122"/>
        <v>0</v>
      </c>
      <c r="D1294">
        <f t="shared" si="123"/>
        <v>0</v>
      </c>
      <c r="E1294">
        <f t="shared" si="124"/>
        <v>0</v>
      </c>
      <c r="F1294">
        <f t="shared" si="125"/>
        <v>1</v>
      </c>
      <c r="G1294" s="5">
        <f>+Weekends!G1288</f>
        <v>40663</v>
      </c>
    </row>
    <row r="1295" spans="1:7" x14ac:dyDescent="0.2">
      <c r="A1295">
        <f t="shared" si="120"/>
        <v>0</v>
      </c>
      <c r="B1295">
        <f t="shared" si="121"/>
        <v>0</v>
      </c>
      <c r="C1295">
        <f t="shared" si="122"/>
        <v>0</v>
      </c>
      <c r="D1295">
        <f t="shared" si="123"/>
        <v>0</v>
      </c>
      <c r="E1295">
        <f t="shared" si="124"/>
        <v>0</v>
      </c>
      <c r="F1295">
        <f t="shared" si="125"/>
        <v>1</v>
      </c>
      <c r="G1295" s="5">
        <f>+Weekends!G1289</f>
        <v>40664</v>
      </c>
    </row>
    <row r="1296" spans="1:7" x14ac:dyDescent="0.2">
      <c r="A1296">
        <f t="shared" si="120"/>
        <v>0</v>
      </c>
      <c r="B1296">
        <f t="shared" si="121"/>
        <v>0</v>
      </c>
      <c r="C1296">
        <f t="shared" si="122"/>
        <v>0</v>
      </c>
      <c r="D1296">
        <f t="shared" si="123"/>
        <v>0</v>
      </c>
      <c r="E1296">
        <f t="shared" si="124"/>
        <v>0</v>
      </c>
      <c r="F1296">
        <f t="shared" si="125"/>
        <v>1</v>
      </c>
      <c r="G1296" s="5">
        <f>+Weekends!G1290</f>
        <v>40670</v>
      </c>
    </row>
    <row r="1297" spans="1:7" x14ac:dyDescent="0.2">
      <c r="A1297">
        <f t="shared" si="120"/>
        <v>0</v>
      </c>
      <c r="B1297">
        <f t="shared" si="121"/>
        <v>0</v>
      </c>
      <c r="C1297">
        <f t="shared" si="122"/>
        <v>0</v>
      </c>
      <c r="D1297">
        <f t="shared" si="123"/>
        <v>0</v>
      </c>
      <c r="E1297">
        <f t="shared" si="124"/>
        <v>0</v>
      </c>
      <c r="F1297">
        <f t="shared" si="125"/>
        <v>1</v>
      </c>
      <c r="G1297" s="5">
        <f>+Weekends!G1291</f>
        <v>40671</v>
      </c>
    </row>
    <row r="1298" spans="1:7" x14ac:dyDescent="0.2">
      <c r="A1298">
        <f t="shared" si="120"/>
        <v>0</v>
      </c>
      <c r="B1298">
        <f t="shared" si="121"/>
        <v>0</v>
      </c>
      <c r="C1298">
        <f t="shared" si="122"/>
        <v>0</v>
      </c>
      <c r="D1298">
        <f t="shared" si="123"/>
        <v>0</v>
      </c>
      <c r="E1298">
        <f t="shared" si="124"/>
        <v>0</v>
      </c>
      <c r="F1298">
        <f t="shared" si="125"/>
        <v>1</v>
      </c>
      <c r="G1298" s="5">
        <f>+Weekends!G1292</f>
        <v>40677</v>
      </c>
    </row>
    <row r="1299" spans="1:7" x14ac:dyDescent="0.2">
      <c r="A1299">
        <f t="shared" si="120"/>
        <v>0</v>
      </c>
      <c r="B1299">
        <f t="shared" si="121"/>
        <v>0</v>
      </c>
      <c r="C1299">
        <f t="shared" si="122"/>
        <v>0</v>
      </c>
      <c r="D1299">
        <f t="shared" si="123"/>
        <v>0</v>
      </c>
      <c r="E1299">
        <f t="shared" si="124"/>
        <v>0</v>
      </c>
      <c r="F1299">
        <f t="shared" si="125"/>
        <v>1</v>
      </c>
      <c r="G1299" s="5">
        <f>+Weekends!G1293</f>
        <v>40678</v>
      </c>
    </row>
    <row r="1300" spans="1:7" x14ac:dyDescent="0.2">
      <c r="A1300">
        <f t="shared" si="120"/>
        <v>0</v>
      </c>
      <c r="B1300">
        <f t="shared" si="121"/>
        <v>0</v>
      </c>
      <c r="C1300">
        <f t="shared" si="122"/>
        <v>0</v>
      </c>
      <c r="D1300">
        <f t="shared" si="123"/>
        <v>0</v>
      </c>
      <c r="E1300">
        <f t="shared" si="124"/>
        <v>0</v>
      </c>
      <c r="F1300">
        <f t="shared" si="125"/>
        <v>1</v>
      </c>
      <c r="G1300" s="5">
        <f>+Weekends!G1294</f>
        <v>40684</v>
      </c>
    </row>
    <row r="1301" spans="1:7" x14ac:dyDescent="0.2">
      <c r="A1301">
        <f t="shared" si="120"/>
        <v>0</v>
      </c>
      <c r="B1301">
        <f t="shared" si="121"/>
        <v>0</v>
      </c>
      <c r="C1301">
        <f t="shared" si="122"/>
        <v>0</v>
      </c>
      <c r="D1301">
        <f t="shared" si="123"/>
        <v>0</v>
      </c>
      <c r="E1301">
        <f t="shared" si="124"/>
        <v>0</v>
      </c>
      <c r="F1301">
        <f t="shared" si="125"/>
        <v>1</v>
      </c>
      <c r="G1301" s="5">
        <f>+Weekends!G1295</f>
        <v>40685</v>
      </c>
    </row>
    <row r="1302" spans="1:7" x14ac:dyDescent="0.2">
      <c r="A1302">
        <f t="shared" si="120"/>
        <v>0</v>
      </c>
      <c r="B1302">
        <f t="shared" si="121"/>
        <v>0</v>
      </c>
      <c r="C1302">
        <f t="shared" si="122"/>
        <v>0</v>
      </c>
      <c r="D1302">
        <f t="shared" si="123"/>
        <v>0</v>
      </c>
      <c r="E1302">
        <f t="shared" si="124"/>
        <v>0</v>
      </c>
      <c r="F1302">
        <f t="shared" si="125"/>
        <v>1</v>
      </c>
      <c r="G1302" s="5">
        <f>+Weekends!G1296</f>
        <v>40691</v>
      </c>
    </row>
    <row r="1303" spans="1:7" x14ac:dyDescent="0.2">
      <c r="A1303">
        <f t="shared" si="120"/>
        <v>0</v>
      </c>
      <c r="B1303">
        <f t="shared" si="121"/>
        <v>0</v>
      </c>
      <c r="C1303">
        <f t="shared" si="122"/>
        <v>0</v>
      </c>
      <c r="D1303">
        <f t="shared" si="123"/>
        <v>0</v>
      </c>
      <c r="E1303">
        <f t="shared" si="124"/>
        <v>0</v>
      </c>
      <c r="F1303">
        <f t="shared" si="125"/>
        <v>1</v>
      </c>
      <c r="G1303" s="5">
        <f>+Weekends!G1297</f>
        <v>40692</v>
      </c>
    </row>
    <row r="1304" spans="1:7" x14ac:dyDescent="0.2">
      <c r="A1304">
        <f t="shared" si="120"/>
        <v>0</v>
      </c>
      <c r="B1304">
        <f t="shared" si="121"/>
        <v>0</v>
      </c>
      <c r="C1304">
        <f t="shared" si="122"/>
        <v>0</v>
      </c>
      <c r="D1304">
        <f t="shared" si="123"/>
        <v>0</v>
      </c>
      <c r="E1304">
        <f t="shared" si="124"/>
        <v>0</v>
      </c>
      <c r="F1304">
        <f t="shared" si="125"/>
        <v>1</v>
      </c>
      <c r="G1304" s="5">
        <f>+Weekends!G1298</f>
        <v>40698</v>
      </c>
    </row>
    <row r="1305" spans="1:7" x14ac:dyDescent="0.2">
      <c r="A1305">
        <f t="shared" si="120"/>
        <v>0</v>
      </c>
      <c r="B1305">
        <f t="shared" si="121"/>
        <v>0</v>
      </c>
      <c r="C1305">
        <f t="shared" si="122"/>
        <v>0</v>
      </c>
      <c r="D1305">
        <f t="shared" si="123"/>
        <v>0</v>
      </c>
      <c r="E1305">
        <f t="shared" si="124"/>
        <v>0</v>
      </c>
      <c r="F1305">
        <f t="shared" si="125"/>
        <v>1</v>
      </c>
      <c r="G1305" s="5">
        <f>+Weekends!G1299</f>
        <v>40699</v>
      </c>
    </row>
    <row r="1306" spans="1:7" x14ac:dyDescent="0.2">
      <c r="A1306">
        <f t="shared" si="120"/>
        <v>0</v>
      </c>
      <c r="B1306">
        <f t="shared" si="121"/>
        <v>0</v>
      </c>
      <c r="C1306">
        <f t="shared" si="122"/>
        <v>0</v>
      </c>
      <c r="D1306">
        <f t="shared" si="123"/>
        <v>0</v>
      </c>
      <c r="E1306">
        <f t="shared" si="124"/>
        <v>0</v>
      </c>
      <c r="F1306">
        <f t="shared" si="125"/>
        <v>1</v>
      </c>
      <c r="G1306" s="5">
        <f>+Weekends!G1300</f>
        <v>40705</v>
      </c>
    </row>
    <row r="1307" spans="1:7" x14ac:dyDescent="0.2">
      <c r="A1307">
        <f t="shared" si="120"/>
        <v>0</v>
      </c>
      <c r="B1307">
        <f t="shared" si="121"/>
        <v>0</v>
      </c>
      <c r="C1307">
        <f t="shared" si="122"/>
        <v>0</v>
      </c>
      <c r="D1307">
        <f t="shared" si="123"/>
        <v>0</v>
      </c>
      <c r="E1307">
        <f t="shared" si="124"/>
        <v>0</v>
      </c>
      <c r="F1307">
        <f t="shared" si="125"/>
        <v>1</v>
      </c>
      <c r="G1307" s="5">
        <f>+Weekends!G1301</f>
        <v>40706</v>
      </c>
    </row>
    <row r="1308" spans="1:7" x14ac:dyDescent="0.2">
      <c r="A1308">
        <f t="shared" si="120"/>
        <v>0</v>
      </c>
      <c r="B1308">
        <f t="shared" si="121"/>
        <v>0</v>
      </c>
      <c r="C1308">
        <f t="shared" si="122"/>
        <v>0</v>
      </c>
      <c r="D1308">
        <f t="shared" si="123"/>
        <v>0</v>
      </c>
      <c r="E1308">
        <f t="shared" si="124"/>
        <v>0</v>
      </c>
      <c r="F1308">
        <f t="shared" si="125"/>
        <v>1</v>
      </c>
      <c r="G1308" s="5">
        <f>+Weekends!G1302</f>
        <v>40712</v>
      </c>
    </row>
    <row r="1309" spans="1:7" x14ac:dyDescent="0.2">
      <c r="A1309">
        <f t="shared" si="120"/>
        <v>0</v>
      </c>
      <c r="B1309">
        <f t="shared" si="121"/>
        <v>0</v>
      </c>
      <c r="C1309">
        <f t="shared" si="122"/>
        <v>0</v>
      </c>
      <c r="D1309">
        <f t="shared" si="123"/>
        <v>0</v>
      </c>
      <c r="E1309">
        <f t="shared" si="124"/>
        <v>0</v>
      </c>
      <c r="F1309">
        <f t="shared" si="125"/>
        <v>1</v>
      </c>
      <c r="G1309" s="5">
        <f>+Weekends!G1303</f>
        <v>40713</v>
      </c>
    </row>
    <row r="1310" spans="1:7" x14ac:dyDescent="0.2">
      <c r="A1310">
        <f t="shared" si="120"/>
        <v>0</v>
      </c>
      <c r="B1310">
        <f t="shared" si="121"/>
        <v>0</v>
      </c>
      <c r="C1310">
        <f t="shared" si="122"/>
        <v>0</v>
      </c>
      <c r="D1310">
        <f t="shared" si="123"/>
        <v>0</v>
      </c>
      <c r="E1310">
        <f t="shared" si="124"/>
        <v>0</v>
      </c>
      <c r="F1310">
        <f t="shared" si="125"/>
        <v>1</v>
      </c>
      <c r="G1310" s="5">
        <f>+Weekends!G1304</f>
        <v>40719</v>
      </c>
    </row>
    <row r="1311" spans="1:7" x14ac:dyDescent="0.2">
      <c r="A1311">
        <f t="shared" si="120"/>
        <v>0</v>
      </c>
      <c r="B1311">
        <f t="shared" si="121"/>
        <v>0</v>
      </c>
      <c r="C1311">
        <f t="shared" si="122"/>
        <v>0</v>
      </c>
      <c r="D1311">
        <f t="shared" si="123"/>
        <v>0</v>
      </c>
      <c r="E1311">
        <f t="shared" si="124"/>
        <v>0</v>
      </c>
      <c r="F1311">
        <f t="shared" si="125"/>
        <v>1</v>
      </c>
      <c r="G1311" s="5">
        <f>+Weekends!G1305</f>
        <v>40720</v>
      </c>
    </row>
    <row r="1312" spans="1:7" x14ac:dyDescent="0.2">
      <c r="A1312">
        <f t="shared" si="120"/>
        <v>0</v>
      </c>
      <c r="B1312">
        <f t="shared" si="121"/>
        <v>0</v>
      </c>
      <c r="C1312">
        <f t="shared" si="122"/>
        <v>0</v>
      </c>
      <c r="D1312">
        <f t="shared" si="123"/>
        <v>0</v>
      </c>
      <c r="E1312">
        <f t="shared" si="124"/>
        <v>0</v>
      </c>
      <c r="F1312">
        <f t="shared" si="125"/>
        <v>1</v>
      </c>
      <c r="G1312" s="5">
        <f>+Weekends!G1306</f>
        <v>40726</v>
      </c>
    </row>
    <row r="1313" spans="1:7" x14ac:dyDescent="0.2">
      <c r="A1313">
        <f t="shared" si="120"/>
        <v>0</v>
      </c>
      <c r="B1313">
        <f t="shared" si="121"/>
        <v>0</v>
      </c>
      <c r="C1313">
        <f t="shared" si="122"/>
        <v>0</v>
      </c>
      <c r="D1313">
        <f t="shared" si="123"/>
        <v>0</v>
      </c>
      <c r="E1313">
        <f t="shared" si="124"/>
        <v>0</v>
      </c>
      <c r="F1313">
        <f t="shared" si="125"/>
        <v>1</v>
      </c>
      <c r="G1313" s="5">
        <f>+Weekends!G1307</f>
        <v>40727</v>
      </c>
    </row>
    <row r="1314" spans="1:7" x14ac:dyDescent="0.2">
      <c r="A1314">
        <f t="shared" si="120"/>
        <v>0</v>
      </c>
      <c r="B1314">
        <f t="shared" si="121"/>
        <v>0</v>
      </c>
      <c r="C1314">
        <f t="shared" si="122"/>
        <v>0</v>
      </c>
      <c r="D1314">
        <f t="shared" si="123"/>
        <v>0</v>
      </c>
      <c r="E1314">
        <f t="shared" si="124"/>
        <v>0</v>
      </c>
      <c r="F1314">
        <f t="shared" si="125"/>
        <v>1</v>
      </c>
      <c r="G1314" s="5">
        <f>+Weekends!G1308</f>
        <v>40733</v>
      </c>
    </row>
    <row r="1315" spans="1:7" x14ac:dyDescent="0.2">
      <c r="A1315">
        <f t="shared" si="120"/>
        <v>0</v>
      </c>
      <c r="B1315">
        <f t="shared" si="121"/>
        <v>0</v>
      </c>
      <c r="C1315">
        <f t="shared" si="122"/>
        <v>0</v>
      </c>
      <c r="D1315">
        <f t="shared" si="123"/>
        <v>0</v>
      </c>
      <c r="E1315">
        <f t="shared" si="124"/>
        <v>0</v>
      </c>
      <c r="F1315">
        <f t="shared" si="125"/>
        <v>1</v>
      </c>
      <c r="G1315" s="5">
        <f>+Weekends!G1309</f>
        <v>40734</v>
      </c>
    </row>
    <row r="1316" spans="1:7" x14ac:dyDescent="0.2">
      <c r="A1316">
        <f t="shared" si="120"/>
        <v>0</v>
      </c>
      <c r="B1316">
        <f t="shared" si="121"/>
        <v>0</v>
      </c>
      <c r="C1316">
        <f t="shared" si="122"/>
        <v>0</v>
      </c>
      <c r="D1316">
        <f t="shared" si="123"/>
        <v>0</v>
      </c>
      <c r="E1316">
        <f t="shared" si="124"/>
        <v>0</v>
      </c>
      <c r="F1316">
        <f t="shared" si="125"/>
        <v>1</v>
      </c>
      <c r="G1316" s="5">
        <f>+Weekends!G1310</f>
        <v>40740</v>
      </c>
    </row>
    <row r="1317" spans="1:7" x14ac:dyDescent="0.2">
      <c r="A1317">
        <f t="shared" si="120"/>
        <v>0</v>
      </c>
      <c r="B1317">
        <f t="shared" si="121"/>
        <v>0</v>
      </c>
      <c r="C1317">
        <f t="shared" si="122"/>
        <v>0</v>
      </c>
      <c r="D1317">
        <f t="shared" si="123"/>
        <v>0</v>
      </c>
      <c r="E1317">
        <f t="shared" si="124"/>
        <v>0</v>
      </c>
      <c r="F1317">
        <f t="shared" si="125"/>
        <v>1</v>
      </c>
      <c r="G1317" s="5">
        <f>+Weekends!G1311</f>
        <v>40741</v>
      </c>
    </row>
    <row r="1318" spans="1:7" x14ac:dyDescent="0.2">
      <c r="A1318">
        <f t="shared" si="120"/>
        <v>0</v>
      </c>
      <c r="B1318">
        <f t="shared" si="121"/>
        <v>0</v>
      </c>
      <c r="C1318">
        <f t="shared" si="122"/>
        <v>0</v>
      </c>
      <c r="D1318">
        <f t="shared" si="123"/>
        <v>0</v>
      </c>
      <c r="E1318">
        <f t="shared" si="124"/>
        <v>0</v>
      </c>
      <c r="F1318">
        <f t="shared" si="125"/>
        <v>1</v>
      </c>
      <c r="G1318" s="5">
        <f>+Weekends!G1312</f>
        <v>40747</v>
      </c>
    </row>
    <row r="1319" spans="1:7" x14ac:dyDescent="0.2">
      <c r="A1319">
        <f t="shared" si="120"/>
        <v>0</v>
      </c>
      <c r="B1319">
        <f t="shared" si="121"/>
        <v>0</v>
      </c>
      <c r="C1319">
        <f t="shared" si="122"/>
        <v>0</v>
      </c>
      <c r="D1319">
        <f t="shared" si="123"/>
        <v>0</v>
      </c>
      <c r="E1319">
        <f t="shared" si="124"/>
        <v>0</v>
      </c>
      <c r="F1319">
        <f t="shared" si="125"/>
        <v>1</v>
      </c>
      <c r="G1319" s="5">
        <f>+Weekends!G1313</f>
        <v>40748</v>
      </c>
    </row>
    <row r="1320" spans="1:7" x14ac:dyDescent="0.2">
      <c r="A1320">
        <f t="shared" si="120"/>
        <v>0</v>
      </c>
      <c r="B1320">
        <f t="shared" si="121"/>
        <v>0</v>
      </c>
      <c r="C1320">
        <f t="shared" si="122"/>
        <v>0</v>
      </c>
      <c r="D1320">
        <f t="shared" si="123"/>
        <v>0</v>
      </c>
      <c r="E1320">
        <f t="shared" si="124"/>
        <v>0</v>
      </c>
      <c r="F1320">
        <f t="shared" si="125"/>
        <v>1</v>
      </c>
      <c r="G1320" s="5">
        <f>+Weekends!G1314</f>
        <v>40754</v>
      </c>
    </row>
    <row r="1321" spans="1:7" x14ac:dyDescent="0.2">
      <c r="A1321">
        <f t="shared" si="120"/>
        <v>0</v>
      </c>
      <c r="B1321">
        <f t="shared" si="121"/>
        <v>0</v>
      </c>
      <c r="C1321">
        <f t="shared" si="122"/>
        <v>0</v>
      </c>
      <c r="D1321">
        <f t="shared" si="123"/>
        <v>0</v>
      </c>
      <c r="E1321">
        <f t="shared" si="124"/>
        <v>0</v>
      </c>
      <c r="F1321">
        <f t="shared" si="125"/>
        <v>1</v>
      </c>
      <c r="G1321" s="5">
        <f>+Weekends!G1315</f>
        <v>40755</v>
      </c>
    </row>
    <row r="1322" spans="1:7" x14ac:dyDescent="0.2">
      <c r="A1322">
        <f t="shared" si="120"/>
        <v>0</v>
      </c>
      <c r="B1322">
        <f t="shared" si="121"/>
        <v>0</v>
      </c>
      <c r="C1322">
        <f t="shared" si="122"/>
        <v>0</v>
      </c>
      <c r="D1322">
        <f t="shared" si="123"/>
        <v>0</v>
      </c>
      <c r="E1322">
        <f t="shared" si="124"/>
        <v>0</v>
      </c>
      <c r="F1322">
        <f t="shared" si="125"/>
        <v>1</v>
      </c>
      <c r="G1322" s="5">
        <f>+Weekends!G1316</f>
        <v>40761</v>
      </c>
    </row>
    <row r="1323" spans="1:7" x14ac:dyDescent="0.2">
      <c r="A1323">
        <f t="shared" si="120"/>
        <v>0</v>
      </c>
      <c r="B1323">
        <f t="shared" si="121"/>
        <v>0</v>
      </c>
      <c r="C1323">
        <f t="shared" si="122"/>
        <v>0</v>
      </c>
      <c r="D1323">
        <f t="shared" si="123"/>
        <v>0</v>
      </c>
      <c r="E1323">
        <f t="shared" si="124"/>
        <v>0</v>
      </c>
      <c r="F1323">
        <f t="shared" si="125"/>
        <v>1</v>
      </c>
      <c r="G1323" s="5">
        <f>+Weekends!G1317</f>
        <v>40762</v>
      </c>
    </row>
    <row r="1324" spans="1:7" x14ac:dyDescent="0.2">
      <c r="A1324">
        <f t="shared" si="120"/>
        <v>0</v>
      </c>
      <c r="B1324">
        <f t="shared" si="121"/>
        <v>0</v>
      </c>
      <c r="C1324">
        <f t="shared" si="122"/>
        <v>0</v>
      </c>
      <c r="D1324">
        <f t="shared" si="123"/>
        <v>0</v>
      </c>
      <c r="E1324">
        <f t="shared" si="124"/>
        <v>0</v>
      </c>
      <c r="F1324">
        <f t="shared" si="125"/>
        <v>1</v>
      </c>
      <c r="G1324" s="5">
        <f>+Weekends!G1318</f>
        <v>40768</v>
      </c>
    </row>
    <row r="1325" spans="1:7" x14ac:dyDescent="0.2">
      <c r="A1325">
        <f t="shared" si="120"/>
        <v>0</v>
      </c>
      <c r="B1325">
        <f t="shared" si="121"/>
        <v>0</v>
      </c>
      <c r="C1325">
        <f t="shared" si="122"/>
        <v>0</v>
      </c>
      <c r="D1325">
        <f t="shared" si="123"/>
        <v>0</v>
      </c>
      <c r="E1325">
        <f t="shared" si="124"/>
        <v>0</v>
      </c>
      <c r="F1325">
        <f t="shared" si="125"/>
        <v>1</v>
      </c>
      <c r="G1325" s="5">
        <f>+Weekends!G1319</f>
        <v>40769</v>
      </c>
    </row>
    <row r="1326" spans="1:7" x14ac:dyDescent="0.2">
      <c r="A1326">
        <f t="shared" si="120"/>
        <v>0</v>
      </c>
      <c r="B1326">
        <f t="shared" si="121"/>
        <v>0</v>
      </c>
      <c r="C1326">
        <f t="shared" si="122"/>
        <v>0</v>
      </c>
      <c r="D1326">
        <f t="shared" si="123"/>
        <v>0</v>
      </c>
      <c r="E1326">
        <f t="shared" si="124"/>
        <v>0</v>
      </c>
      <c r="F1326">
        <f t="shared" si="125"/>
        <v>1</v>
      </c>
      <c r="G1326" s="5">
        <f>+Weekends!G1320</f>
        <v>40775</v>
      </c>
    </row>
    <row r="1327" spans="1:7" x14ac:dyDescent="0.2">
      <c r="A1327">
        <f t="shared" si="120"/>
        <v>0</v>
      </c>
      <c r="B1327">
        <f t="shared" si="121"/>
        <v>0</v>
      </c>
      <c r="C1327">
        <f t="shared" si="122"/>
        <v>0</v>
      </c>
      <c r="D1327">
        <f t="shared" si="123"/>
        <v>0</v>
      </c>
      <c r="E1327">
        <f t="shared" si="124"/>
        <v>0</v>
      </c>
      <c r="F1327">
        <f t="shared" si="125"/>
        <v>1</v>
      </c>
      <c r="G1327" s="5">
        <f>+Weekends!G1321</f>
        <v>40776</v>
      </c>
    </row>
    <row r="1328" spans="1:7" x14ac:dyDescent="0.2">
      <c r="A1328">
        <f t="shared" si="120"/>
        <v>0</v>
      </c>
      <c r="B1328">
        <f t="shared" si="121"/>
        <v>0</v>
      </c>
      <c r="C1328">
        <f t="shared" si="122"/>
        <v>0</v>
      </c>
      <c r="D1328">
        <f t="shared" si="123"/>
        <v>0</v>
      </c>
      <c r="E1328">
        <f t="shared" si="124"/>
        <v>0</v>
      </c>
      <c r="F1328">
        <f t="shared" si="125"/>
        <v>1</v>
      </c>
      <c r="G1328" s="5">
        <f>+Weekends!G1322</f>
        <v>40782</v>
      </c>
    </row>
    <row r="1329" spans="1:7" x14ac:dyDescent="0.2">
      <c r="A1329">
        <f t="shared" si="120"/>
        <v>0</v>
      </c>
      <c r="B1329">
        <f t="shared" si="121"/>
        <v>0</v>
      </c>
      <c r="C1329">
        <f t="shared" si="122"/>
        <v>0</v>
      </c>
      <c r="D1329">
        <f t="shared" si="123"/>
        <v>0</v>
      </c>
      <c r="E1329">
        <f t="shared" si="124"/>
        <v>0</v>
      </c>
      <c r="F1329">
        <f t="shared" si="125"/>
        <v>1</v>
      </c>
      <c r="G1329" s="5">
        <f>+Weekends!G1323</f>
        <v>40783</v>
      </c>
    </row>
    <row r="1330" spans="1:7" x14ac:dyDescent="0.2">
      <c r="A1330">
        <f t="shared" si="120"/>
        <v>0</v>
      </c>
      <c r="B1330">
        <f t="shared" si="121"/>
        <v>0</v>
      </c>
      <c r="C1330">
        <f t="shared" si="122"/>
        <v>0</v>
      </c>
      <c r="D1330">
        <f t="shared" si="123"/>
        <v>0</v>
      </c>
      <c r="E1330">
        <f t="shared" si="124"/>
        <v>0</v>
      </c>
      <c r="F1330">
        <f t="shared" si="125"/>
        <v>1</v>
      </c>
      <c r="G1330" s="5">
        <f>+Weekends!G1324</f>
        <v>40789</v>
      </c>
    </row>
    <row r="1331" spans="1:7" x14ac:dyDescent="0.2">
      <c r="A1331">
        <f t="shared" si="120"/>
        <v>0</v>
      </c>
      <c r="B1331">
        <f t="shared" si="121"/>
        <v>0</v>
      </c>
      <c r="C1331">
        <f t="shared" si="122"/>
        <v>0</v>
      </c>
      <c r="D1331">
        <f t="shared" si="123"/>
        <v>0</v>
      </c>
      <c r="E1331">
        <f t="shared" si="124"/>
        <v>0</v>
      </c>
      <c r="F1331">
        <f t="shared" si="125"/>
        <v>1</v>
      </c>
      <c r="G1331" s="5">
        <f>+Weekends!G1325</f>
        <v>40790</v>
      </c>
    </row>
    <row r="1332" spans="1:7" x14ac:dyDescent="0.2">
      <c r="A1332">
        <f t="shared" si="120"/>
        <v>0</v>
      </c>
      <c r="B1332">
        <f t="shared" si="121"/>
        <v>0</v>
      </c>
      <c r="C1332">
        <f t="shared" si="122"/>
        <v>0</v>
      </c>
      <c r="D1332">
        <f t="shared" si="123"/>
        <v>0</v>
      </c>
      <c r="E1332">
        <f t="shared" si="124"/>
        <v>0</v>
      </c>
      <c r="F1332">
        <f t="shared" si="125"/>
        <v>1</v>
      </c>
      <c r="G1332" s="5">
        <f>+Weekends!G1326</f>
        <v>40796</v>
      </c>
    </row>
    <row r="1333" spans="1:7" x14ac:dyDescent="0.2">
      <c r="A1333">
        <f t="shared" si="120"/>
        <v>0</v>
      </c>
      <c r="B1333">
        <f t="shared" si="121"/>
        <v>0</v>
      </c>
      <c r="C1333">
        <f t="shared" si="122"/>
        <v>0</v>
      </c>
      <c r="D1333">
        <f t="shared" si="123"/>
        <v>0</v>
      </c>
      <c r="E1333">
        <f t="shared" si="124"/>
        <v>0</v>
      </c>
      <c r="F1333">
        <f t="shared" si="125"/>
        <v>1</v>
      </c>
      <c r="G1333" s="5">
        <f>+Weekends!G1327</f>
        <v>40797</v>
      </c>
    </row>
    <row r="1334" spans="1:7" x14ac:dyDescent="0.2">
      <c r="A1334">
        <f t="shared" si="120"/>
        <v>0</v>
      </c>
      <c r="B1334">
        <f t="shared" si="121"/>
        <v>0</v>
      </c>
      <c r="C1334">
        <f t="shared" si="122"/>
        <v>0</v>
      </c>
      <c r="D1334">
        <f t="shared" si="123"/>
        <v>0</v>
      </c>
      <c r="E1334">
        <f t="shared" si="124"/>
        <v>0</v>
      </c>
      <c r="F1334">
        <f t="shared" si="125"/>
        <v>1</v>
      </c>
      <c r="G1334" s="5">
        <f>+Weekends!G1328</f>
        <v>40803</v>
      </c>
    </row>
    <row r="1335" spans="1:7" x14ac:dyDescent="0.2">
      <c r="A1335">
        <f t="shared" si="120"/>
        <v>0</v>
      </c>
      <c r="B1335">
        <f t="shared" si="121"/>
        <v>0</v>
      </c>
      <c r="C1335">
        <f t="shared" si="122"/>
        <v>0</v>
      </c>
      <c r="D1335">
        <f t="shared" si="123"/>
        <v>0</v>
      </c>
      <c r="E1335">
        <f t="shared" si="124"/>
        <v>0</v>
      </c>
      <c r="F1335">
        <f t="shared" si="125"/>
        <v>1</v>
      </c>
      <c r="G1335" s="5">
        <f>+Weekends!G1329</f>
        <v>40804</v>
      </c>
    </row>
    <row r="1336" spans="1:7" x14ac:dyDescent="0.2">
      <c r="A1336">
        <f t="shared" si="120"/>
        <v>0</v>
      </c>
      <c r="B1336">
        <f t="shared" si="121"/>
        <v>0</v>
      </c>
      <c r="C1336">
        <f t="shared" si="122"/>
        <v>0</v>
      </c>
      <c r="D1336">
        <f t="shared" si="123"/>
        <v>0</v>
      </c>
      <c r="E1336">
        <f t="shared" si="124"/>
        <v>0</v>
      </c>
      <c r="F1336">
        <f t="shared" si="125"/>
        <v>1</v>
      </c>
      <c r="G1336" s="5">
        <f>+Weekends!G1330</f>
        <v>40810</v>
      </c>
    </row>
    <row r="1337" spans="1:7" x14ac:dyDescent="0.2">
      <c r="A1337">
        <f t="shared" si="120"/>
        <v>0</v>
      </c>
      <c r="B1337">
        <f t="shared" si="121"/>
        <v>0</v>
      </c>
      <c r="C1337">
        <f t="shared" si="122"/>
        <v>0</v>
      </c>
      <c r="D1337">
        <f t="shared" si="123"/>
        <v>0</v>
      </c>
      <c r="E1337">
        <f t="shared" si="124"/>
        <v>0</v>
      </c>
      <c r="F1337">
        <f t="shared" si="125"/>
        <v>1</v>
      </c>
      <c r="G1337" s="5">
        <f>+Weekends!G1331</f>
        <v>40811</v>
      </c>
    </row>
    <row r="1338" spans="1:7" x14ac:dyDescent="0.2">
      <c r="A1338">
        <f t="shared" si="120"/>
        <v>0</v>
      </c>
      <c r="B1338">
        <f t="shared" si="121"/>
        <v>0</v>
      </c>
      <c r="C1338">
        <f t="shared" si="122"/>
        <v>0</v>
      </c>
      <c r="D1338">
        <f t="shared" si="123"/>
        <v>0</v>
      </c>
      <c r="E1338">
        <f t="shared" si="124"/>
        <v>0</v>
      </c>
      <c r="F1338">
        <f t="shared" si="125"/>
        <v>1</v>
      </c>
      <c r="G1338" s="5">
        <f>+Weekends!G1332</f>
        <v>40817</v>
      </c>
    </row>
    <row r="1339" spans="1:7" x14ac:dyDescent="0.2">
      <c r="A1339">
        <f t="shared" si="120"/>
        <v>0</v>
      </c>
      <c r="B1339">
        <f t="shared" si="121"/>
        <v>0</v>
      </c>
      <c r="C1339">
        <f t="shared" si="122"/>
        <v>0</v>
      </c>
      <c r="D1339">
        <f t="shared" si="123"/>
        <v>0</v>
      </c>
      <c r="E1339">
        <f t="shared" si="124"/>
        <v>0</v>
      </c>
      <c r="F1339">
        <f t="shared" si="125"/>
        <v>1</v>
      </c>
      <c r="G1339" s="5">
        <f>+Weekends!G1333</f>
        <v>40818</v>
      </c>
    </row>
    <row r="1340" spans="1:7" x14ac:dyDescent="0.2">
      <c r="A1340">
        <f t="shared" si="120"/>
        <v>0</v>
      </c>
      <c r="B1340">
        <f t="shared" si="121"/>
        <v>0</v>
      </c>
      <c r="C1340">
        <f t="shared" si="122"/>
        <v>0</v>
      </c>
      <c r="D1340">
        <f t="shared" si="123"/>
        <v>0</v>
      </c>
      <c r="E1340">
        <f t="shared" si="124"/>
        <v>0</v>
      </c>
      <c r="F1340">
        <f t="shared" si="125"/>
        <v>1</v>
      </c>
      <c r="G1340" s="5">
        <f>+Weekends!G1334</f>
        <v>40824</v>
      </c>
    </row>
    <row r="1341" spans="1:7" x14ac:dyDescent="0.2">
      <c r="A1341">
        <f t="shared" si="120"/>
        <v>0</v>
      </c>
      <c r="B1341">
        <f t="shared" si="121"/>
        <v>0</v>
      </c>
      <c r="C1341">
        <f t="shared" si="122"/>
        <v>0</v>
      </c>
      <c r="D1341">
        <f t="shared" si="123"/>
        <v>0</v>
      </c>
      <c r="E1341">
        <f t="shared" si="124"/>
        <v>0</v>
      </c>
      <c r="F1341">
        <f t="shared" si="125"/>
        <v>1</v>
      </c>
      <c r="G1341" s="5">
        <f>+Weekends!G1335</f>
        <v>40825</v>
      </c>
    </row>
    <row r="1342" spans="1:7" x14ac:dyDescent="0.2">
      <c r="A1342">
        <f t="shared" si="120"/>
        <v>0</v>
      </c>
      <c r="B1342">
        <f t="shared" si="121"/>
        <v>0</v>
      </c>
      <c r="C1342">
        <f t="shared" si="122"/>
        <v>0</v>
      </c>
      <c r="D1342">
        <f t="shared" si="123"/>
        <v>0</v>
      </c>
      <c r="E1342">
        <f t="shared" si="124"/>
        <v>0</v>
      </c>
      <c r="F1342">
        <f t="shared" si="125"/>
        <v>1</v>
      </c>
      <c r="G1342" s="5">
        <f>+Weekends!G1336</f>
        <v>40831</v>
      </c>
    </row>
    <row r="1343" spans="1:7" x14ac:dyDescent="0.2">
      <c r="A1343">
        <f t="shared" si="120"/>
        <v>0</v>
      </c>
      <c r="B1343">
        <f t="shared" si="121"/>
        <v>0</v>
      </c>
      <c r="C1343">
        <f t="shared" si="122"/>
        <v>0</v>
      </c>
      <c r="D1343">
        <f t="shared" si="123"/>
        <v>0</v>
      </c>
      <c r="E1343">
        <f t="shared" si="124"/>
        <v>0</v>
      </c>
      <c r="F1343">
        <f t="shared" si="125"/>
        <v>1</v>
      </c>
      <c r="G1343" s="5">
        <f>+Weekends!G1337</f>
        <v>40832</v>
      </c>
    </row>
    <row r="1344" spans="1:7" x14ac:dyDescent="0.2">
      <c r="A1344">
        <f t="shared" si="120"/>
        <v>0</v>
      </c>
      <c r="B1344">
        <f t="shared" si="121"/>
        <v>0</v>
      </c>
      <c r="C1344">
        <f t="shared" si="122"/>
        <v>0</v>
      </c>
      <c r="D1344">
        <f t="shared" si="123"/>
        <v>0</v>
      </c>
      <c r="E1344">
        <f t="shared" si="124"/>
        <v>0</v>
      </c>
      <c r="F1344">
        <f t="shared" si="125"/>
        <v>1</v>
      </c>
      <c r="G1344" s="5">
        <f>+Weekends!G1338</f>
        <v>40838</v>
      </c>
    </row>
    <row r="1345" spans="1:7" x14ac:dyDescent="0.2">
      <c r="A1345">
        <f t="shared" si="120"/>
        <v>0</v>
      </c>
      <c r="B1345">
        <f t="shared" si="121"/>
        <v>0</v>
      </c>
      <c r="C1345">
        <f t="shared" si="122"/>
        <v>0</v>
      </c>
      <c r="D1345">
        <f t="shared" si="123"/>
        <v>0</v>
      </c>
      <c r="E1345">
        <f t="shared" si="124"/>
        <v>0</v>
      </c>
      <c r="F1345">
        <f t="shared" si="125"/>
        <v>1</v>
      </c>
      <c r="G1345" s="5">
        <f>+Weekends!G1339</f>
        <v>40839</v>
      </c>
    </row>
    <row r="1346" spans="1:7" x14ac:dyDescent="0.2">
      <c r="A1346">
        <f t="shared" si="120"/>
        <v>0</v>
      </c>
      <c r="B1346">
        <f t="shared" si="121"/>
        <v>0</v>
      </c>
      <c r="C1346">
        <f t="shared" si="122"/>
        <v>0</v>
      </c>
      <c r="D1346">
        <f t="shared" si="123"/>
        <v>0</v>
      </c>
      <c r="E1346">
        <f t="shared" si="124"/>
        <v>0</v>
      </c>
      <c r="F1346">
        <f t="shared" si="125"/>
        <v>1</v>
      </c>
      <c r="G1346" s="5">
        <f>+Weekends!G1340</f>
        <v>40845</v>
      </c>
    </row>
    <row r="1347" spans="1:7" x14ac:dyDescent="0.2">
      <c r="A1347">
        <f t="shared" si="120"/>
        <v>0</v>
      </c>
      <c r="B1347">
        <f t="shared" si="121"/>
        <v>0</v>
      </c>
      <c r="C1347">
        <f t="shared" si="122"/>
        <v>0</v>
      </c>
      <c r="D1347">
        <f t="shared" si="123"/>
        <v>0</v>
      </c>
      <c r="E1347">
        <f t="shared" si="124"/>
        <v>0</v>
      </c>
      <c r="F1347">
        <f t="shared" si="125"/>
        <v>1</v>
      </c>
      <c r="G1347" s="5">
        <f>+Weekends!G1341</f>
        <v>40846</v>
      </c>
    </row>
    <row r="1348" spans="1:7" x14ac:dyDescent="0.2">
      <c r="A1348">
        <f t="shared" si="120"/>
        <v>0</v>
      </c>
      <c r="B1348">
        <f t="shared" si="121"/>
        <v>0</v>
      </c>
      <c r="C1348">
        <f t="shared" si="122"/>
        <v>0</v>
      </c>
      <c r="D1348">
        <f t="shared" si="123"/>
        <v>0</v>
      </c>
      <c r="E1348">
        <f t="shared" si="124"/>
        <v>0</v>
      </c>
      <c r="F1348">
        <f t="shared" si="125"/>
        <v>1</v>
      </c>
      <c r="G1348" s="5">
        <f>+Weekends!G1342</f>
        <v>40852</v>
      </c>
    </row>
    <row r="1349" spans="1:7" x14ac:dyDescent="0.2">
      <c r="A1349">
        <f t="shared" si="120"/>
        <v>0</v>
      </c>
      <c r="B1349">
        <f t="shared" si="121"/>
        <v>0</v>
      </c>
      <c r="C1349">
        <f t="shared" si="122"/>
        <v>0</v>
      </c>
      <c r="D1349">
        <f t="shared" si="123"/>
        <v>0</v>
      </c>
      <c r="E1349">
        <f t="shared" si="124"/>
        <v>0</v>
      </c>
      <c r="F1349">
        <f t="shared" si="125"/>
        <v>1</v>
      </c>
      <c r="G1349" s="5">
        <f>+Weekends!G1343</f>
        <v>40853</v>
      </c>
    </row>
    <row r="1350" spans="1:7" x14ac:dyDescent="0.2">
      <c r="A1350">
        <f t="shared" si="120"/>
        <v>0</v>
      </c>
      <c r="B1350">
        <f t="shared" si="121"/>
        <v>0</v>
      </c>
      <c r="C1350">
        <f t="shared" si="122"/>
        <v>0</v>
      </c>
      <c r="D1350">
        <f t="shared" si="123"/>
        <v>0</v>
      </c>
      <c r="E1350">
        <f t="shared" si="124"/>
        <v>0</v>
      </c>
      <c r="F1350">
        <f t="shared" si="125"/>
        <v>1</v>
      </c>
      <c r="G1350" s="5">
        <f>+Weekends!G1344</f>
        <v>40859</v>
      </c>
    </row>
    <row r="1351" spans="1:7" x14ac:dyDescent="0.2">
      <c r="A1351">
        <f t="shared" si="120"/>
        <v>0</v>
      </c>
      <c r="B1351">
        <f t="shared" si="121"/>
        <v>0</v>
      </c>
      <c r="C1351">
        <f t="shared" si="122"/>
        <v>0</v>
      </c>
      <c r="D1351">
        <f t="shared" si="123"/>
        <v>0</v>
      </c>
      <c r="E1351">
        <f t="shared" si="124"/>
        <v>0</v>
      </c>
      <c r="F1351">
        <f t="shared" si="125"/>
        <v>1</v>
      </c>
      <c r="G1351" s="5">
        <f>+Weekends!G1345</f>
        <v>40860</v>
      </c>
    </row>
    <row r="1352" spans="1:7" x14ac:dyDescent="0.2">
      <c r="A1352">
        <f t="shared" ref="A1352:A1415" si="126">SUM(B1352:D1352)</f>
        <v>0</v>
      </c>
      <c r="B1352">
        <f t="shared" si="121"/>
        <v>0</v>
      </c>
      <c r="C1352">
        <f t="shared" si="122"/>
        <v>0</v>
      </c>
      <c r="D1352">
        <f t="shared" si="123"/>
        <v>0</v>
      </c>
      <c r="E1352">
        <f t="shared" si="124"/>
        <v>0</v>
      </c>
      <c r="F1352">
        <f t="shared" si="125"/>
        <v>1</v>
      </c>
      <c r="G1352" s="5">
        <f>+Weekends!G1346</f>
        <v>40866</v>
      </c>
    </row>
    <row r="1353" spans="1:7" x14ac:dyDescent="0.2">
      <c r="A1353">
        <f t="shared" si="126"/>
        <v>0</v>
      </c>
      <c r="B1353">
        <f t="shared" ref="B1353:B1416" si="127">IF(G1353=$B$2,1,0)</f>
        <v>0</v>
      </c>
      <c r="C1353">
        <f t="shared" ref="C1353:C1416" si="128">IF(G1353=$B$1,1,0)</f>
        <v>0</v>
      </c>
      <c r="D1353">
        <f t="shared" ref="D1353:D1416" si="129">IF(E1353=F1353,1,0)</f>
        <v>0</v>
      </c>
      <c r="E1353">
        <f t="shared" ref="E1353:E1416" si="130">IF(G1353&gt;$B$1,1,0)</f>
        <v>0</v>
      </c>
      <c r="F1353">
        <f t="shared" ref="F1353:F1416" si="131">IF(G1353&lt;$B$2,1,0)</f>
        <v>1</v>
      </c>
      <c r="G1353" s="5">
        <f>+Weekends!G1347</f>
        <v>40867</v>
      </c>
    </row>
    <row r="1354" spans="1:7" x14ac:dyDescent="0.2">
      <c r="A1354">
        <f t="shared" si="126"/>
        <v>0</v>
      </c>
      <c r="B1354">
        <f t="shared" si="127"/>
        <v>0</v>
      </c>
      <c r="C1354">
        <f t="shared" si="128"/>
        <v>0</v>
      </c>
      <c r="D1354">
        <f t="shared" si="129"/>
        <v>0</v>
      </c>
      <c r="E1354">
        <f t="shared" si="130"/>
        <v>0</v>
      </c>
      <c r="F1354">
        <f t="shared" si="131"/>
        <v>1</v>
      </c>
      <c r="G1354" s="5">
        <f>+Weekends!G1348</f>
        <v>40873</v>
      </c>
    </row>
    <row r="1355" spans="1:7" x14ac:dyDescent="0.2">
      <c r="A1355">
        <f t="shared" si="126"/>
        <v>0</v>
      </c>
      <c r="B1355">
        <f t="shared" si="127"/>
        <v>0</v>
      </c>
      <c r="C1355">
        <f t="shared" si="128"/>
        <v>0</v>
      </c>
      <c r="D1355">
        <f t="shared" si="129"/>
        <v>0</v>
      </c>
      <c r="E1355">
        <f t="shared" si="130"/>
        <v>0</v>
      </c>
      <c r="F1355">
        <f t="shared" si="131"/>
        <v>1</v>
      </c>
      <c r="G1355" s="5">
        <f>+Weekends!G1349</f>
        <v>40874</v>
      </c>
    </row>
    <row r="1356" spans="1:7" x14ac:dyDescent="0.2">
      <c r="A1356">
        <f t="shared" si="126"/>
        <v>0</v>
      </c>
      <c r="B1356">
        <f t="shared" si="127"/>
        <v>0</v>
      </c>
      <c r="C1356">
        <f t="shared" si="128"/>
        <v>0</v>
      </c>
      <c r="D1356">
        <f t="shared" si="129"/>
        <v>0</v>
      </c>
      <c r="E1356">
        <f t="shared" si="130"/>
        <v>0</v>
      </c>
      <c r="F1356">
        <f t="shared" si="131"/>
        <v>1</v>
      </c>
      <c r="G1356" s="5">
        <f>+Weekends!G1350</f>
        <v>40880</v>
      </c>
    </row>
    <row r="1357" spans="1:7" x14ac:dyDescent="0.2">
      <c r="A1357">
        <f t="shared" si="126"/>
        <v>0</v>
      </c>
      <c r="B1357">
        <f t="shared" si="127"/>
        <v>0</v>
      </c>
      <c r="C1357">
        <f t="shared" si="128"/>
        <v>0</v>
      </c>
      <c r="D1357">
        <f t="shared" si="129"/>
        <v>0</v>
      </c>
      <c r="E1357">
        <f t="shared" si="130"/>
        <v>0</v>
      </c>
      <c r="F1357">
        <f t="shared" si="131"/>
        <v>1</v>
      </c>
      <c r="G1357" s="5">
        <f>+Weekends!G1351</f>
        <v>40881</v>
      </c>
    </row>
    <row r="1358" spans="1:7" x14ac:dyDescent="0.2">
      <c r="A1358">
        <f t="shared" si="126"/>
        <v>0</v>
      </c>
      <c r="B1358">
        <f t="shared" si="127"/>
        <v>0</v>
      </c>
      <c r="C1358">
        <f t="shared" si="128"/>
        <v>0</v>
      </c>
      <c r="D1358">
        <f t="shared" si="129"/>
        <v>0</v>
      </c>
      <c r="E1358">
        <f t="shared" si="130"/>
        <v>0</v>
      </c>
      <c r="F1358">
        <f t="shared" si="131"/>
        <v>1</v>
      </c>
      <c r="G1358" s="5">
        <f>+Weekends!G1352</f>
        <v>40887</v>
      </c>
    </row>
    <row r="1359" spans="1:7" x14ac:dyDescent="0.2">
      <c r="A1359">
        <f t="shared" si="126"/>
        <v>0</v>
      </c>
      <c r="B1359">
        <f t="shared" si="127"/>
        <v>0</v>
      </c>
      <c r="C1359">
        <f t="shared" si="128"/>
        <v>0</v>
      </c>
      <c r="D1359">
        <f t="shared" si="129"/>
        <v>0</v>
      </c>
      <c r="E1359">
        <f t="shared" si="130"/>
        <v>0</v>
      </c>
      <c r="F1359">
        <f t="shared" si="131"/>
        <v>1</v>
      </c>
      <c r="G1359" s="5">
        <f>+Weekends!G1353</f>
        <v>40888</v>
      </c>
    </row>
    <row r="1360" spans="1:7" x14ac:dyDescent="0.2">
      <c r="A1360">
        <f t="shared" si="126"/>
        <v>0</v>
      </c>
      <c r="B1360">
        <f t="shared" si="127"/>
        <v>0</v>
      </c>
      <c r="C1360">
        <f t="shared" si="128"/>
        <v>0</v>
      </c>
      <c r="D1360">
        <f t="shared" si="129"/>
        <v>0</v>
      </c>
      <c r="E1360">
        <f t="shared" si="130"/>
        <v>0</v>
      </c>
      <c r="F1360">
        <f t="shared" si="131"/>
        <v>1</v>
      </c>
      <c r="G1360" s="5">
        <f>+Weekends!G1354</f>
        <v>40894</v>
      </c>
    </row>
    <row r="1361" spans="1:7" x14ac:dyDescent="0.2">
      <c r="A1361">
        <f t="shared" si="126"/>
        <v>0</v>
      </c>
      <c r="B1361">
        <f t="shared" si="127"/>
        <v>0</v>
      </c>
      <c r="C1361">
        <f t="shared" si="128"/>
        <v>0</v>
      </c>
      <c r="D1361">
        <f t="shared" si="129"/>
        <v>0</v>
      </c>
      <c r="E1361">
        <f t="shared" si="130"/>
        <v>0</v>
      </c>
      <c r="F1361">
        <f t="shared" si="131"/>
        <v>1</v>
      </c>
      <c r="G1361" s="5">
        <f>+Weekends!G1355</f>
        <v>40895</v>
      </c>
    </row>
    <row r="1362" spans="1:7" x14ac:dyDescent="0.2">
      <c r="A1362">
        <f t="shared" si="126"/>
        <v>0</v>
      </c>
      <c r="B1362">
        <f t="shared" si="127"/>
        <v>0</v>
      </c>
      <c r="C1362">
        <f t="shared" si="128"/>
        <v>0</v>
      </c>
      <c r="D1362">
        <f t="shared" si="129"/>
        <v>0</v>
      </c>
      <c r="E1362">
        <f t="shared" si="130"/>
        <v>0</v>
      </c>
      <c r="F1362">
        <f t="shared" si="131"/>
        <v>1</v>
      </c>
      <c r="G1362" s="5">
        <f>+Weekends!G1356</f>
        <v>40901</v>
      </c>
    </row>
    <row r="1363" spans="1:7" x14ac:dyDescent="0.2">
      <c r="A1363">
        <f t="shared" si="126"/>
        <v>0</v>
      </c>
      <c r="B1363">
        <f t="shared" si="127"/>
        <v>0</v>
      </c>
      <c r="C1363">
        <f t="shared" si="128"/>
        <v>0</v>
      </c>
      <c r="D1363">
        <f t="shared" si="129"/>
        <v>0</v>
      </c>
      <c r="E1363">
        <f t="shared" si="130"/>
        <v>0</v>
      </c>
      <c r="F1363">
        <f t="shared" si="131"/>
        <v>1</v>
      </c>
      <c r="G1363" s="5">
        <f>+Weekends!G1357</f>
        <v>40902</v>
      </c>
    </row>
    <row r="1364" spans="1:7" x14ac:dyDescent="0.2">
      <c r="A1364">
        <f t="shared" si="126"/>
        <v>0</v>
      </c>
      <c r="B1364">
        <f t="shared" si="127"/>
        <v>0</v>
      </c>
      <c r="C1364">
        <f t="shared" si="128"/>
        <v>0</v>
      </c>
      <c r="D1364">
        <f t="shared" si="129"/>
        <v>0</v>
      </c>
      <c r="E1364">
        <f t="shared" si="130"/>
        <v>0</v>
      </c>
      <c r="F1364">
        <f t="shared" si="131"/>
        <v>1</v>
      </c>
      <c r="G1364" s="5">
        <f>+Weekends!G1358</f>
        <v>40908</v>
      </c>
    </row>
    <row r="1365" spans="1:7" x14ac:dyDescent="0.2">
      <c r="A1365">
        <f t="shared" si="126"/>
        <v>0</v>
      </c>
      <c r="B1365">
        <f t="shared" si="127"/>
        <v>0</v>
      </c>
      <c r="C1365">
        <f t="shared" si="128"/>
        <v>0</v>
      </c>
      <c r="D1365">
        <f t="shared" si="129"/>
        <v>0</v>
      </c>
      <c r="E1365">
        <f t="shared" si="130"/>
        <v>0</v>
      </c>
      <c r="F1365">
        <f t="shared" si="131"/>
        <v>1</v>
      </c>
      <c r="G1365" s="5">
        <f>+Weekends!G1359</f>
        <v>40909</v>
      </c>
    </row>
    <row r="1366" spans="1:7" x14ac:dyDescent="0.2">
      <c r="A1366">
        <f t="shared" si="126"/>
        <v>0</v>
      </c>
      <c r="B1366">
        <f t="shared" si="127"/>
        <v>0</v>
      </c>
      <c r="C1366">
        <f t="shared" si="128"/>
        <v>0</v>
      </c>
      <c r="D1366">
        <f t="shared" si="129"/>
        <v>0</v>
      </c>
      <c r="E1366">
        <f t="shared" si="130"/>
        <v>0</v>
      </c>
      <c r="F1366">
        <f t="shared" si="131"/>
        <v>1</v>
      </c>
      <c r="G1366" s="5">
        <f>+Weekends!G1360</f>
        <v>40915</v>
      </c>
    </row>
    <row r="1367" spans="1:7" x14ac:dyDescent="0.2">
      <c r="A1367">
        <f t="shared" si="126"/>
        <v>0</v>
      </c>
      <c r="B1367">
        <f t="shared" si="127"/>
        <v>0</v>
      </c>
      <c r="C1367">
        <f t="shared" si="128"/>
        <v>0</v>
      </c>
      <c r="D1367">
        <f t="shared" si="129"/>
        <v>0</v>
      </c>
      <c r="E1367">
        <f t="shared" si="130"/>
        <v>0</v>
      </c>
      <c r="F1367">
        <f t="shared" si="131"/>
        <v>1</v>
      </c>
      <c r="G1367" s="5">
        <f>+Weekends!G1361</f>
        <v>40916</v>
      </c>
    </row>
    <row r="1368" spans="1:7" x14ac:dyDescent="0.2">
      <c r="A1368">
        <f t="shared" si="126"/>
        <v>0</v>
      </c>
      <c r="B1368">
        <f t="shared" si="127"/>
        <v>0</v>
      </c>
      <c r="C1368">
        <f t="shared" si="128"/>
        <v>0</v>
      </c>
      <c r="D1368">
        <f t="shared" si="129"/>
        <v>0</v>
      </c>
      <c r="E1368">
        <f t="shared" si="130"/>
        <v>0</v>
      </c>
      <c r="F1368">
        <f t="shared" si="131"/>
        <v>1</v>
      </c>
      <c r="G1368" s="5">
        <f>+Weekends!G1362</f>
        <v>40922</v>
      </c>
    </row>
    <row r="1369" spans="1:7" x14ac:dyDescent="0.2">
      <c r="A1369">
        <f t="shared" si="126"/>
        <v>0</v>
      </c>
      <c r="B1369">
        <f t="shared" si="127"/>
        <v>0</v>
      </c>
      <c r="C1369">
        <f t="shared" si="128"/>
        <v>0</v>
      </c>
      <c r="D1369">
        <f t="shared" si="129"/>
        <v>0</v>
      </c>
      <c r="E1369">
        <f t="shared" si="130"/>
        <v>0</v>
      </c>
      <c r="F1369">
        <f t="shared" si="131"/>
        <v>1</v>
      </c>
      <c r="G1369" s="5">
        <f>+Weekends!G1363</f>
        <v>40923</v>
      </c>
    </row>
    <row r="1370" spans="1:7" x14ac:dyDescent="0.2">
      <c r="A1370">
        <f t="shared" si="126"/>
        <v>0</v>
      </c>
      <c r="B1370">
        <f t="shared" si="127"/>
        <v>0</v>
      </c>
      <c r="C1370">
        <f t="shared" si="128"/>
        <v>0</v>
      </c>
      <c r="D1370">
        <f t="shared" si="129"/>
        <v>0</v>
      </c>
      <c r="E1370">
        <f t="shared" si="130"/>
        <v>0</v>
      </c>
      <c r="F1370">
        <f t="shared" si="131"/>
        <v>1</v>
      </c>
      <c r="G1370" s="5">
        <f>+Weekends!G1364</f>
        <v>40929</v>
      </c>
    </row>
    <row r="1371" spans="1:7" x14ac:dyDescent="0.2">
      <c r="A1371">
        <f t="shared" si="126"/>
        <v>0</v>
      </c>
      <c r="B1371">
        <f t="shared" si="127"/>
        <v>0</v>
      </c>
      <c r="C1371">
        <f t="shared" si="128"/>
        <v>0</v>
      </c>
      <c r="D1371">
        <f t="shared" si="129"/>
        <v>0</v>
      </c>
      <c r="E1371">
        <f t="shared" si="130"/>
        <v>0</v>
      </c>
      <c r="F1371">
        <f t="shared" si="131"/>
        <v>1</v>
      </c>
      <c r="G1371" s="5">
        <f>+Weekends!G1365</f>
        <v>40930</v>
      </c>
    </row>
    <row r="1372" spans="1:7" x14ac:dyDescent="0.2">
      <c r="A1372">
        <f t="shared" si="126"/>
        <v>0</v>
      </c>
      <c r="B1372">
        <f t="shared" si="127"/>
        <v>0</v>
      </c>
      <c r="C1372">
        <f t="shared" si="128"/>
        <v>0</v>
      </c>
      <c r="D1372">
        <f t="shared" si="129"/>
        <v>0</v>
      </c>
      <c r="E1372">
        <f t="shared" si="130"/>
        <v>0</v>
      </c>
      <c r="F1372">
        <f t="shared" si="131"/>
        <v>1</v>
      </c>
      <c r="G1372" s="5">
        <f>+Weekends!G1366</f>
        <v>40936</v>
      </c>
    </row>
    <row r="1373" spans="1:7" x14ac:dyDescent="0.2">
      <c r="A1373">
        <f t="shared" si="126"/>
        <v>0</v>
      </c>
      <c r="B1373">
        <f t="shared" si="127"/>
        <v>0</v>
      </c>
      <c r="C1373">
        <f t="shared" si="128"/>
        <v>0</v>
      </c>
      <c r="D1373">
        <f t="shared" si="129"/>
        <v>0</v>
      </c>
      <c r="E1373">
        <f t="shared" si="130"/>
        <v>0</v>
      </c>
      <c r="F1373">
        <f t="shared" si="131"/>
        <v>1</v>
      </c>
      <c r="G1373" s="5">
        <f>+Weekends!G1367</f>
        <v>40937</v>
      </c>
    </row>
    <row r="1374" spans="1:7" x14ac:dyDescent="0.2">
      <c r="A1374">
        <f t="shared" si="126"/>
        <v>0</v>
      </c>
      <c r="B1374">
        <f t="shared" si="127"/>
        <v>0</v>
      </c>
      <c r="C1374">
        <f t="shared" si="128"/>
        <v>0</v>
      </c>
      <c r="D1374">
        <f t="shared" si="129"/>
        <v>0</v>
      </c>
      <c r="E1374">
        <f t="shared" si="130"/>
        <v>0</v>
      </c>
      <c r="F1374">
        <f t="shared" si="131"/>
        <v>1</v>
      </c>
      <c r="G1374" s="5">
        <f>+Weekends!G1368</f>
        <v>40943</v>
      </c>
    </row>
    <row r="1375" spans="1:7" x14ac:dyDescent="0.2">
      <c r="A1375">
        <f t="shared" si="126"/>
        <v>0</v>
      </c>
      <c r="B1375">
        <f t="shared" si="127"/>
        <v>0</v>
      </c>
      <c r="C1375">
        <f t="shared" si="128"/>
        <v>0</v>
      </c>
      <c r="D1375">
        <f t="shared" si="129"/>
        <v>0</v>
      </c>
      <c r="E1375">
        <f t="shared" si="130"/>
        <v>0</v>
      </c>
      <c r="F1375">
        <f t="shared" si="131"/>
        <v>1</v>
      </c>
      <c r="G1375" s="5">
        <f>+Weekends!G1369</f>
        <v>40944</v>
      </c>
    </row>
    <row r="1376" spans="1:7" x14ac:dyDescent="0.2">
      <c r="A1376">
        <f t="shared" si="126"/>
        <v>0</v>
      </c>
      <c r="B1376">
        <f t="shared" si="127"/>
        <v>0</v>
      </c>
      <c r="C1376">
        <f t="shared" si="128"/>
        <v>0</v>
      </c>
      <c r="D1376">
        <f t="shared" si="129"/>
        <v>0</v>
      </c>
      <c r="E1376">
        <f t="shared" si="130"/>
        <v>0</v>
      </c>
      <c r="F1376">
        <f t="shared" si="131"/>
        <v>1</v>
      </c>
      <c r="G1376" s="5">
        <f>+Weekends!G1370</f>
        <v>40950</v>
      </c>
    </row>
    <row r="1377" spans="1:7" x14ac:dyDescent="0.2">
      <c r="A1377">
        <f t="shared" si="126"/>
        <v>0</v>
      </c>
      <c r="B1377">
        <f t="shared" si="127"/>
        <v>0</v>
      </c>
      <c r="C1377">
        <f t="shared" si="128"/>
        <v>0</v>
      </c>
      <c r="D1377">
        <f t="shared" si="129"/>
        <v>0</v>
      </c>
      <c r="E1377">
        <f t="shared" si="130"/>
        <v>0</v>
      </c>
      <c r="F1377">
        <f t="shared" si="131"/>
        <v>1</v>
      </c>
      <c r="G1377" s="5">
        <f>+Weekends!G1371</f>
        <v>40951</v>
      </c>
    </row>
    <row r="1378" spans="1:7" x14ac:dyDescent="0.2">
      <c r="A1378">
        <f t="shared" si="126"/>
        <v>0</v>
      </c>
      <c r="B1378">
        <f t="shared" si="127"/>
        <v>0</v>
      </c>
      <c r="C1378">
        <f t="shared" si="128"/>
        <v>0</v>
      </c>
      <c r="D1378">
        <f t="shared" si="129"/>
        <v>0</v>
      </c>
      <c r="E1378">
        <f t="shared" si="130"/>
        <v>0</v>
      </c>
      <c r="F1378">
        <f t="shared" si="131"/>
        <v>1</v>
      </c>
      <c r="G1378" s="5">
        <f>+Weekends!G1372</f>
        <v>40957</v>
      </c>
    </row>
    <row r="1379" spans="1:7" x14ac:dyDescent="0.2">
      <c r="A1379">
        <f t="shared" si="126"/>
        <v>0</v>
      </c>
      <c r="B1379">
        <f t="shared" si="127"/>
        <v>0</v>
      </c>
      <c r="C1379">
        <f t="shared" si="128"/>
        <v>0</v>
      </c>
      <c r="D1379">
        <f t="shared" si="129"/>
        <v>0</v>
      </c>
      <c r="E1379">
        <f t="shared" si="130"/>
        <v>0</v>
      </c>
      <c r="F1379">
        <f t="shared" si="131"/>
        <v>1</v>
      </c>
      <c r="G1379" s="5">
        <f>+Weekends!G1373</f>
        <v>40958</v>
      </c>
    </row>
    <row r="1380" spans="1:7" x14ac:dyDescent="0.2">
      <c r="A1380">
        <f t="shared" si="126"/>
        <v>0</v>
      </c>
      <c r="B1380">
        <f t="shared" si="127"/>
        <v>0</v>
      </c>
      <c r="C1380">
        <f t="shared" si="128"/>
        <v>0</v>
      </c>
      <c r="D1380">
        <f t="shared" si="129"/>
        <v>0</v>
      </c>
      <c r="E1380">
        <f t="shared" si="130"/>
        <v>0</v>
      </c>
      <c r="F1380">
        <f t="shared" si="131"/>
        <v>1</v>
      </c>
      <c r="G1380" s="5">
        <f>+Weekends!G1374</f>
        <v>40964</v>
      </c>
    </row>
    <row r="1381" spans="1:7" x14ac:dyDescent="0.2">
      <c r="A1381">
        <f t="shared" si="126"/>
        <v>0</v>
      </c>
      <c r="B1381">
        <f t="shared" si="127"/>
        <v>0</v>
      </c>
      <c r="C1381">
        <f t="shared" si="128"/>
        <v>0</v>
      </c>
      <c r="D1381">
        <f t="shared" si="129"/>
        <v>0</v>
      </c>
      <c r="E1381">
        <f t="shared" si="130"/>
        <v>0</v>
      </c>
      <c r="F1381">
        <f t="shared" si="131"/>
        <v>1</v>
      </c>
      <c r="G1381" s="5">
        <f>+Weekends!G1375</f>
        <v>40965</v>
      </c>
    </row>
    <row r="1382" spans="1:7" x14ac:dyDescent="0.2">
      <c r="A1382">
        <f t="shared" si="126"/>
        <v>0</v>
      </c>
      <c r="B1382">
        <f t="shared" si="127"/>
        <v>0</v>
      </c>
      <c r="C1382">
        <f t="shared" si="128"/>
        <v>0</v>
      </c>
      <c r="D1382">
        <f t="shared" si="129"/>
        <v>0</v>
      </c>
      <c r="E1382">
        <f t="shared" si="130"/>
        <v>0</v>
      </c>
      <c r="F1382">
        <f t="shared" si="131"/>
        <v>1</v>
      </c>
      <c r="G1382" s="5">
        <f>+Weekends!G1376</f>
        <v>40971</v>
      </c>
    </row>
    <row r="1383" spans="1:7" x14ac:dyDescent="0.2">
      <c r="A1383">
        <f t="shared" si="126"/>
        <v>0</v>
      </c>
      <c r="B1383">
        <f t="shared" si="127"/>
        <v>0</v>
      </c>
      <c r="C1383">
        <f t="shared" si="128"/>
        <v>0</v>
      </c>
      <c r="D1383">
        <f t="shared" si="129"/>
        <v>0</v>
      </c>
      <c r="E1383">
        <f t="shared" si="130"/>
        <v>0</v>
      </c>
      <c r="F1383">
        <f t="shared" si="131"/>
        <v>1</v>
      </c>
      <c r="G1383" s="5">
        <f>+Weekends!G1377</f>
        <v>40972</v>
      </c>
    </row>
    <row r="1384" spans="1:7" x14ac:dyDescent="0.2">
      <c r="A1384">
        <f t="shared" si="126"/>
        <v>0</v>
      </c>
      <c r="B1384">
        <f t="shared" si="127"/>
        <v>0</v>
      </c>
      <c r="C1384">
        <f t="shared" si="128"/>
        <v>0</v>
      </c>
      <c r="D1384">
        <f t="shared" si="129"/>
        <v>0</v>
      </c>
      <c r="E1384">
        <f t="shared" si="130"/>
        <v>0</v>
      </c>
      <c r="F1384">
        <f t="shared" si="131"/>
        <v>1</v>
      </c>
      <c r="G1384" s="5">
        <f>+Weekends!G1378</f>
        <v>40978</v>
      </c>
    </row>
    <row r="1385" spans="1:7" x14ac:dyDescent="0.2">
      <c r="A1385">
        <f t="shared" si="126"/>
        <v>0</v>
      </c>
      <c r="B1385">
        <f t="shared" si="127"/>
        <v>0</v>
      </c>
      <c r="C1385">
        <f t="shared" si="128"/>
        <v>0</v>
      </c>
      <c r="D1385">
        <f t="shared" si="129"/>
        <v>0</v>
      </c>
      <c r="E1385">
        <f t="shared" si="130"/>
        <v>0</v>
      </c>
      <c r="F1385">
        <f t="shared" si="131"/>
        <v>1</v>
      </c>
      <c r="G1385" s="5">
        <f>+Weekends!G1379</f>
        <v>40979</v>
      </c>
    </row>
    <row r="1386" spans="1:7" x14ac:dyDescent="0.2">
      <c r="A1386">
        <f t="shared" si="126"/>
        <v>0</v>
      </c>
      <c r="B1386">
        <f t="shared" si="127"/>
        <v>0</v>
      </c>
      <c r="C1386">
        <f t="shared" si="128"/>
        <v>0</v>
      </c>
      <c r="D1386">
        <f t="shared" si="129"/>
        <v>0</v>
      </c>
      <c r="E1386">
        <f t="shared" si="130"/>
        <v>0</v>
      </c>
      <c r="F1386">
        <f t="shared" si="131"/>
        <v>1</v>
      </c>
      <c r="G1386" s="5">
        <f>+Weekends!G1380</f>
        <v>40985</v>
      </c>
    </row>
    <row r="1387" spans="1:7" x14ac:dyDescent="0.2">
      <c r="A1387">
        <f t="shared" si="126"/>
        <v>0</v>
      </c>
      <c r="B1387">
        <f t="shared" si="127"/>
        <v>0</v>
      </c>
      <c r="C1387">
        <f t="shared" si="128"/>
        <v>0</v>
      </c>
      <c r="D1387">
        <f t="shared" si="129"/>
        <v>0</v>
      </c>
      <c r="E1387">
        <f t="shared" si="130"/>
        <v>0</v>
      </c>
      <c r="F1387">
        <f t="shared" si="131"/>
        <v>1</v>
      </c>
      <c r="G1387" s="5">
        <f>+Weekends!G1381</f>
        <v>40986</v>
      </c>
    </row>
    <row r="1388" spans="1:7" x14ac:dyDescent="0.2">
      <c r="A1388">
        <f t="shared" si="126"/>
        <v>0</v>
      </c>
      <c r="B1388">
        <f t="shared" si="127"/>
        <v>0</v>
      </c>
      <c r="C1388">
        <f t="shared" si="128"/>
        <v>0</v>
      </c>
      <c r="D1388">
        <f t="shared" si="129"/>
        <v>0</v>
      </c>
      <c r="E1388">
        <f t="shared" si="130"/>
        <v>0</v>
      </c>
      <c r="F1388">
        <f t="shared" si="131"/>
        <v>1</v>
      </c>
      <c r="G1388" s="5">
        <f>+Weekends!G1382</f>
        <v>40992</v>
      </c>
    </row>
    <row r="1389" spans="1:7" x14ac:dyDescent="0.2">
      <c r="A1389">
        <f t="shared" si="126"/>
        <v>0</v>
      </c>
      <c r="B1389">
        <f t="shared" si="127"/>
        <v>0</v>
      </c>
      <c r="C1389">
        <f t="shared" si="128"/>
        <v>0</v>
      </c>
      <c r="D1389">
        <f t="shared" si="129"/>
        <v>0</v>
      </c>
      <c r="E1389">
        <f t="shared" si="130"/>
        <v>0</v>
      </c>
      <c r="F1389">
        <f t="shared" si="131"/>
        <v>1</v>
      </c>
      <c r="G1389" s="5">
        <f>+Weekends!G1383</f>
        <v>40993</v>
      </c>
    </row>
    <row r="1390" spans="1:7" x14ac:dyDescent="0.2">
      <c r="A1390">
        <f t="shared" si="126"/>
        <v>0</v>
      </c>
      <c r="B1390">
        <f t="shared" si="127"/>
        <v>0</v>
      </c>
      <c r="C1390">
        <f t="shared" si="128"/>
        <v>0</v>
      </c>
      <c r="D1390">
        <f t="shared" si="129"/>
        <v>0</v>
      </c>
      <c r="E1390">
        <f t="shared" si="130"/>
        <v>0</v>
      </c>
      <c r="F1390">
        <f t="shared" si="131"/>
        <v>1</v>
      </c>
      <c r="G1390" s="5">
        <f>+Weekends!G1384</f>
        <v>40999</v>
      </c>
    </row>
    <row r="1391" spans="1:7" x14ac:dyDescent="0.2">
      <c r="A1391">
        <f t="shared" si="126"/>
        <v>0</v>
      </c>
      <c r="B1391">
        <f t="shared" si="127"/>
        <v>0</v>
      </c>
      <c r="C1391">
        <f t="shared" si="128"/>
        <v>0</v>
      </c>
      <c r="D1391">
        <f t="shared" si="129"/>
        <v>0</v>
      </c>
      <c r="E1391">
        <f t="shared" si="130"/>
        <v>0</v>
      </c>
      <c r="F1391">
        <f t="shared" si="131"/>
        <v>1</v>
      </c>
      <c r="G1391" s="5">
        <f>+Weekends!G1385</f>
        <v>41000</v>
      </c>
    </row>
    <row r="1392" spans="1:7" x14ac:dyDescent="0.2">
      <c r="A1392">
        <f t="shared" si="126"/>
        <v>0</v>
      </c>
      <c r="B1392">
        <f t="shared" si="127"/>
        <v>0</v>
      </c>
      <c r="C1392">
        <f t="shared" si="128"/>
        <v>0</v>
      </c>
      <c r="D1392">
        <f t="shared" si="129"/>
        <v>0</v>
      </c>
      <c r="E1392">
        <f t="shared" si="130"/>
        <v>0</v>
      </c>
      <c r="F1392">
        <f t="shared" si="131"/>
        <v>1</v>
      </c>
      <c r="G1392" s="5">
        <f>+Weekends!G1386</f>
        <v>41006</v>
      </c>
    </row>
    <row r="1393" spans="1:7" x14ac:dyDescent="0.2">
      <c r="A1393">
        <f t="shared" si="126"/>
        <v>0</v>
      </c>
      <c r="B1393">
        <f t="shared" si="127"/>
        <v>0</v>
      </c>
      <c r="C1393">
        <f t="shared" si="128"/>
        <v>0</v>
      </c>
      <c r="D1393">
        <f t="shared" si="129"/>
        <v>0</v>
      </c>
      <c r="E1393">
        <f t="shared" si="130"/>
        <v>0</v>
      </c>
      <c r="F1393">
        <f t="shared" si="131"/>
        <v>1</v>
      </c>
      <c r="G1393" s="5">
        <f>+Weekends!G1387</f>
        <v>41007</v>
      </c>
    </row>
    <row r="1394" spans="1:7" x14ac:dyDescent="0.2">
      <c r="A1394">
        <f t="shared" si="126"/>
        <v>0</v>
      </c>
      <c r="B1394">
        <f t="shared" si="127"/>
        <v>0</v>
      </c>
      <c r="C1394">
        <f t="shared" si="128"/>
        <v>0</v>
      </c>
      <c r="D1394">
        <f t="shared" si="129"/>
        <v>0</v>
      </c>
      <c r="E1394">
        <f t="shared" si="130"/>
        <v>0</v>
      </c>
      <c r="F1394">
        <f t="shared" si="131"/>
        <v>1</v>
      </c>
      <c r="G1394" s="5">
        <f>+Weekends!G1388</f>
        <v>41013</v>
      </c>
    </row>
    <row r="1395" spans="1:7" x14ac:dyDescent="0.2">
      <c r="A1395">
        <f t="shared" si="126"/>
        <v>0</v>
      </c>
      <c r="B1395">
        <f t="shared" si="127"/>
        <v>0</v>
      </c>
      <c r="C1395">
        <f t="shared" si="128"/>
        <v>0</v>
      </c>
      <c r="D1395">
        <f t="shared" si="129"/>
        <v>0</v>
      </c>
      <c r="E1395">
        <f t="shared" si="130"/>
        <v>0</v>
      </c>
      <c r="F1395">
        <f t="shared" si="131"/>
        <v>1</v>
      </c>
      <c r="G1395" s="5">
        <f>+Weekends!G1389</f>
        <v>41014</v>
      </c>
    </row>
    <row r="1396" spans="1:7" x14ac:dyDescent="0.2">
      <c r="A1396">
        <f t="shared" si="126"/>
        <v>0</v>
      </c>
      <c r="B1396">
        <f t="shared" si="127"/>
        <v>0</v>
      </c>
      <c r="C1396">
        <f t="shared" si="128"/>
        <v>0</v>
      </c>
      <c r="D1396">
        <f t="shared" si="129"/>
        <v>0</v>
      </c>
      <c r="E1396">
        <f t="shared" si="130"/>
        <v>0</v>
      </c>
      <c r="F1396">
        <f t="shared" si="131"/>
        <v>1</v>
      </c>
      <c r="G1396" s="5">
        <f>+Weekends!G1390</f>
        <v>41020</v>
      </c>
    </row>
    <row r="1397" spans="1:7" x14ac:dyDescent="0.2">
      <c r="A1397">
        <f t="shared" si="126"/>
        <v>0</v>
      </c>
      <c r="B1397">
        <f t="shared" si="127"/>
        <v>0</v>
      </c>
      <c r="C1397">
        <f t="shared" si="128"/>
        <v>0</v>
      </c>
      <c r="D1397">
        <f t="shared" si="129"/>
        <v>0</v>
      </c>
      <c r="E1397">
        <f t="shared" si="130"/>
        <v>0</v>
      </c>
      <c r="F1397">
        <f t="shared" si="131"/>
        <v>1</v>
      </c>
      <c r="G1397" s="5">
        <f>+Weekends!G1391</f>
        <v>41021</v>
      </c>
    </row>
    <row r="1398" spans="1:7" x14ac:dyDescent="0.2">
      <c r="A1398">
        <f t="shared" si="126"/>
        <v>0</v>
      </c>
      <c r="B1398">
        <f t="shared" si="127"/>
        <v>0</v>
      </c>
      <c r="C1398">
        <f t="shared" si="128"/>
        <v>0</v>
      </c>
      <c r="D1398">
        <f t="shared" si="129"/>
        <v>0</v>
      </c>
      <c r="E1398">
        <f t="shared" si="130"/>
        <v>0</v>
      </c>
      <c r="F1398">
        <f t="shared" si="131"/>
        <v>1</v>
      </c>
      <c r="G1398" s="5">
        <f>+Weekends!G1392</f>
        <v>41027</v>
      </c>
    </row>
    <row r="1399" spans="1:7" x14ac:dyDescent="0.2">
      <c r="A1399">
        <f t="shared" si="126"/>
        <v>0</v>
      </c>
      <c r="B1399">
        <f t="shared" si="127"/>
        <v>0</v>
      </c>
      <c r="C1399">
        <f t="shared" si="128"/>
        <v>0</v>
      </c>
      <c r="D1399">
        <f t="shared" si="129"/>
        <v>0</v>
      </c>
      <c r="E1399">
        <f t="shared" si="130"/>
        <v>0</v>
      </c>
      <c r="F1399">
        <f t="shared" si="131"/>
        <v>1</v>
      </c>
      <c r="G1399" s="5">
        <f>+Weekends!G1393</f>
        <v>41028</v>
      </c>
    </row>
    <row r="1400" spans="1:7" x14ac:dyDescent="0.2">
      <c r="A1400">
        <f t="shared" si="126"/>
        <v>0</v>
      </c>
      <c r="B1400">
        <f t="shared" si="127"/>
        <v>0</v>
      </c>
      <c r="C1400">
        <f t="shared" si="128"/>
        <v>0</v>
      </c>
      <c r="D1400">
        <f t="shared" si="129"/>
        <v>0</v>
      </c>
      <c r="E1400">
        <f t="shared" si="130"/>
        <v>0</v>
      </c>
      <c r="F1400">
        <f t="shared" si="131"/>
        <v>1</v>
      </c>
      <c r="G1400" s="5">
        <f>+Weekends!G1394</f>
        <v>41034</v>
      </c>
    </row>
    <row r="1401" spans="1:7" x14ac:dyDescent="0.2">
      <c r="A1401">
        <f t="shared" si="126"/>
        <v>0</v>
      </c>
      <c r="B1401">
        <f t="shared" si="127"/>
        <v>0</v>
      </c>
      <c r="C1401">
        <f t="shared" si="128"/>
        <v>0</v>
      </c>
      <c r="D1401">
        <f t="shared" si="129"/>
        <v>0</v>
      </c>
      <c r="E1401">
        <f t="shared" si="130"/>
        <v>0</v>
      </c>
      <c r="F1401">
        <f t="shared" si="131"/>
        <v>1</v>
      </c>
      <c r="G1401" s="5">
        <f>+Weekends!G1395</f>
        <v>41035</v>
      </c>
    </row>
    <row r="1402" spans="1:7" x14ac:dyDescent="0.2">
      <c r="A1402">
        <f t="shared" si="126"/>
        <v>0</v>
      </c>
      <c r="B1402">
        <f t="shared" si="127"/>
        <v>0</v>
      </c>
      <c r="C1402">
        <f t="shared" si="128"/>
        <v>0</v>
      </c>
      <c r="D1402">
        <f t="shared" si="129"/>
        <v>0</v>
      </c>
      <c r="E1402">
        <f t="shared" si="130"/>
        <v>0</v>
      </c>
      <c r="F1402">
        <f t="shared" si="131"/>
        <v>1</v>
      </c>
      <c r="G1402" s="5">
        <f>+Weekends!G1396</f>
        <v>41041</v>
      </c>
    </row>
    <row r="1403" spans="1:7" x14ac:dyDescent="0.2">
      <c r="A1403">
        <f t="shared" si="126"/>
        <v>0</v>
      </c>
      <c r="B1403">
        <f t="shared" si="127"/>
        <v>0</v>
      </c>
      <c r="C1403">
        <f t="shared" si="128"/>
        <v>0</v>
      </c>
      <c r="D1403">
        <f t="shared" si="129"/>
        <v>0</v>
      </c>
      <c r="E1403">
        <f t="shared" si="130"/>
        <v>0</v>
      </c>
      <c r="F1403">
        <f t="shared" si="131"/>
        <v>1</v>
      </c>
      <c r="G1403" s="5">
        <f>+Weekends!G1397</f>
        <v>41042</v>
      </c>
    </row>
    <row r="1404" spans="1:7" x14ac:dyDescent="0.2">
      <c r="A1404">
        <f t="shared" si="126"/>
        <v>0</v>
      </c>
      <c r="B1404">
        <f t="shared" si="127"/>
        <v>0</v>
      </c>
      <c r="C1404">
        <f t="shared" si="128"/>
        <v>0</v>
      </c>
      <c r="D1404">
        <f t="shared" si="129"/>
        <v>0</v>
      </c>
      <c r="E1404">
        <f t="shared" si="130"/>
        <v>0</v>
      </c>
      <c r="F1404">
        <f t="shared" si="131"/>
        <v>1</v>
      </c>
      <c r="G1404" s="5">
        <f>+Weekends!G1398</f>
        <v>41048</v>
      </c>
    </row>
    <row r="1405" spans="1:7" x14ac:dyDescent="0.2">
      <c r="A1405">
        <f t="shared" si="126"/>
        <v>0</v>
      </c>
      <c r="B1405">
        <f t="shared" si="127"/>
        <v>0</v>
      </c>
      <c r="C1405">
        <f t="shared" si="128"/>
        <v>0</v>
      </c>
      <c r="D1405">
        <f t="shared" si="129"/>
        <v>0</v>
      </c>
      <c r="E1405">
        <f t="shared" si="130"/>
        <v>0</v>
      </c>
      <c r="F1405">
        <f t="shared" si="131"/>
        <v>1</v>
      </c>
      <c r="G1405" s="5">
        <f>+Weekends!G1399</f>
        <v>41049</v>
      </c>
    </row>
    <row r="1406" spans="1:7" x14ac:dyDescent="0.2">
      <c r="A1406">
        <f t="shared" si="126"/>
        <v>0</v>
      </c>
      <c r="B1406">
        <f t="shared" si="127"/>
        <v>0</v>
      </c>
      <c r="C1406">
        <f t="shared" si="128"/>
        <v>0</v>
      </c>
      <c r="D1406">
        <f t="shared" si="129"/>
        <v>0</v>
      </c>
      <c r="E1406">
        <f t="shared" si="130"/>
        <v>0</v>
      </c>
      <c r="F1406">
        <f t="shared" si="131"/>
        <v>1</v>
      </c>
      <c r="G1406" s="5">
        <f>+Weekends!G1400</f>
        <v>41055</v>
      </c>
    </row>
    <row r="1407" spans="1:7" x14ac:dyDescent="0.2">
      <c r="A1407">
        <f t="shared" si="126"/>
        <v>0</v>
      </c>
      <c r="B1407">
        <f t="shared" si="127"/>
        <v>0</v>
      </c>
      <c r="C1407">
        <f t="shared" si="128"/>
        <v>0</v>
      </c>
      <c r="D1407">
        <f t="shared" si="129"/>
        <v>0</v>
      </c>
      <c r="E1407">
        <f t="shared" si="130"/>
        <v>0</v>
      </c>
      <c r="F1407">
        <f t="shared" si="131"/>
        <v>1</v>
      </c>
      <c r="G1407" s="5">
        <f>+Weekends!G1401</f>
        <v>41056</v>
      </c>
    </row>
    <row r="1408" spans="1:7" x14ac:dyDescent="0.2">
      <c r="A1408">
        <f t="shared" si="126"/>
        <v>0</v>
      </c>
      <c r="B1408">
        <f t="shared" si="127"/>
        <v>0</v>
      </c>
      <c r="C1408">
        <f t="shared" si="128"/>
        <v>0</v>
      </c>
      <c r="D1408">
        <f t="shared" si="129"/>
        <v>0</v>
      </c>
      <c r="E1408">
        <f t="shared" si="130"/>
        <v>0</v>
      </c>
      <c r="F1408">
        <f t="shared" si="131"/>
        <v>1</v>
      </c>
      <c r="G1408" s="5">
        <f>+Weekends!G1402</f>
        <v>41062</v>
      </c>
    </row>
    <row r="1409" spans="1:7" x14ac:dyDescent="0.2">
      <c r="A1409">
        <f t="shared" si="126"/>
        <v>0</v>
      </c>
      <c r="B1409">
        <f t="shared" si="127"/>
        <v>0</v>
      </c>
      <c r="C1409">
        <f t="shared" si="128"/>
        <v>0</v>
      </c>
      <c r="D1409">
        <f t="shared" si="129"/>
        <v>0</v>
      </c>
      <c r="E1409">
        <f t="shared" si="130"/>
        <v>0</v>
      </c>
      <c r="F1409">
        <f t="shared" si="131"/>
        <v>1</v>
      </c>
      <c r="G1409" s="5">
        <f>+Weekends!G1403</f>
        <v>41063</v>
      </c>
    </row>
    <row r="1410" spans="1:7" x14ac:dyDescent="0.2">
      <c r="A1410">
        <f t="shared" si="126"/>
        <v>0</v>
      </c>
      <c r="B1410">
        <f t="shared" si="127"/>
        <v>0</v>
      </c>
      <c r="C1410">
        <f t="shared" si="128"/>
        <v>0</v>
      </c>
      <c r="D1410">
        <f t="shared" si="129"/>
        <v>0</v>
      </c>
      <c r="E1410">
        <f t="shared" si="130"/>
        <v>0</v>
      </c>
      <c r="F1410">
        <f t="shared" si="131"/>
        <v>1</v>
      </c>
      <c r="G1410" s="5">
        <f>+Weekends!G1404</f>
        <v>41069</v>
      </c>
    </row>
    <row r="1411" spans="1:7" x14ac:dyDescent="0.2">
      <c r="A1411">
        <f t="shared" si="126"/>
        <v>0</v>
      </c>
      <c r="B1411">
        <f t="shared" si="127"/>
        <v>0</v>
      </c>
      <c r="C1411">
        <f t="shared" si="128"/>
        <v>0</v>
      </c>
      <c r="D1411">
        <f t="shared" si="129"/>
        <v>0</v>
      </c>
      <c r="E1411">
        <f t="shared" si="130"/>
        <v>0</v>
      </c>
      <c r="F1411">
        <f t="shared" si="131"/>
        <v>1</v>
      </c>
      <c r="G1411" s="5">
        <f>+Weekends!G1405</f>
        <v>41070</v>
      </c>
    </row>
    <row r="1412" spans="1:7" x14ac:dyDescent="0.2">
      <c r="A1412">
        <f t="shared" si="126"/>
        <v>0</v>
      </c>
      <c r="B1412">
        <f t="shared" si="127"/>
        <v>0</v>
      </c>
      <c r="C1412">
        <f t="shared" si="128"/>
        <v>0</v>
      </c>
      <c r="D1412">
        <f t="shared" si="129"/>
        <v>0</v>
      </c>
      <c r="E1412">
        <f t="shared" si="130"/>
        <v>0</v>
      </c>
      <c r="F1412">
        <f t="shared" si="131"/>
        <v>1</v>
      </c>
      <c r="G1412" s="5">
        <f>+Weekends!G1406</f>
        <v>41076</v>
      </c>
    </row>
    <row r="1413" spans="1:7" x14ac:dyDescent="0.2">
      <c r="A1413">
        <f t="shared" si="126"/>
        <v>0</v>
      </c>
      <c r="B1413">
        <f t="shared" si="127"/>
        <v>0</v>
      </c>
      <c r="C1413">
        <f t="shared" si="128"/>
        <v>0</v>
      </c>
      <c r="D1413">
        <f t="shared" si="129"/>
        <v>0</v>
      </c>
      <c r="E1413">
        <f t="shared" si="130"/>
        <v>0</v>
      </c>
      <c r="F1413">
        <f t="shared" si="131"/>
        <v>1</v>
      </c>
      <c r="G1413" s="5">
        <f>+Weekends!G1407</f>
        <v>41077</v>
      </c>
    </row>
    <row r="1414" spans="1:7" x14ac:dyDescent="0.2">
      <c r="A1414">
        <f t="shared" si="126"/>
        <v>0</v>
      </c>
      <c r="B1414">
        <f t="shared" si="127"/>
        <v>0</v>
      </c>
      <c r="C1414">
        <f t="shared" si="128"/>
        <v>0</v>
      </c>
      <c r="D1414">
        <f t="shared" si="129"/>
        <v>0</v>
      </c>
      <c r="E1414">
        <f t="shared" si="130"/>
        <v>0</v>
      </c>
      <c r="F1414">
        <f t="shared" si="131"/>
        <v>1</v>
      </c>
      <c r="G1414" s="5">
        <f>+Weekends!G1408</f>
        <v>41083</v>
      </c>
    </row>
    <row r="1415" spans="1:7" x14ac:dyDescent="0.2">
      <c r="A1415">
        <f t="shared" si="126"/>
        <v>0</v>
      </c>
      <c r="B1415">
        <f t="shared" si="127"/>
        <v>0</v>
      </c>
      <c r="C1415">
        <f t="shared" si="128"/>
        <v>0</v>
      </c>
      <c r="D1415">
        <f t="shared" si="129"/>
        <v>0</v>
      </c>
      <c r="E1415">
        <f t="shared" si="130"/>
        <v>0</v>
      </c>
      <c r="F1415">
        <f t="shared" si="131"/>
        <v>1</v>
      </c>
      <c r="G1415" s="5">
        <f>+Weekends!G1409</f>
        <v>41084</v>
      </c>
    </row>
    <row r="1416" spans="1:7" x14ac:dyDescent="0.2">
      <c r="A1416">
        <f t="shared" ref="A1416:A1479" si="132">SUM(B1416:D1416)</f>
        <v>0</v>
      </c>
      <c r="B1416">
        <f t="shared" si="127"/>
        <v>0</v>
      </c>
      <c r="C1416">
        <f t="shared" si="128"/>
        <v>0</v>
      </c>
      <c r="D1416">
        <f t="shared" si="129"/>
        <v>0</v>
      </c>
      <c r="E1416">
        <f t="shared" si="130"/>
        <v>0</v>
      </c>
      <c r="F1416">
        <f t="shared" si="131"/>
        <v>1</v>
      </c>
      <c r="G1416" s="5">
        <f>+Weekends!G1410</f>
        <v>41090</v>
      </c>
    </row>
    <row r="1417" spans="1:7" x14ac:dyDescent="0.2">
      <c r="A1417">
        <f t="shared" si="132"/>
        <v>0</v>
      </c>
      <c r="B1417">
        <f t="shared" ref="B1417:B1480" si="133">IF(G1417=$B$2,1,0)</f>
        <v>0</v>
      </c>
      <c r="C1417">
        <f t="shared" ref="C1417:C1480" si="134">IF(G1417=$B$1,1,0)</f>
        <v>0</v>
      </c>
      <c r="D1417">
        <f t="shared" ref="D1417:D1480" si="135">IF(E1417=F1417,1,0)</f>
        <v>0</v>
      </c>
      <c r="E1417">
        <f t="shared" ref="E1417:E1480" si="136">IF(G1417&gt;$B$1,1,0)</f>
        <v>0</v>
      </c>
      <c r="F1417">
        <f t="shared" ref="F1417:F1480" si="137">IF(G1417&lt;$B$2,1,0)</f>
        <v>1</v>
      </c>
      <c r="G1417" s="5">
        <f>+Weekends!G1411</f>
        <v>41091</v>
      </c>
    </row>
    <row r="1418" spans="1:7" x14ac:dyDescent="0.2">
      <c r="A1418">
        <f t="shared" si="132"/>
        <v>0</v>
      </c>
      <c r="B1418">
        <f t="shared" si="133"/>
        <v>0</v>
      </c>
      <c r="C1418">
        <f t="shared" si="134"/>
        <v>0</v>
      </c>
      <c r="D1418">
        <f t="shared" si="135"/>
        <v>0</v>
      </c>
      <c r="E1418">
        <f t="shared" si="136"/>
        <v>0</v>
      </c>
      <c r="F1418">
        <f t="shared" si="137"/>
        <v>1</v>
      </c>
      <c r="G1418" s="5">
        <f>+Weekends!G1412</f>
        <v>41097</v>
      </c>
    </row>
    <row r="1419" spans="1:7" x14ac:dyDescent="0.2">
      <c r="A1419">
        <f t="shared" si="132"/>
        <v>0</v>
      </c>
      <c r="B1419">
        <f t="shared" si="133"/>
        <v>0</v>
      </c>
      <c r="C1419">
        <f t="shared" si="134"/>
        <v>0</v>
      </c>
      <c r="D1419">
        <f t="shared" si="135"/>
        <v>0</v>
      </c>
      <c r="E1419">
        <f t="shared" si="136"/>
        <v>0</v>
      </c>
      <c r="F1419">
        <f t="shared" si="137"/>
        <v>1</v>
      </c>
      <c r="G1419" s="5">
        <f>+Weekends!G1413</f>
        <v>41098</v>
      </c>
    </row>
    <row r="1420" spans="1:7" x14ac:dyDescent="0.2">
      <c r="A1420">
        <f t="shared" si="132"/>
        <v>0</v>
      </c>
      <c r="B1420">
        <f t="shared" si="133"/>
        <v>0</v>
      </c>
      <c r="C1420">
        <f t="shared" si="134"/>
        <v>0</v>
      </c>
      <c r="D1420">
        <f t="shared" si="135"/>
        <v>0</v>
      </c>
      <c r="E1420">
        <f t="shared" si="136"/>
        <v>0</v>
      </c>
      <c r="F1420">
        <f t="shared" si="137"/>
        <v>1</v>
      </c>
      <c r="G1420" s="5">
        <f>+Weekends!G1414</f>
        <v>41104</v>
      </c>
    </row>
    <row r="1421" spans="1:7" x14ac:dyDescent="0.2">
      <c r="A1421">
        <f t="shared" si="132"/>
        <v>0</v>
      </c>
      <c r="B1421">
        <f t="shared" si="133"/>
        <v>0</v>
      </c>
      <c r="C1421">
        <f t="shared" si="134"/>
        <v>0</v>
      </c>
      <c r="D1421">
        <f t="shared" si="135"/>
        <v>0</v>
      </c>
      <c r="E1421">
        <f t="shared" si="136"/>
        <v>0</v>
      </c>
      <c r="F1421">
        <f t="shared" si="137"/>
        <v>1</v>
      </c>
      <c r="G1421" s="5">
        <f>+Weekends!G1415</f>
        <v>41105</v>
      </c>
    </row>
    <row r="1422" spans="1:7" x14ac:dyDescent="0.2">
      <c r="A1422">
        <f t="shared" si="132"/>
        <v>0</v>
      </c>
      <c r="B1422">
        <f t="shared" si="133"/>
        <v>0</v>
      </c>
      <c r="C1422">
        <f t="shared" si="134"/>
        <v>0</v>
      </c>
      <c r="D1422">
        <f t="shared" si="135"/>
        <v>0</v>
      </c>
      <c r="E1422">
        <f t="shared" si="136"/>
        <v>0</v>
      </c>
      <c r="F1422">
        <f t="shared" si="137"/>
        <v>1</v>
      </c>
      <c r="G1422" s="5">
        <f>+Weekends!G1416</f>
        <v>41111</v>
      </c>
    </row>
    <row r="1423" spans="1:7" x14ac:dyDescent="0.2">
      <c r="A1423">
        <f t="shared" si="132"/>
        <v>0</v>
      </c>
      <c r="B1423">
        <f t="shared" si="133"/>
        <v>0</v>
      </c>
      <c r="C1423">
        <f t="shared" si="134"/>
        <v>0</v>
      </c>
      <c r="D1423">
        <f t="shared" si="135"/>
        <v>0</v>
      </c>
      <c r="E1423">
        <f t="shared" si="136"/>
        <v>0</v>
      </c>
      <c r="F1423">
        <f t="shared" si="137"/>
        <v>1</v>
      </c>
      <c r="G1423" s="5">
        <f>+Weekends!G1417</f>
        <v>41112</v>
      </c>
    </row>
    <row r="1424" spans="1:7" x14ac:dyDescent="0.2">
      <c r="A1424">
        <f t="shared" si="132"/>
        <v>0</v>
      </c>
      <c r="B1424">
        <f t="shared" si="133"/>
        <v>0</v>
      </c>
      <c r="C1424">
        <f t="shared" si="134"/>
        <v>0</v>
      </c>
      <c r="D1424">
        <f t="shared" si="135"/>
        <v>0</v>
      </c>
      <c r="E1424">
        <f t="shared" si="136"/>
        <v>0</v>
      </c>
      <c r="F1424">
        <f t="shared" si="137"/>
        <v>1</v>
      </c>
      <c r="G1424" s="5">
        <f>+Weekends!G1418</f>
        <v>41118</v>
      </c>
    </row>
    <row r="1425" spans="1:7" x14ac:dyDescent="0.2">
      <c r="A1425">
        <f t="shared" si="132"/>
        <v>0</v>
      </c>
      <c r="B1425">
        <f t="shared" si="133"/>
        <v>0</v>
      </c>
      <c r="C1425">
        <f t="shared" si="134"/>
        <v>0</v>
      </c>
      <c r="D1425">
        <f t="shared" si="135"/>
        <v>0</v>
      </c>
      <c r="E1425">
        <f t="shared" si="136"/>
        <v>0</v>
      </c>
      <c r="F1425">
        <f t="shared" si="137"/>
        <v>1</v>
      </c>
      <c r="G1425" s="5">
        <f>+Weekends!G1419</f>
        <v>41119</v>
      </c>
    </row>
    <row r="1426" spans="1:7" x14ac:dyDescent="0.2">
      <c r="A1426">
        <f t="shared" si="132"/>
        <v>0</v>
      </c>
      <c r="B1426">
        <f t="shared" si="133"/>
        <v>0</v>
      </c>
      <c r="C1426">
        <f t="shared" si="134"/>
        <v>0</v>
      </c>
      <c r="D1426">
        <f t="shared" si="135"/>
        <v>0</v>
      </c>
      <c r="E1426">
        <f t="shared" si="136"/>
        <v>0</v>
      </c>
      <c r="F1426">
        <f t="shared" si="137"/>
        <v>1</v>
      </c>
      <c r="G1426" s="5">
        <f>+Weekends!G1420</f>
        <v>41125</v>
      </c>
    </row>
    <row r="1427" spans="1:7" x14ac:dyDescent="0.2">
      <c r="A1427">
        <f t="shared" si="132"/>
        <v>0</v>
      </c>
      <c r="B1427">
        <f t="shared" si="133"/>
        <v>0</v>
      </c>
      <c r="C1427">
        <f t="shared" si="134"/>
        <v>0</v>
      </c>
      <c r="D1427">
        <f t="shared" si="135"/>
        <v>0</v>
      </c>
      <c r="E1427">
        <f t="shared" si="136"/>
        <v>0</v>
      </c>
      <c r="F1427">
        <f t="shared" si="137"/>
        <v>1</v>
      </c>
      <c r="G1427" s="5">
        <f>+Weekends!G1421</f>
        <v>41126</v>
      </c>
    </row>
    <row r="1428" spans="1:7" x14ac:dyDescent="0.2">
      <c r="A1428">
        <f t="shared" si="132"/>
        <v>0</v>
      </c>
      <c r="B1428">
        <f t="shared" si="133"/>
        <v>0</v>
      </c>
      <c r="C1428">
        <f t="shared" si="134"/>
        <v>0</v>
      </c>
      <c r="D1428">
        <f t="shared" si="135"/>
        <v>0</v>
      </c>
      <c r="E1428">
        <f t="shared" si="136"/>
        <v>0</v>
      </c>
      <c r="F1428">
        <f t="shared" si="137"/>
        <v>1</v>
      </c>
      <c r="G1428" s="5">
        <f>+Weekends!G1422</f>
        <v>41132</v>
      </c>
    </row>
    <row r="1429" spans="1:7" x14ac:dyDescent="0.2">
      <c r="A1429">
        <f t="shared" si="132"/>
        <v>0</v>
      </c>
      <c r="B1429">
        <f t="shared" si="133"/>
        <v>0</v>
      </c>
      <c r="C1429">
        <f t="shared" si="134"/>
        <v>0</v>
      </c>
      <c r="D1429">
        <f t="shared" si="135"/>
        <v>0</v>
      </c>
      <c r="E1429">
        <f t="shared" si="136"/>
        <v>0</v>
      </c>
      <c r="F1429">
        <f t="shared" si="137"/>
        <v>1</v>
      </c>
      <c r="G1429" s="5">
        <f>+Weekends!G1423</f>
        <v>41133</v>
      </c>
    </row>
    <row r="1430" spans="1:7" x14ac:dyDescent="0.2">
      <c r="A1430">
        <f t="shared" si="132"/>
        <v>0</v>
      </c>
      <c r="B1430">
        <f t="shared" si="133"/>
        <v>0</v>
      </c>
      <c r="C1430">
        <f t="shared" si="134"/>
        <v>0</v>
      </c>
      <c r="D1430">
        <f t="shared" si="135"/>
        <v>0</v>
      </c>
      <c r="E1430">
        <f t="shared" si="136"/>
        <v>0</v>
      </c>
      <c r="F1430">
        <f t="shared" si="137"/>
        <v>1</v>
      </c>
      <c r="G1430" s="5">
        <f>+Weekends!G1424</f>
        <v>41139</v>
      </c>
    </row>
    <row r="1431" spans="1:7" x14ac:dyDescent="0.2">
      <c r="A1431">
        <f t="shared" si="132"/>
        <v>0</v>
      </c>
      <c r="B1431">
        <f t="shared" si="133"/>
        <v>0</v>
      </c>
      <c r="C1431">
        <f t="shared" si="134"/>
        <v>0</v>
      </c>
      <c r="D1431">
        <f t="shared" si="135"/>
        <v>0</v>
      </c>
      <c r="E1431">
        <f t="shared" si="136"/>
        <v>0</v>
      </c>
      <c r="F1431">
        <f t="shared" si="137"/>
        <v>1</v>
      </c>
      <c r="G1431" s="5">
        <f>+Weekends!G1425</f>
        <v>41140</v>
      </c>
    </row>
    <row r="1432" spans="1:7" x14ac:dyDescent="0.2">
      <c r="A1432">
        <f t="shared" si="132"/>
        <v>0</v>
      </c>
      <c r="B1432">
        <f t="shared" si="133"/>
        <v>0</v>
      </c>
      <c r="C1432">
        <f t="shared" si="134"/>
        <v>0</v>
      </c>
      <c r="D1432">
        <f t="shared" si="135"/>
        <v>0</v>
      </c>
      <c r="E1432">
        <f t="shared" si="136"/>
        <v>0</v>
      </c>
      <c r="F1432">
        <f t="shared" si="137"/>
        <v>1</v>
      </c>
      <c r="G1432" s="5">
        <f>+Weekends!G1426</f>
        <v>41146</v>
      </c>
    </row>
    <row r="1433" spans="1:7" x14ac:dyDescent="0.2">
      <c r="A1433">
        <f t="shared" si="132"/>
        <v>0</v>
      </c>
      <c r="B1433">
        <f t="shared" si="133"/>
        <v>0</v>
      </c>
      <c r="C1433">
        <f t="shared" si="134"/>
        <v>0</v>
      </c>
      <c r="D1433">
        <f t="shared" si="135"/>
        <v>0</v>
      </c>
      <c r="E1433">
        <f t="shared" si="136"/>
        <v>0</v>
      </c>
      <c r="F1433">
        <f t="shared" si="137"/>
        <v>1</v>
      </c>
      <c r="G1433" s="5">
        <f>+Weekends!G1427</f>
        <v>41147</v>
      </c>
    </row>
    <row r="1434" spans="1:7" x14ac:dyDescent="0.2">
      <c r="A1434">
        <f t="shared" si="132"/>
        <v>0</v>
      </c>
      <c r="B1434">
        <f t="shared" si="133"/>
        <v>0</v>
      </c>
      <c r="C1434">
        <f t="shared" si="134"/>
        <v>0</v>
      </c>
      <c r="D1434">
        <f t="shared" si="135"/>
        <v>0</v>
      </c>
      <c r="E1434">
        <f t="shared" si="136"/>
        <v>0</v>
      </c>
      <c r="F1434">
        <f t="shared" si="137"/>
        <v>1</v>
      </c>
      <c r="G1434" s="5">
        <f>+Weekends!G1428</f>
        <v>41153</v>
      </c>
    </row>
    <row r="1435" spans="1:7" x14ac:dyDescent="0.2">
      <c r="A1435">
        <f t="shared" si="132"/>
        <v>0</v>
      </c>
      <c r="B1435">
        <f t="shared" si="133"/>
        <v>0</v>
      </c>
      <c r="C1435">
        <f t="shared" si="134"/>
        <v>0</v>
      </c>
      <c r="D1435">
        <f t="shared" si="135"/>
        <v>0</v>
      </c>
      <c r="E1435">
        <f t="shared" si="136"/>
        <v>0</v>
      </c>
      <c r="F1435">
        <f t="shared" si="137"/>
        <v>1</v>
      </c>
      <c r="G1435" s="5">
        <f>+Weekends!G1429</f>
        <v>41154</v>
      </c>
    </row>
    <row r="1436" spans="1:7" x14ac:dyDescent="0.2">
      <c r="A1436">
        <f t="shared" si="132"/>
        <v>0</v>
      </c>
      <c r="B1436">
        <f t="shared" si="133"/>
        <v>0</v>
      </c>
      <c r="C1436">
        <f t="shared" si="134"/>
        <v>0</v>
      </c>
      <c r="D1436">
        <f t="shared" si="135"/>
        <v>0</v>
      </c>
      <c r="E1436">
        <f t="shared" si="136"/>
        <v>0</v>
      </c>
      <c r="F1436">
        <f t="shared" si="137"/>
        <v>1</v>
      </c>
      <c r="G1436" s="5">
        <f>+Weekends!G1430</f>
        <v>41160</v>
      </c>
    </row>
    <row r="1437" spans="1:7" x14ac:dyDescent="0.2">
      <c r="A1437">
        <f t="shared" si="132"/>
        <v>0</v>
      </c>
      <c r="B1437">
        <f t="shared" si="133"/>
        <v>0</v>
      </c>
      <c r="C1437">
        <f t="shared" si="134"/>
        <v>0</v>
      </c>
      <c r="D1437">
        <f t="shared" si="135"/>
        <v>0</v>
      </c>
      <c r="E1437">
        <f t="shared" si="136"/>
        <v>0</v>
      </c>
      <c r="F1437">
        <f t="shared" si="137"/>
        <v>1</v>
      </c>
      <c r="G1437" s="5">
        <f>+Weekends!G1431</f>
        <v>41161</v>
      </c>
    </row>
    <row r="1438" spans="1:7" x14ac:dyDescent="0.2">
      <c r="A1438">
        <f t="shared" si="132"/>
        <v>0</v>
      </c>
      <c r="B1438">
        <f t="shared" si="133"/>
        <v>0</v>
      </c>
      <c r="C1438">
        <f t="shared" si="134"/>
        <v>0</v>
      </c>
      <c r="D1438">
        <f t="shared" si="135"/>
        <v>0</v>
      </c>
      <c r="E1438">
        <f t="shared" si="136"/>
        <v>0</v>
      </c>
      <c r="F1438">
        <f t="shared" si="137"/>
        <v>1</v>
      </c>
      <c r="G1438" s="5">
        <f>+Weekends!G1432</f>
        <v>41167</v>
      </c>
    </row>
    <row r="1439" spans="1:7" x14ac:dyDescent="0.2">
      <c r="A1439">
        <f t="shared" si="132"/>
        <v>0</v>
      </c>
      <c r="B1439">
        <f t="shared" si="133"/>
        <v>0</v>
      </c>
      <c r="C1439">
        <f t="shared" si="134"/>
        <v>0</v>
      </c>
      <c r="D1439">
        <f t="shared" si="135"/>
        <v>0</v>
      </c>
      <c r="E1439">
        <f t="shared" si="136"/>
        <v>0</v>
      </c>
      <c r="F1439">
        <f t="shared" si="137"/>
        <v>1</v>
      </c>
      <c r="G1439" s="5">
        <f>+Weekends!G1433</f>
        <v>41168</v>
      </c>
    </row>
    <row r="1440" spans="1:7" x14ac:dyDescent="0.2">
      <c r="A1440">
        <f t="shared" si="132"/>
        <v>0</v>
      </c>
      <c r="B1440">
        <f t="shared" si="133"/>
        <v>0</v>
      </c>
      <c r="C1440">
        <f t="shared" si="134"/>
        <v>0</v>
      </c>
      <c r="D1440">
        <f t="shared" si="135"/>
        <v>0</v>
      </c>
      <c r="E1440">
        <f t="shared" si="136"/>
        <v>0</v>
      </c>
      <c r="F1440">
        <f t="shared" si="137"/>
        <v>1</v>
      </c>
      <c r="G1440" s="5">
        <f>+Weekends!G1434</f>
        <v>41174</v>
      </c>
    </row>
    <row r="1441" spans="1:7" x14ac:dyDescent="0.2">
      <c r="A1441">
        <f t="shared" si="132"/>
        <v>0</v>
      </c>
      <c r="B1441">
        <f t="shared" si="133"/>
        <v>0</v>
      </c>
      <c r="C1441">
        <f t="shared" si="134"/>
        <v>0</v>
      </c>
      <c r="D1441">
        <f t="shared" si="135"/>
        <v>0</v>
      </c>
      <c r="E1441">
        <f t="shared" si="136"/>
        <v>0</v>
      </c>
      <c r="F1441">
        <f t="shared" si="137"/>
        <v>1</v>
      </c>
      <c r="G1441" s="5">
        <f>+Weekends!G1435</f>
        <v>41175</v>
      </c>
    </row>
    <row r="1442" spans="1:7" x14ac:dyDescent="0.2">
      <c r="A1442">
        <f t="shared" si="132"/>
        <v>0</v>
      </c>
      <c r="B1442">
        <f t="shared" si="133"/>
        <v>0</v>
      </c>
      <c r="C1442">
        <f t="shared" si="134"/>
        <v>0</v>
      </c>
      <c r="D1442">
        <f t="shared" si="135"/>
        <v>0</v>
      </c>
      <c r="E1442">
        <f t="shared" si="136"/>
        <v>0</v>
      </c>
      <c r="F1442">
        <f t="shared" si="137"/>
        <v>1</v>
      </c>
      <c r="G1442" s="5">
        <f>+Weekends!G1436</f>
        <v>41181</v>
      </c>
    </row>
    <row r="1443" spans="1:7" x14ac:dyDescent="0.2">
      <c r="A1443">
        <f t="shared" si="132"/>
        <v>0</v>
      </c>
      <c r="B1443">
        <f t="shared" si="133"/>
        <v>0</v>
      </c>
      <c r="C1443">
        <f t="shared" si="134"/>
        <v>0</v>
      </c>
      <c r="D1443">
        <f t="shared" si="135"/>
        <v>0</v>
      </c>
      <c r="E1443">
        <f t="shared" si="136"/>
        <v>0</v>
      </c>
      <c r="F1443">
        <f t="shared" si="137"/>
        <v>1</v>
      </c>
      <c r="G1443" s="5">
        <f>+Weekends!G1437</f>
        <v>41182</v>
      </c>
    </row>
    <row r="1444" spans="1:7" x14ac:dyDescent="0.2">
      <c r="A1444">
        <f t="shared" si="132"/>
        <v>0</v>
      </c>
      <c r="B1444">
        <f t="shared" si="133"/>
        <v>0</v>
      </c>
      <c r="C1444">
        <f t="shared" si="134"/>
        <v>0</v>
      </c>
      <c r="D1444">
        <f t="shared" si="135"/>
        <v>0</v>
      </c>
      <c r="E1444">
        <f t="shared" si="136"/>
        <v>0</v>
      </c>
      <c r="F1444">
        <f t="shared" si="137"/>
        <v>1</v>
      </c>
      <c r="G1444" s="5">
        <f>+Weekends!G1438</f>
        <v>41188</v>
      </c>
    </row>
    <row r="1445" spans="1:7" x14ac:dyDescent="0.2">
      <c r="A1445">
        <f t="shared" si="132"/>
        <v>0</v>
      </c>
      <c r="B1445">
        <f t="shared" si="133"/>
        <v>0</v>
      </c>
      <c r="C1445">
        <f t="shared" si="134"/>
        <v>0</v>
      </c>
      <c r="D1445">
        <f t="shared" si="135"/>
        <v>0</v>
      </c>
      <c r="E1445">
        <f t="shared" si="136"/>
        <v>0</v>
      </c>
      <c r="F1445">
        <f t="shared" si="137"/>
        <v>1</v>
      </c>
      <c r="G1445" s="5">
        <f>+Weekends!G1439</f>
        <v>41189</v>
      </c>
    </row>
    <row r="1446" spans="1:7" x14ac:dyDescent="0.2">
      <c r="A1446">
        <f t="shared" si="132"/>
        <v>0</v>
      </c>
      <c r="B1446">
        <f t="shared" si="133"/>
        <v>0</v>
      </c>
      <c r="C1446">
        <f t="shared" si="134"/>
        <v>0</v>
      </c>
      <c r="D1446">
        <f t="shared" si="135"/>
        <v>0</v>
      </c>
      <c r="E1446">
        <f t="shared" si="136"/>
        <v>0</v>
      </c>
      <c r="F1446">
        <f t="shared" si="137"/>
        <v>1</v>
      </c>
      <c r="G1446" s="5">
        <f>+Weekends!G1440</f>
        <v>41195</v>
      </c>
    </row>
    <row r="1447" spans="1:7" x14ac:dyDescent="0.2">
      <c r="A1447">
        <f t="shared" si="132"/>
        <v>0</v>
      </c>
      <c r="B1447">
        <f t="shared" si="133"/>
        <v>0</v>
      </c>
      <c r="C1447">
        <f t="shared" si="134"/>
        <v>0</v>
      </c>
      <c r="D1447">
        <f t="shared" si="135"/>
        <v>0</v>
      </c>
      <c r="E1447">
        <f t="shared" si="136"/>
        <v>0</v>
      </c>
      <c r="F1447">
        <f t="shared" si="137"/>
        <v>1</v>
      </c>
      <c r="G1447" s="5">
        <f>+Weekends!G1441</f>
        <v>41196</v>
      </c>
    </row>
    <row r="1448" spans="1:7" x14ac:dyDescent="0.2">
      <c r="A1448">
        <f t="shared" si="132"/>
        <v>0</v>
      </c>
      <c r="B1448">
        <f t="shared" si="133"/>
        <v>0</v>
      </c>
      <c r="C1448">
        <f t="shared" si="134"/>
        <v>0</v>
      </c>
      <c r="D1448">
        <f t="shared" si="135"/>
        <v>0</v>
      </c>
      <c r="E1448">
        <f t="shared" si="136"/>
        <v>0</v>
      </c>
      <c r="F1448">
        <f t="shared" si="137"/>
        <v>1</v>
      </c>
      <c r="G1448" s="5">
        <f>+Weekends!G1442</f>
        <v>41202</v>
      </c>
    </row>
    <row r="1449" spans="1:7" x14ac:dyDescent="0.2">
      <c r="A1449">
        <f t="shared" si="132"/>
        <v>0</v>
      </c>
      <c r="B1449">
        <f t="shared" si="133"/>
        <v>0</v>
      </c>
      <c r="C1449">
        <f t="shared" si="134"/>
        <v>0</v>
      </c>
      <c r="D1449">
        <f t="shared" si="135"/>
        <v>0</v>
      </c>
      <c r="E1449">
        <f t="shared" si="136"/>
        <v>0</v>
      </c>
      <c r="F1449">
        <f t="shared" si="137"/>
        <v>1</v>
      </c>
      <c r="G1449" s="5">
        <f>+Weekends!G1443</f>
        <v>41203</v>
      </c>
    </row>
    <row r="1450" spans="1:7" x14ac:dyDescent="0.2">
      <c r="A1450">
        <f t="shared" si="132"/>
        <v>0</v>
      </c>
      <c r="B1450">
        <f t="shared" si="133"/>
        <v>0</v>
      </c>
      <c r="C1450">
        <f t="shared" si="134"/>
        <v>0</v>
      </c>
      <c r="D1450">
        <f t="shared" si="135"/>
        <v>0</v>
      </c>
      <c r="E1450">
        <f t="shared" si="136"/>
        <v>0</v>
      </c>
      <c r="F1450">
        <f t="shared" si="137"/>
        <v>1</v>
      </c>
      <c r="G1450" s="5">
        <f>+Weekends!G1444</f>
        <v>41209</v>
      </c>
    </row>
    <row r="1451" spans="1:7" x14ac:dyDescent="0.2">
      <c r="A1451">
        <f t="shared" si="132"/>
        <v>0</v>
      </c>
      <c r="B1451">
        <f t="shared" si="133"/>
        <v>0</v>
      </c>
      <c r="C1451">
        <f t="shared" si="134"/>
        <v>0</v>
      </c>
      <c r="D1451">
        <f t="shared" si="135"/>
        <v>0</v>
      </c>
      <c r="E1451">
        <f t="shared" si="136"/>
        <v>0</v>
      </c>
      <c r="F1451">
        <f t="shared" si="137"/>
        <v>1</v>
      </c>
      <c r="G1451" s="5">
        <f>+Weekends!G1445</f>
        <v>41210</v>
      </c>
    </row>
    <row r="1452" spans="1:7" x14ac:dyDescent="0.2">
      <c r="A1452">
        <f t="shared" si="132"/>
        <v>0</v>
      </c>
      <c r="B1452">
        <f t="shared" si="133"/>
        <v>0</v>
      </c>
      <c r="C1452">
        <f t="shared" si="134"/>
        <v>0</v>
      </c>
      <c r="D1452">
        <f t="shared" si="135"/>
        <v>0</v>
      </c>
      <c r="E1452">
        <f t="shared" si="136"/>
        <v>0</v>
      </c>
      <c r="F1452">
        <f t="shared" si="137"/>
        <v>1</v>
      </c>
      <c r="G1452" s="5">
        <f>+Weekends!G1446</f>
        <v>41216</v>
      </c>
    </row>
    <row r="1453" spans="1:7" x14ac:dyDescent="0.2">
      <c r="A1453">
        <f t="shared" si="132"/>
        <v>0</v>
      </c>
      <c r="B1453">
        <f t="shared" si="133"/>
        <v>0</v>
      </c>
      <c r="C1453">
        <f t="shared" si="134"/>
        <v>0</v>
      </c>
      <c r="D1453">
        <f t="shared" si="135"/>
        <v>0</v>
      </c>
      <c r="E1453">
        <f t="shared" si="136"/>
        <v>0</v>
      </c>
      <c r="F1453">
        <f t="shared" si="137"/>
        <v>1</v>
      </c>
      <c r="G1453" s="5">
        <f>+Weekends!G1447</f>
        <v>41217</v>
      </c>
    </row>
    <row r="1454" spans="1:7" x14ac:dyDescent="0.2">
      <c r="A1454">
        <f t="shared" si="132"/>
        <v>0</v>
      </c>
      <c r="B1454">
        <f t="shared" si="133"/>
        <v>0</v>
      </c>
      <c r="C1454">
        <f t="shared" si="134"/>
        <v>0</v>
      </c>
      <c r="D1454">
        <f t="shared" si="135"/>
        <v>0</v>
      </c>
      <c r="E1454">
        <f t="shared" si="136"/>
        <v>0</v>
      </c>
      <c r="F1454">
        <f t="shared" si="137"/>
        <v>1</v>
      </c>
      <c r="G1454" s="5">
        <f>+Weekends!G1448</f>
        <v>41223</v>
      </c>
    </row>
    <row r="1455" spans="1:7" x14ac:dyDescent="0.2">
      <c r="A1455">
        <f t="shared" si="132"/>
        <v>0</v>
      </c>
      <c r="B1455">
        <f t="shared" si="133"/>
        <v>0</v>
      </c>
      <c r="C1455">
        <f t="shared" si="134"/>
        <v>0</v>
      </c>
      <c r="D1455">
        <f t="shared" si="135"/>
        <v>0</v>
      </c>
      <c r="E1455">
        <f t="shared" si="136"/>
        <v>0</v>
      </c>
      <c r="F1455">
        <f t="shared" si="137"/>
        <v>1</v>
      </c>
      <c r="G1455" s="5">
        <f>+Weekends!G1449</f>
        <v>41224</v>
      </c>
    </row>
    <row r="1456" spans="1:7" x14ac:dyDescent="0.2">
      <c r="A1456">
        <f t="shared" si="132"/>
        <v>0</v>
      </c>
      <c r="B1456">
        <f t="shared" si="133"/>
        <v>0</v>
      </c>
      <c r="C1456">
        <f t="shared" si="134"/>
        <v>0</v>
      </c>
      <c r="D1456">
        <f t="shared" si="135"/>
        <v>0</v>
      </c>
      <c r="E1456">
        <f t="shared" si="136"/>
        <v>0</v>
      </c>
      <c r="F1456">
        <f t="shared" si="137"/>
        <v>1</v>
      </c>
      <c r="G1456" s="5">
        <f>+Weekends!G1450</f>
        <v>41230</v>
      </c>
    </row>
    <row r="1457" spans="1:7" x14ac:dyDescent="0.2">
      <c r="A1457">
        <f t="shared" si="132"/>
        <v>0</v>
      </c>
      <c r="B1457">
        <f t="shared" si="133"/>
        <v>0</v>
      </c>
      <c r="C1457">
        <f t="shared" si="134"/>
        <v>0</v>
      </c>
      <c r="D1457">
        <f t="shared" si="135"/>
        <v>0</v>
      </c>
      <c r="E1457">
        <f t="shared" si="136"/>
        <v>0</v>
      </c>
      <c r="F1457">
        <f t="shared" si="137"/>
        <v>1</v>
      </c>
      <c r="G1457" s="5">
        <f>+Weekends!G1451</f>
        <v>41231</v>
      </c>
    </row>
    <row r="1458" spans="1:7" x14ac:dyDescent="0.2">
      <c r="A1458">
        <f t="shared" si="132"/>
        <v>0</v>
      </c>
      <c r="B1458">
        <f t="shared" si="133"/>
        <v>0</v>
      </c>
      <c r="C1458">
        <f t="shared" si="134"/>
        <v>0</v>
      </c>
      <c r="D1458">
        <f t="shared" si="135"/>
        <v>0</v>
      </c>
      <c r="E1458">
        <f t="shared" si="136"/>
        <v>0</v>
      </c>
      <c r="F1458">
        <f t="shared" si="137"/>
        <v>1</v>
      </c>
      <c r="G1458" s="5">
        <f>+Weekends!G1452</f>
        <v>41237</v>
      </c>
    </row>
    <row r="1459" spans="1:7" x14ac:dyDescent="0.2">
      <c r="A1459">
        <f t="shared" si="132"/>
        <v>0</v>
      </c>
      <c r="B1459">
        <f t="shared" si="133"/>
        <v>0</v>
      </c>
      <c r="C1459">
        <f t="shared" si="134"/>
        <v>0</v>
      </c>
      <c r="D1459">
        <f t="shared" si="135"/>
        <v>0</v>
      </c>
      <c r="E1459">
        <f t="shared" si="136"/>
        <v>0</v>
      </c>
      <c r="F1459">
        <f t="shared" si="137"/>
        <v>1</v>
      </c>
      <c r="G1459" s="5">
        <f>+Weekends!G1453</f>
        <v>41238</v>
      </c>
    </row>
    <row r="1460" spans="1:7" x14ac:dyDescent="0.2">
      <c r="A1460">
        <f t="shared" si="132"/>
        <v>0</v>
      </c>
      <c r="B1460">
        <f t="shared" si="133"/>
        <v>0</v>
      </c>
      <c r="C1460">
        <f t="shared" si="134"/>
        <v>0</v>
      </c>
      <c r="D1460">
        <f t="shared" si="135"/>
        <v>0</v>
      </c>
      <c r="E1460">
        <f t="shared" si="136"/>
        <v>0</v>
      </c>
      <c r="F1460">
        <f t="shared" si="137"/>
        <v>1</v>
      </c>
      <c r="G1460" s="5">
        <f>+Weekends!G1454</f>
        <v>41244</v>
      </c>
    </row>
    <row r="1461" spans="1:7" x14ac:dyDescent="0.2">
      <c r="A1461">
        <f t="shared" si="132"/>
        <v>0</v>
      </c>
      <c r="B1461">
        <f t="shared" si="133"/>
        <v>0</v>
      </c>
      <c r="C1461">
        <f t="shared" si="134"/>
        <v>0</v>
      </c>
      <c r="D1461">
        <f t="shared" si="135"/>
        <v>0</v>
      </c>
      <c r="E1461">
        <f t="shared" si="136"/>
        <v>0</v>
      </c>
      <c r="F1461">
        <f t="shared" si="137"/>
        <v>1</v>
      </c>
      <c r="G1461" s="5">
        <f>+Weekends!G1455</f>
        <v>41245</v>
      </c>
    </row>
    <row r="1462" spans="1:7" x14ac:dyDescent="0.2">
      <c r="A1462">
        <f t="shared" si="132"/>
        <v>0</v>
      </c>
      <c r="B1462">
        <f t="shared" si="133"/>
        <v>0</v>
      </c>
      <c r="C1462">
        <f t="shared" si="134"/>
        <v>0</v>
      </c>
      <c r="D1462">
        <f t="shared" si="135"/>
        <v>0</v>
      </c>
      <c r="E1462">
        <f t="shared" si="136"/>
        <v>0</v>
      </c>
      <c r="F1462">
        <f t="shared" si="137"/>
        <v>1</v>
      </c>
      <c r="G1462" s="5">
        <f>+Weekends!G1456</f>
        <v>41251</v>
      </c>
    </row>
    <row r="1463" spans="1:7" x14ac:dyDescent="0.2">
      <c r="A1463">
        <f t="shared" si="132"/>
        <v>0</v>
      </c>
      <c r="B1463">
        <f t="shared" si="133"/>
        <v>0</v>
      </c>
      <c r="C1463">
        <f t="shared" si="134"/>
        <v>0</v>
      </c>
      <c r="D1463">
        <f t="shared" si="135"/>
        <v>0</v>
      </c>
      <c r="E1463">
        <f t="shared" si="136"/>
        <v>0</v>
      </c>
      <c r="F1463">
        <f t="shared" si="137"/>
        <v>1</v>
      </c>
      <c r="G1463" s="5">
        <f>+Weekends!G1457</f>
        <v>41252</v>
      </c>
    </row>
    <row r="1464" spans="1:7" x14ac:dyDescent="0.2">
      <c r="A1464">
        <f t="shared" si="132"/>
        <v>0</v>
      </c>
      <c r="B1464">
        <f t="shared" si="133"/>
        <v>0</v>
      </c>
      <c r="C1464">
        <f t="shared" si="134"/>
        <v>0</v>
      </c>
      <c r="D1464">
        <f t="shared" si="135"/>
        <v>0</v>
      </c>
      <c r="E1464">
        <f t="shared" si="136"/>
        <v>0</v>
      </c>
      <c r="F1464">
        <f t="shared" si="137"/>
        <v>1</v>
      </c>
      <c r="G1464" s="5">
        <f>+Weekends!G1458</f>
        <v>41258</v>
      </c>
    </row>
    <row r="1465" spans="1:7" x14ac:dyDescent="0.2">
      <c r="A1465">
        <f t="shared" si="132"/>
        <v>0</v>
      </c>
      <c r="B1465">
        <f t="shared" si="133"/>
        <v>0</v>
      </c>
      <c r="C1465">
        <f t="shared" si="134"/>
        <v>0</v>
      </c>
      <c r="D1465">
        <f t="shared" si="135"/>
        <v>0</v>
      </c>
      <c r="E1465">
        <f t="shared" si="136"/>
        <v>0</v>
      </c>
      <c r="F1465">
        <f t="shared" si="137"/>
        <v>1</v>
      </c>
      <c r="G1465" s="5">
        <f>+Weekends!G1459</f>
        <v>41259</v>
      </c>
    </row>
    <row r="1466" spans="1:7" x14ac:dyDescent="0.2">
      <c r="A1466">
        <f t="shared" si="132"/>
        <v>0</v>
      </c>
      <c r="B1466">
        <f t="shared" si="133"/>
        <v>0</v>
      </c>
      <c r="C1466">
        <f t="shared" si="134"/>
        <v>0</v>
      </c>
      <c r="D1466">
        <f t="shared" si="135"/>
        <v>0</v>
      </c>
      <c r="E1466">
        <f t="shared" si="136"/>
        <v>0</v>
      </c>
      <c r="F1466">
        <f t="shared" si="137"/>
        <v>1</v>
      </c>
      <c r="G1466" s="5">
        <f>+Weekends!G1460</f>
        <v>41265</v>
      </c>
    </row>
    <row r="1467" spans="1:7" x14ac:dyDescent="0.2">
      <c r="A1467">
        <f t="shared" si="132"/>
        <v>0</v>
      </c>
      <c r="B1467">
        <f t="shared" si="133"/>
        <v>0</v>
      </c>
      <c r="C1467">
        <f t="shared" si="134"/>
        <v>0</v>
      </c>
      <c r="D1467">
        <f t="shared" si="135"/>
        <v>0</v>
      </c>
      <c r="E1467">
        <f t="shared" si="136"/>
        <v>0</v>
      </c>
      <c r="F1467">
        <f t="shared" si="137"/>
        <v>1</v>
      </c>
      <c r="G1467" s="5">
        <f>+Weekends!G1461</f>
        <v>41266</v>
      </c>
    </row>
    <row r="1468" spans="1:7" x14ac:dyDescent="0.2">
      <c r="A1468">
        <f t="shared" si="132"/>
        <v>0</v>
      </c>
      <c r="B1468">
        <f t="shared" si="133"/>
        <v>0</v>
      </c>
      <c r="C1468">
        <f t="shared" si="134"/>
        <v>0</v>
      </c>
      <c r="D1468">
        <f t="shared" si="135"/>
        <v>0</v>
      </c>
      <c r="E1468">
        <f t="shared" si="136"/>
        <v>0</v>
      </c>
      <c r="F1468">
        <f t="shared" si="137"/>
        <v>1</v>
      </c>
      <c r="G1468" s="5">
        <f>+Weekends!G1462</f>
        <v>41272</v>
      </c>
    </row>
    <row r="1469" spans="1:7" x14ac:dyDescent="0.2">
      <c r="A1469">
        <f t="shared" si="132"/>
        <v>0</v>
      </c>
      <c r="B1469">
        <f t="shared" si="133"/>
        <v>0</v>
      </c>
      <c r="C1469">
        <f t="shared" si="134"/>
        <v>0</v>
      </c>
      <c r="D1469">
        <f t="shared" si="135"/>
        <v>0</v>
      </c>
      <c r="E1469">
        <f t="shared" si="136"/>
        <v>0</v>
      </c>
      <c r="F1469">
        <f t="shared" si="137"/>
        <v>1</v>
      </c>
      <c r="G1469" s="5">
        <f>+Weekends!G1463</f>
        <v>41273</v>
      </c>
    </row>
    <row r="1470" spans="1:7" x14ac:dyDescent="0.2">
      <c r="A1470">
        <f t="shared" si="132"/>
        <v>0</v>
      </c>
      <c r="B1470">
        <f t="shared" si="133"/>
        <v>0</v>
      </c>
      <c r="C1470">
        <f t="shared" si="134"/>
        <v>0</v>
      </c>
      <c r="D1470">
        <f t="shared" si="135"/>
        <v>0</v>
      </c>
      <c r="E1470">
        <f t="shared" si="136"/>
        <v>0</v>
      </c>
      <c r="F1470">
        <f t="shared" si="137"/>
        <v>1</v>
      </c>
      <c r="G1470" s="5">
        <f>+Weekends!G1464</f>
        <v>41279</v>
      </c>
    </row>
    <row r="1471" spans="1:7" x14ac:dyDescent="0.2">
      <c r="A1471">
        <f t="shared" si="132"/>
        <v>0</v>
      </c>
      <c r="B1471">
        <f t="shared" si="133"/>
        <v>0</v>
      </c>
      <c r="C1471">
        <f t="shared" si="134"/>
        <v>0</v>
      </c>
      <c r="D1471">
        <f t="shared" si="135"/>
        <v>0</v>
      </c>
      <c r="E1471">
        <f t="shared" si="136"/>
        <v>0</v>
      </c>
      <c r="F1471">
        <f t="shared" si="137"/>
        <v>1</v>
      </c>
      <c r="G1471" s="5">
        <f>+Weekends!G1465</f>
        <v>41280</v>
      </c>
    </row>
    <row r="1472" spans="1:7" x14ac:dyDescent="0.2">
      <c r="A1472">
        <f t="shared" si="132"/>
        <v>0</v>
      </c>
      <c r="B1472">
        <f t="shared" si="133"/>
        <v>0</v>
      </c>
      <c r="C1472">
        <f t="shared" si="134"/>
        <v>0</v>
      </c>
      <c r="D1472">
        <f t="shared" si="135"/>
        <v>0</v>
      </c>
      <c r="E1472">
        <f t="shared" si="136"/>
        <v>0</v>
      </c>
      <c r="F1472">
        <f t="shared" si="137"/>
        <v>1</v>
      </c>
      <c r="G1472" s="5">
        <f>+Weekends!G1466</f>
        <v>41286</v>
      </c>
    </row>
    <row r="1473" spans="1:7" x14ac:dyDescent="0.2">
      <c r="A1473">
        <f t="shared" si="132"/>
        <v>0</v>
      </c>
      <c r="B1473">
        <f t="shared" si="133"/>
        <v>0</v>
      </c>
      <c r="C1473">
        <f t="shared" si="134"/>
        <v>0</v>
      </c>
      <c r="D1473">
        <f t="shared" si="135"/>
        <v>0</v>
      </c>
      <c r="E1473">
        <f t="shared" si="136"/>
        <v>0</v>
      </c>
      <c r="F1473">
        <f t="shared" si="137"/>
        <v>1</v>
      </c>
      <c r="G1473" s="5">
        <f>+Weekends!G1467</f>
        <v>41287</v>
      </c>
    </row>
    <row r="1474" spans="1:7" x14ac:dyDescent="0.2">
      <c r="A1474">
        <f t="shared" si="132"/>
        <v>0</v>
      </c>
      <c r="B1474">
        <f t="shared" si="133"/>
        <v>0</v>
      </c>
      <c r="C1474">
        <f t="shared" si="134"/>
        <v>0</v>
      </c>
      <c r="D1474">
        <f t="shared" si="135"/>
        <v>0</v>
      </c>
      <c r="E1474">
        <f t="shared" si="136"/>
        <v>0</v>
      </c>
      <c r="F1474">
        <f t="shared" si="137"/>
        <v>1</v>
      </c>
      <c r="G1474" s="5">
        <f>+Weekends!G1468</f>
        <v>41293</v>
      </c>
    </row>
    <row r="1475" spans="1:7" x14ac:dyDescent="0.2">
      <c r="A1475">
        <f t="shared" si="132"/>
        <v>0</v>
      </c>
      <c r="B1475">
        <f t="shared" si="133"/>
        <v>0</v>
      </c>
      <c r="C1475">
        <f t="shared" si="134"/>
        <v>0</v>
      </c>
      <c r="D1475">
        <f t="shared" si="135"/>
        <v>0</v>
      </c>
      <c r="E1475">
        <f t="shared" si="136"/>
        <v>0</v>
      </c>
      <c r="F1475">
        <f t="shared" si="137"/>
        <v>1</v>
      </c>
      <c r="G1475" s="5">
        <f>+Weekends!G1469</f>
        <v>41294</v>
      </c>
    </row>
    <row r="1476" spans="1:7" x14ac:dyDescent="0.2">
      <c r="A1476">
        <f t="shared" si="132"/>
        <v>0</v>
      </c>
      <c r="B1476">
        <f t="shared" si="133"/>
        <v>0</v>
      </c>
      <c r="C1476">
        <f t="shared" si="134"/>
        <v>0</v>
      </c>
      <c r="D1476">
        <f t="shared" si="135"/>
        <v>0</v>
      </c>
      <c r="E1476">
        <f t="shared" si="136"/>
        <v>0</v>
      </c>
      <c r="F1476">
        <f t="shared" si="137"/>
        <v>1</v>
      </c>
      <c r="G1476" s="5">
        <f>+Weekends!G1470</f>
        <v>41300</v>
      </c>
    </row>
    <row r="1477" spans="1:7" x14ac:dyDescent="0.2">
      <c r="A1477">
        <f t="shared" si="132"/>
        <v>0</v>
      </c>
      <c r="B1477">
        <f t="shared" si="133"/>
        <v>0</v>
      </c>
      <c r="C1477">
        <f t="shared" si="134"/>
        <v>0</v>
      </c>
      <c r="D1477">
        <f t="shared" si="135"/>
        <v>0</v>
      </c>
      <c r="E1477">
        <f t="shared" si="136"/>
        <v>0</v>
      </c>
      <c r="F1477">
        <f t="shared" si="137"/>
        <v>1</v>
      </c>
      <c r="G1477" s="5">
        <f>+Weekends!G1471</f>
        <v>41301</v>
      </c>
    </row>
    <row r="1478" spans="1:7" x14ac:dyDescent="0.2">
      <c r="A1478">
        <f t="shared" si="132"/>
        <v>0</v>
      </c>
      <c r="B1478">
        <f t="shared" si="133"/>
        <v>0</v>
      </c>
      <c r="C1478">
        <f t="shared" si="134"/>
        <v>0</v>
      </c>
      <c r="D1478">
        <f t="shared" si="135"/>
        <v>0</v>
      </c>
      <c r="E1478">
        <f t="shared" si="136"/>
        <v>0</v>
      </c>
      <c r="F1478">
        <f t="shared" si="137"/>
        <v>1</v>
      </c>
      <c r="G1478" s="5">
        <f>+Weekends!G1472</f>
        <v>41307</v>
      </c>
    </row>
    <row r="1479" spans="1:7" x14ac:dyDescent="0.2">
      <c r="A1479">
        <f t="shared" si="132"/>
        <v>0</v>
      </c>
      <c r="B1479">
        <f t="shared" si="133"/>
        <v>0</v>
      </c>
      <c r="C1479">
        <f t="shared" si="134"/>
        <v>0</v>
      </c>
      <c r="D1479">
        <f t="shared" si="135"/>
        <v>0</v>
      </c>
      <c r="E1479">
        <f t="shared" si="136"/>
        <v>0</v>
      </c>
      <c r="F1479">
        <f t="shared" si="137"/>
        <v>1</v>
      </c>
      <c r="G1479" s="5">
        <f>+Weekends!G1473</f>
        <v>41308</v>
      </c>
    </row>
    <row r="1480" spans="1:7" x14ac:dyDescent="0.2">
      <c r="A1480">
        <f t="shared" ref="A1480:A1543" si="138">SUM(B1480:D1480)</f>
        <v>0</v>
      </c>
      <c r="B1480">
        <f t="shared" si="133"/>
        <v>0</v>
      </c>
      <c r="C1480">
        <f t="shared" si="134"/>
        <v>0</v>
      </c>
      <c r="D1480">
        <f t="shared" si="135"/>
        <v>0</v>
      </c>
      <c r="E1480">
        <f t="shared" si="136"/>
        <v>0</v>
      </c>
      <c r="F1480">
        <f t="shared" si="137"/>
        <v>1</v>
      </c>
      <c r="G1480" s="5">
        <f>+Weekends!G1474</f>
        <v>41314</v>
      </c>
    </row>
    <row r="1481" spans="1:7" x14ac:dyDescent="0.2">
      <c r="A1481">
        <f t="shared" si="138"/>
        <v>0</v>
      </c>
      <c r="B1481">
        <f t="shared" ref="B1481:B1544" si="139">IF(G1481=$B$2,1,0)</f>
        <v>0</v>
      </c>
      <c r="C1481">
        <f t="shared" ref="C1481:C1544" si="140">IF(G1481=$B$1,1,0)</f>
        <v>0</v>
      </c>
      <c r="D1481">
        <f t="shared" ref="D1481:D1544" si="141">IF(E1481=F1481,1,0)</f>
        <v>0</v>
      </c>
      <c r="E1481">
        <f t="shared" ref="E1481:E1544" si="142">IF(G1481&gt;$B$1,1,0)</f>
        <v>0</v>
      </c>
      <c r="F1481">
        <f t="shared" ref="F1481:F1544" si="143">IF(G1481&lt;$B$2,1,0)</f>
        <v>1</v>
      </c>
      <c r="G1481" s="5">
        <f>+Weekends!G1475</f>
        <v>41315</v>
      </c>
    </row>
    <row r="1482" spans="1:7" x14ac:dyDescent="0.2">
      <c r="A1482">
        <f t="shared" si="138"/>
        <v>0</v>
      </c>
      <c r="B1482">
        <f t="shared" si="139"/>
        <v>0</v>
      </c>
      <c r="C1482">
        <f t="shared" si="140"/>
        <v>0</v>
      </c>
      <c r="D1482">
        <f t="shared" si="141"/>
        <v>0</v>
      </c>
      <c r="E1482">
        <f t="shared" si="142"/>
        <v>0</v>
      </c>
      <c r="F1482">
        <f t="shared" si="143"/>
        <v>1</v>
      </c>
      <c r="G1482" s="5">
        <f>+Weekends!G1476</f>
        <v>41321</v>
      </c>
    </row>
    <row r="1483" spans="1:7" x14ac:dyDescent="0.2">
      <c r="A1483">
        <f t="shared" si="138"/>
        <v>0</v>
      </c>
      <c r="B1483">
        <f t="shared" si="139"/>
        <v>0</v>
      </c>
      <c r="C1483">
        <f t="shared" si="140"/>
        <v>0</v>
      </c>
      <c r="D1483">
        <f t="shared" si="141"/>
        <v>0</v>
      </c>
      <c r="E1483">
        <f t="shared" si="142"/>
        <v>0</v>
      </c>
      <c r="F1483">
        <f t="shared" si="143"/>
        <v>1</v>
      </c>
      <c r="G1483" s="5">
        <f>+Weekends!G1477</f>
        <v>41322</v>
      </c>
    </row>
    <row r="1484" spans="1:7" x14ac:dyDescent="0.2">
      <c r="A1484">
        <f t="shared" si="138"/>
        <v>0</v>
      </c>
      <c r="B1484">
        <f t="shared" si="139"/>
        <v>0</v>
      </c>
      <c r="C1484">
        <f t="shared" si="140"/>
        <v>0</v>
      </c>
      <c r="D1484">
        <f t="shared" si="141"/>
        <v>0</v>
      </c>
      <c r="E1484">
        <f t="shared" si="142"/>
        <v>0</v>
      </c>
      <c r="F1484">
        <f t="shared" si="143"/>
        <v>1</v>
      </c>
      <c r="G1484" s="5">
        <f>+Weekends!G1478</f>
        <v>41328</v>
      </c>
    </row>
    <row r="1485" spans="1:7" x14ac:dyDescent="0.2">
      <c r="A1485">
        <f t="shared" si="138"/>
        <v>0</v>
      </c>
      <c r="B1485">
        <f t="shared" si="139"/>
        <v>0</v>
      </c>
      <c r="C1485">
        <f t="shared" si="140"/>
        <v>0</v>
      </c>
      <c r="D1485">
        <f t="shared" si="141"/>
        <v>0</v>
      </c>
      <c r="E1485">
        <f t="shared" si="142"/>
        <v>0</v>
      </c>
      <c r="F1485">
        <f t="shared" si="143"/>
        <v>1</v>
      </c>
      <c r="G1485" s="5">
        <f>+Weekends!G1479</f>
        <v>41329</v>
      </c>
    </row>
    <row r="1486" spans="1:7" x14ac:dyDescent="0.2">
      <c r="A1486">
        <f t="shared" si="138"/>
        <v>0</v>
      </c>
      <c r="B1486">
        <f t="shared" si="139"/>
        <v>0</v>
      </c>
      <c r="C1486">
        <f t="shared" si="140"/>
        <v>0</v>
      </c>
      <c r="D1486">
        <f t="shared" si="141"/>
        <v>0</v>
      </c>
      <c r="E1486">
        <f t="shared" si="142"/>
        <v>0</v>
      </c>
      <c r="F1486">
        <f t="shared" si="143"/>
        <v>1</v>
      </c>
      <c r="G1486" s="5">
        <f>+Weekends!G1480</f>
        <v>41335</v>
      </c>
    </row>
    <row r="1487" spans="1:7" x14ac:dyDescent="0.2">
      <c r="A1487">
        <f t="shared" si="138"/>
        <v>0</v>
      </c>
      <c r="B1487">
        <f t="shared" si="139"/>
        <v>0</v>
      </c>
      <c r="C1487">
        <f t="shared" si="140"/>
        <v>0</v>
      </c>
      <c r="D1487">
        <f t="shared" si="141"/>
        <v>0</v>
      </c>
      <c r="E1487">
        <f t="shared" si="142"/>
        <v>0</v>
      </c>
      <c r="F1487">
        <f t="shared" si="143"/>
        <v>1</v>
      </c>
      <c r="G1487" s="5">
        <f>+Weekends!G1481</f>
        <v>41336</v>
      </c>
    </row>
    <row r="1488" spans="1:7" x14ac:dyDescent="0.2">
      <c r="A1488">
        <f t="shared" si="138"/>
        <v>0</v>
      </c>
      <c r="B1488">
        <f t="shared" si="139"/>
        <v>0</v>
      </c>
      <c r="C1488">
        <f t="shared" si="140"/>
        <v>0</v>
      </c>
      <c r="D1488">
        <f t="shared" si="141"/>
        <v>0</v>
      </c>
      <c r="E1488">
        <f t="shared" si="142"/>
        <v>0</v>
      </c>
      <c r="F1488">
        <f t="shared" si="143"/>
        <v>1</v>
      </c>
      <c r="G1488" s="5">
        <f>+Weekends!G1482</f>
        <v>41342</v>
      </c>
    </row>
    <row r="1489" spans="1:7" x14ac:dyDescent="0.2">
      <c r="A1489">
        <f t="shared" si="138"/>
        <v>0</v>
      </c>
      <c r="B1489">
        <f t="shared" si="139"/>
        <v>0</v>
      </c>
      <c r="C1489">
        <f t="shared" si="140"/>
        <v>0</v>
      </c>
      <c r="D1489">
        <f t="shared" si="141"/>
        <v>0</v>
      </c>
      <c r="E1489">
        <f t="shared" si="142"/>
        <v>0</v>
      </c>
      <c r="F1489">
        <f t="shared" si="143"/>
        <v>1</v>
      </c>
      <c r="G1489" s="5">
        <f>+Weekends!G1483</f>
        <v>41343</v>
      </c>
    </row>
    <row r="1490" spans="1:7" x14ac:dyDescent="0.2">
      <c r="A1490">
        <f t="shared" si="138"/>
        <v>0</v>
      </c>
      <c r="B1490">
        <f t="shared" si="139"/>
        <v>0</v>
      </c>
      <c r="C1490">
        <f t="shared" si="140"/>
        <v>0</v>
      </c>
      <c r="D1490">
        <f t="shared" si="141"/>
        <v>0</v>
      </c>
      <c r="E1490">
        <f t="shared" si="142"/>
        <v>0</v>
      </c>
      <c r="F1490">
        <f t="shared" si="143"/>
        <v>1</v>
      </c>
      <c r="G1490" s="5">
        <f>+Weekends!G1484</f>
        <v>41349</v>
      </c>
    </row>
    <row r="1491" spans="1:7" x14ac:dyDescent="0.2">
      <c r="A1491">
        <f t="shared" si="138"/>
        <v>0</v>
      </c>
      <c r="B1491">
        <f t="shared" si="139"/>
        <v>0</v>
      </c>
      <c r="C1491">
        <f t="shared" si="140"/>
        <v>0</v>
      </c>
      <c r="D1491">
        <f t="shared" si="141"/>
        <v>0</v>
      </c>
      <c r="E1491">
        <f t="shared" si="142"/>
        <v>0</v>
      </c>
      <c r="F1491">
        <f t="shared" si="143"/>
        <v>1</v>
      </c>
      <c r="G1491" s="5">
        <f>+Weekends!G1485</f>
        <v>41350</v>
      </c>
    </row>
    <row r="1492" spans="1:7" x14ac:dyDescent="0.2">
      <c r="A1492">
        <f t="shared" si="138"/>
        <v>0</v>
      </c>
      <c r="B1492">
        <f t="shared" si="139"/>
        <v>0</v>
      </c>
      <c r="C1492">
        <f t="shared" si="140"/>
        <v>0</v>
      </c>
      <c r="D1492">
        <f t="shared" si="141"/>
        <v>0</v>
      </c>
      <c r="E1492">
        <f t="shared" si="142"/>
        <v>0</v>
      </c>
      <c r="F1492">
        <f t="shared" si="143"/>
        <v>1</v>
      </c>
      <c r="G1492" s="5">
        <f>+Weekends!G1486</f>
        <v>41356</v>
      </c>
    </row>
    <row r="1493" spans="1:7" x14ac:dyDescent="0.2">
      <c r="A1493">
        <f t="shared" si="138"/>
        <v>0</v>
      </c>
      <c r="B1493">
        <f t="shared" si="139"/>
        <v>0</v>
      </c>
      <c r="C1493">
        <f t="shared" si="140"/>
        <v>0</v>
      </c>
      <c r="D1493">
        <f t="shared" si="141"/>
        <v>0</v>
      </c>
      <c r="E1493">
        <f t="shared" si="142"/>
        <v>0</v>
      </c>
      <c r="F1493">
        <f t="shared" si="143"/>
        <v>1</v>
      </c>
      <c r="G1493" s="5">
        <f>+Weekends!G1487</f>
        <v>41357</v>
      </c>
    </row>
    <row r="1494" spans="1:7" x14ac:dyDescent="0.2">
      <c r="A1494">
        <f t="shared" si="138"/>
        <v>0</v>
      </c>
      <c r="B1494">
        <f t="shared" si="139"/>
        <v>0</v>
      </c>
      <c r="C1494">
        <f t="shared" si="140"/>
        <v>0</v>
      </c>
      <c r="D1494">
        <f t="shared" si="141"/>
        <v>0</v>
      </c>
      <c r="E1494">
        <f t="shared" si="142"/>
        <v>0</v>
      </c>
      <c r="F1494">
        <f t="shared" si="143"/>
        <v>1</v>
      </c>
      <c r="G1494" s="5">
        <f>+Weekends!G1488</f>
        <v>41363</v>
      </c>
    </row>
    <row r="1495" spans="1:7" x14ac:dyDescent="0.2">
      <c r="A1495">
        <f t="shared" si="138"/>
        <v>0</v>
      </c>
      <c r="B1495">
        <f t="shared" si="139"/>
        <v>0</v>
      </c>
      <c r="C1495">
        <f t="shared" si="140"/>
        <v>0</v>
      </c>
      <c r="D1495">
        <f t="shared" si="141"/>
        <v>0</v>
      </c>
      <c r="E1495">
        <f t="shared" si="142"/>
        <v>0</v>
      </c>
      <c r="F1495">
        <f t="shared" si="143"/>
        <v>1</v>
      </c>
      <c r="G1495" s="5">
        <f>+Weekends!G1489</f>
        <v>41364</v>
      </c>
    </row>
    <row r="1496" spans="1:7" x14ac:dyDescent="0.2">
      <c r="A1496">
        <f t="shared" si="138"/>
        <v>0</v>
      </c>
      <c r="B1496">
        <f t="shared" si="139"/>
        <v>0</v>
      </c>
      <c r="C1496">
        <f t="shared" si="140"/>
        <v>0</v>
      </c>
      <c r="D1496">
        <f t="shared" si="141"/>
        <v>0</v>
      </c>
      <c r="E1496">
        <f t="shared" si="142"/>
        <v>0</v>
      </c>
      <c r="F1496">
        <f t="shared" si="143"/>
        <v>1</v>
      </c>
      <c r="G1496" s="5">
        <f>+Weekends!G1490</f>
        <v>41370</v>
      </c>
    </row>
    <row r="1497" spans="1:7" x14ac:dyDescent="0.2">
      <c r="A1497">
        <f t="shared" si="138"/>
        <v>0</v>
      </c>
      <c r="B1497">
        <f t="shared" si="139"/>
        <v>0</v>
      </c>
      <c r="C1497">
        <f t="shared" si="140"/>
        <v>0</v>
      </c>
      <c r="D1497">
        <f t="shared" si="141"/>
        <v>0</v>
      </c>
      <c r="E1497">
        <f t="shared" si="142"/>
        <v>0</v>
      </c>
      <c r="F1497">
        <f t="shared" si="143"/>
        <v>1</v>
      </c>
      <c r="G1497" s="5">
        <f>+Weekends!G1491</f>
        <v>41371</v>
      </c>
    </row>
    <row r="1498" spans="1:7" x14ac:dyDescent="0.2">
      <c r="A1498">
        <f t="shared" si="138"/>
        <v>0</v>
      </c>
      <c r="B1498">
        <f t="shared" si="139"/>
        <v>0</v>
      </c>
      <c r="C1498">
        <f t="shared" si="140"/>
        <v>0</v>
      </c>
      <c r="D1498">
        <f t="shared" si="141"/>
        <v>0</v>
      </c>
      <c r="E1498">
        <f t="shared" si="142"/>
        <v>0</v>
      </c>
      <c r="F1498">
        <f t="shared" si="143"/>
        <v>1</v>
      </c>
      <c r="G1498" s="5">
        <f>+Weekends!G1492</f>
        <v>41377</v>
      </c>
    </row>
    <row r="1499" spans="1:7" x14ac:dyDescent="0.2">
      <c r="A1499">
        <f t="shared" si="138"/>
        <v>0</v>
      </c>
      <c r="B1499">
        <f t="shared" si="139"/>
        <v>0</v>
      </c>
      <c r="C1499">
        <f t="shared" si="140"/>
        <v>0</v>
      </c>
      <c r="D1499">
        <f t="shared" si="141"/>
        <v>0</v>
      </c>
      <c r="E1499">
        <f t="shared" si="142"/>
        <v>0</v>
      </c>
      <c r="F1499">
        <f t="shared" si="143"/>
        <v>1</v>
      </c>
      <c r="G1499" s="5">
        <f>+Weekends!G1493</f>
        <v>41378</v>
      </c>
    </row>
    <row r="1500" spans="1:7" x14ac:dyDescent="0.2">
      <c r="A1500">
        <f t="shared" si="138"/>
        <v>0</v>
      </c>
      <c r="B1500">
        <f t="shared" si="139"/>
        <v>0</v>
      </c>
      <c r="C1500">
        <f t="shared" si="140"/>
        <v>0</v>
      </c>
      <c r="D1500">
        <f t="shared" si="141"/>
        <v>0</v>
      </c>
      <c r="E1500">
        <f t="shared" si="142"/>
        <v>0</v>
      </c>
      <c r="F1500">
        <f t="shared" si="143"/>
        <v>1</v>
      </c>
      <c r="G1500" s="5">
        <f>+Weekends!G1494</f>
        <v>41384</v>
      </c>
    </row>
    <row r="1501" spans="1:7" x14ac:dyDescent="0.2">
      <c r="A1501">
        <f t="shared" si="138"/>
        <v>0</v>
      </c>
      <c r="B1501">
        <f t="shared" si="139"/>
        <v>0</v>
      </c>
      <c r="C1501">
        <f t="shared" si="140"/>
        <v>0</v>
      </c>
      <c r="D1501">
        <f t="shared" si="141"/>
        <v>0</v>
      </c>
      <c r="E1501">
        <f t="shared" si="142"/>
        <v>0</v>
      </c>
      <c r="F1501">
        <f t="shared" si="143"/>
        <v>1</v>
      </c>
      <c r="G1501" s="5">
        <f>+Weekends!G1495</f>
        <v>41385</v>
      </c>
    </row>
    <row r="1502" spans="1:7" x14ac:dyDescent="0.2">
      <c r="A1502">
        <f t="shared" si="138"/>
        <v>0</v>
      </c>
      <c r="B1502">
        <f t="shared" si="139"/>
        <v>0</v>
      </c>
      <c r="C1502">
        <f t="shared" si="140"/>
        <v>0</v>
      </c>
      <c r="D1502">
        <f t="shared" si="141"/>
        <v>0</v>
      </c>
      <c r="E1502">
        <f t="shared" si="142"/>
        <v>0</v>
      </c>
      <c r="F1502">
        <f t="shared" si="143"/>
        <v>1</v>
      </c>
      <c r="G1502" s="5">
        <f>+Weekends!G1496</f>
        <v>41391</v>
      </c>
    </row>
    <row r="1503" spans="1:7" x14ac:dyDescent="0.2">
      <c r="A1503">
        <f t="shared" si="138"/>
        <v>0</v>
      </c>
      <c r="B1503">
        <f t="shared" si="139"/>
        <v>0</v>
      </c>
      <c r="C1503">
        <f t="shared" si="140"/>
        <v>0</v>
      </c>
      <c r="D1503">
        <f t="shared" si="141"/>
        <v>0</v>
      </c>
      <c r="E1503">
        <f t="shared" si="142"/>
        <v>0</v>
      </c>
      <c r="F1503">
        <f t="shared" si="143"/>
        <v>1</v>
      </c>
      <c r="G1503" s="5">
        <f>+Weekends!G1497</f>
        <v>41392</v>
      </c>
    </row>
    <row r="1504" spans="1:7" x14ac:dyDescent="0.2">
      <c r="A1504">
        <f t="shared" si="138"/>
        <v>0</v>
      </c>
      <c r="B1504">
        <f t="shared" si="139"/>
        <v>0</v>
      </c>
      <c r="C1504">
        <f t="shared" si="140"/>
        <v>0</v>
      </c>
      <c r="D1504">
        <f t="shared" si="141"/>
        <v>0</v>
      </c>
      <c r="E1504">
        <f t="shared" si="142"/>
        <v>0</v>
      </c>
      <c r="F1504">
        <f t="shared" si="143"/>
        <v>1</v>
      </c>
      <c r="G1504" s="5">
        <f>+Weekends!G1498</f>
        <v>41398</v>
      </c>
    </row>
    <row r="1505" spans="1:7" x14ac:dyDescent="0.2">
      <c r="A1505">
        <f t="shared" si="138"/>
        <v>0</v>
      </c>
      <c r="B1505">
        <f t="shared" si="139"/>
        <v>0</v>
      </c>
      <c r="C1505">
        <f t="shared" si="140"/>
        <v>0</v>
      </c>
      <c r="D1505">
        <f t="shared" si="141"/>
        <v>0</v>
      </c>
      <c r="E1505">
        <f t="shared" si="142"/>
        <v>0</v>
      </c>
      <c r="F1505">
        <f t="shared" si="143"/>
        <v>1</v>
      </c>
      <c r="G1505" s="5">
        <f>+Weekends!G1499</f>
        <v>41399</v>
      </c>
    </row>
    <row r="1506" spans="1:7" x14ac:dyDescent="0.2">
      <c r="A1506">
        <f t="shared" si="138"/>
        <v>0</v>
      </c>
      <c r="B1506">
        <f t="shared" si="139"/>
        <v>0</v>
      </c>
      <c r="C1506">
        <f t="shared" si="140"/>
        <v>0</v>
      </c>
      <c r="D1506">
        <f t="shared" si="141"/>
        <v>0</v>
      </c>
      <c r="E1506">
        <f t="shared" si="142"/>
        <v>0</v>
      </c>
      <c r="F1506">
        <f t="shared" si="143"/>
        <v>1</v>
      </c>
      <c r="G1506" s="5">
        <f>+Weekends!G1500</f>
        <v>41405</v>
      </c>
    </row>
    <row r="1507" spans="1:7" x14ac:dyDescent="0.2">
      <c r="A1507">
        <f t="shared" si="138"/>
        <v>0</v>
      </c>
      <c r="B1507">
        <f t="shared" si="139"/>
        <v>0</v>
      </c>
      <c r="C1507">
        <f t="shared" si="140"/>
        <v>0</v>
      </c>
      <c r="D1507">
        <f t="shared" si="141"/>
        <v>0</v>
      </c>
      <c r="E1507">
        <f t="shared" si="142"/>
        <v>0</v>
      </c>
      <c r="F1507">
        <f t="shared" si="143"/>
        <v>1</v>
      </c>
      <c r="G1507" s="5">
        <f>+Weekends!G1501</f>
        <v>41406</v>
      </c>
    </row>
    <row r="1508" spans="1:7" x14ac:dyDescent="0.2">
      <c r="A1508">
        <f t="shared" si="138"/>
        <v>0</v>
      </c>
      <c r="B1508">
        <f t="shared" si="139"/>
        <v>0</v>
      </c>
      <c r="C1508">
        <f t="shared" si="140"/>
        <v>0</v>
      </c>
      <c r="D1508">
        <f t="shared" si="141"/>
        <v>0</v>
      </c>
      <c r="E1508">
        <f t="shared" si="142"/>
        <v>0</v>
      </c>
      <c r="F1508">
        <f t="shared" si="143"/>
        <v>1</v>
      </c>
      <c r="G1508" s="5">
        <f>+Weekends!G1502</f>
        <v>41412</v>
      </c>
    </row>
    <row r="1509" spans="1:7" x14ac:dyDescent="0.2">
      <c r="A1509">
        <f t="shared" si="138"/>
        <v>0</v>
      </c>
      <c r="B1509">
        <f t="shared" si="139"/>
        <v>0</v>
      </c>
      <c r="C1509">
        <f t="shared" si="140"/>
        <v>0</v>
      </c>
      <c r="D1509">
        <f t="shared" si="141"/>
        <v>0</v>
      </c>
      <c r="E1509">
        <f t="shared" si="142"/>
        <v>0</v>
      </c>
      <c r="F1509">
        <f t="shared" si="143"/>
        <v>1</v>
      </c>
      <c r="G1509" s="5">
        <f>+Weekends!G1503</f>
        <v>41413</v>
      </c>
    </row>
    <row r="1510" spans="1:7" x14ac:dyDescent="0.2">
      <c r="A1510">
        <f t="shared" si="138"/>
        <v>0</v>
      </c>
      <c r="B1510">
        <f t="shared" si="139"/>
        <v>0</v>
      </c>
      <c r="C1510">
        <f t="shared" si="140"/>
        <v>0</v>
      </c>
      <c r="D1510">
        <f t="shared" si="141"/>
        <v>0</v>
      </c>
      <c r="E1510">
        <f t="shared" si="142"/>
        <v>0</v>
      </c>
      <c r="F1510">
        <f t="shared" si="143"/>
        <v>1</v>
      </c>
      <c r="G1510" s="5">
        <f>+Weekends!G1504</f>
        <v>41419</v>
      </c>
    </row>
    <row r="1511" spans="1:7" x14ac:dyDescent="0.2">
      <c r="A1511">
        <f t="shared" si="138"/>
        <v>0</v>
      </c>
      <c r="B1511">
        <f t="shared" si="139"/>
        <v>0</v>
      </c>
      <c r="C1511">
        <f t="shared" si="140"/>
        <v>0</v>
      </c>
      <c r="D1511">
        <f t="shared" si="141"/>
        <v>0</v>
      </c>
      <c r="E1511">
        <f t="shared" si="142"/>
        <v>0</v>
      </c>
      <c r="F1511">
        <f t="shared" si="143"/>
        <v>1</v>
      </c>
      <c r="G1511" s="5">
        <f>+Weekends!G1505</f>
        <v>41420</v>
      </c>
    </row>
    <row r="1512" spans="1:7" x14ac:dyDescent="0.2">
      <c r="A1512">
        <f t="shared" si="138"/>
        <v>0</v>
      </c>
      <c r="B1512">
        <f t="shared" si="139"/>
        <v>0</v>
      </c>
      <c r="C1512">
        <f t="shared" si="140"/>
        <v>0</v>
      </c>
      <c r="D1512">
        <f t="shared" si="141"/>
        <v>0</v>
      </c>
      <c r="E1512">
        <f t="shared" si="142"/>
        <v>0</v>
      </c>
      <c r="F1512">
        <f t="shared" si="143"/>
        <v>1</v>
      </c>
      <c r="G1512" s="5">
        <f>+Weekends!G1506</f>
        <v>41426</v>
      </c>
    </row>
    <row r="1513" spans="1:7" x14ac:dyDescent="0.2">
      <c r="A1513">
        <f t="shared" si="138"/>
        <v>0</v>
      </c>
      <c r="B1513">
        <f t="shared" si="139"/>
        <v>0</v>
      </c>
      <c r="C1513">
        <f t="shared" si="140"/>
        <v>0</v>
      </c>
      <c r="D1513">
        <f t="shared" si="141"/>
        <v>0</v>
      </c>
      <c r="E1513">
        <f t="shared" si="142"/>
        <v>0</v>
      </c>
      <c r="F1513">
        <f t="shared" si="143"/>
        <v>1</v>
      </c>
      <c r="G1513" s="5">
        <f>+Weekends!G1507</f>
        <v>41427</v>
      </c>
    </row>
    <row r="1514" spans="1:7" x14ac:dyDescent="0.2">
      <c r="A1514">
        <f t="shared" si="138"/>
        <v>0</v>
      </c>
      <c r="B1514">
        <f t="shared" si="139"/>
        <v>0</v>
      </c>
      <c r="C1514">
        <f t="shared" si="140"/>
        <v>0</v>
      </c>
      <c r="D1514">
        <f t="shared" si="141"/>
        <v>0</v>
      </c>
      <c r="E1514">
        <f t="shared" si="142"/>
        <v>0</v>
      </c>
      <c r="F1514">
        <f t="shared" si="143"/>
        <v>1</v>
      </c>
      <c r="G1514" s="5">
        <f>+Weekends!G1508</f>
        <v>41433</v>
      </c>
    </row>
    <row r="1515" spans="1:7" x14ac:dyDescent="0.2">
      <c r="A1515">
        <f t="shared" si="138"/>
        <v>0</v>
      </c>
      <c r="B1515">
        <f t="shared" si="139"/>
        <v>0</v>
      </c>
      <c r="C1515">
        <f t="shared" si="140"/>
        <v>0</v>
      </c>
      <c r="D1515">
        <f t="shared" si="141"/>
        <v>0</v>
      </c>
      <c r="E1515">
        <f t="shared" si="142"/>
        <v>0</v>
      </c>
      <c r="F1515">
        <f t="shared" si="143"/>
        <v>1</v>
      </c>
      <c r="G1515" s="5">
        <f>+Weekends!G1509</f>
        <v>41434</v>
      </c>
    </row>
    <row r="1516" spans="1:7" x14ac:dyDescent="0.2">
      <c r="A1516">
        <f t="shared" si="138"/>
        <v>0</v>
      </c>
      <c r="B1516">
        <f t="shared" si="139"/>
        <v>0</v>
      </c>
      <c r="C1516">
        <f t="shared" si="140"/>
        <v>0</v>
      </c>
      <c r="D1516">
        <f t="shared" si="141"/>
        <v>0</v>
      </c>
      <c r="E1516">
        <f t="shared" si="142"/>
        <v>0</v>
      </c>
      <c r="F1516">
        <f t="shared" si="143"/>
        <v>1</v>
      </c>
      <c r="G1516" s="5">
        <f>+Weekends!G1510</f>
        <v>41440</v>
      </c>
    </row>
    <row r="1517" spans="1:7" x14ac:dyDescent="0.2">
      <c r="A1517">
        <f t="shared" si="138"/>
        <v>0</v>
      </c>
      <c r="B1517">
        <f t="shared" si="139"/>
        <v>0</v>
      </c>
      <c r="C1517">
        <f t="shared" si="140"/>
        <v>0</v>
      </c>
      <c r="D1517">
        <f t="shared" si="141"/>
        <v>0</v>
      </c>
      <c r="E1517">
        <f t="shared" si="142"/>
        <v>0</v>
      </c>
      <c r="F1517">
        <f t="shared" si="143"/>
        <v>1</v>
      </c>
      <c r="G1517" s="5">
        <f>+Weekends!G1511</f>
        <v>41441</v>
      </c>
    </row>
    <row r="1518" spans="1:7" x14ac:dyDescent="0.2">
      <c r="A1518">
        <f t="shared" si="138"/>
        <v>0</v>
      </c>
      <c r="B1518">
        <f t="shared" si="139"/>
        <v>0</v>
      </c>
      <c r="C1518">
        <f t="shared" si="140"/>
        <v>0</v>
      </c>
      <c r="D1518">
        <f t="shared" si="141"/>
        <v>0</v>
      </c>
      <c r="E1518">
        <f t="shared" si="142"/>
        <v>0</v>
      </c>
      <c r="F1518">
        <f t="shared" si="143"/>
        <v>1</v>
      </c>
      <c r="G1518" s="5">
        <f>+Weekends!G1512</f>
        <v>41447</v>
      </c>
    </row>
    <row r="1519" spans="1:7" x14ac:dyDescent="0.2">
      <c r="A1519">
        <f t="shared" si="138"/>
        <v>0</v>
      </c>
      <c r="B1519">
        <f t="shared" si="139"/>
        <v>0</v>
      </c>
      <c r="C1519">
        <f t="shared" si="140"/>
        <v>0</v>
      </c>
      <c r="D1519">
        <f t="shared" si="141"/>
        <v>0</v>
      </c>
      <c r="E1519">
        <f t="shared" si="142"/>
        <v>0</v>
      </c>
      <c r="F1519">
        <f t="shared" si="143"/>
        <v>1</v>
      </c>
      <c r="G1519" s="5">
        <f>+Weekends!G1513</f>
        <v>41448</v>
      </c>
    </row>
    <row r="1520" spans="1:7" x14ac:dyDescent="0.2">
      <c r="A1520">
        <f t="shared" si="138"/>
        <v>0</v>
      </c>
      <c r="B1520">
        <f t="shared" si="139"/>
        <v>0</v>
      </c>
      <c r="C1520">
        <f t="shared" si="140"/>
        <v>0</v>
      </c>
      <c r="D1520">
        <f t="shared" si="141"/>
        <v>0</v>
      </c>
      <c r="E1520">
        <f t="shared" si="142"/>
        <v>0</v>
      </c>
      <c r="F1520">
        <f t="shared" si="143"/>
        <v>1</v>
      </c>
      <c r="G1520" s="5">
        <f>+Weekends!G1514</f>
        <v>41454</v>
      </c>
    </row>
    <row r="1521" spans="1:7" x14ac:dyDescent="0.2">
      <c r="A1521">
        <f t="shared" si="138"/>
        <v>0</v>
      </c>
      <c r="B1521">
        <f t="shared" si="139"/>
        <v>0</v>
      </c>
      <c r="C1521">
        <f t="shared" si="140"/>
        <v>0</v>
      </c>
      <c r="D1521">
        <f t="shared" si="141"/>
        <v>0</v>
      </c>
      <c r="E1521">
        <f t="shared" si="142"/>
        <v>0</v>
      </c>
      <c r="F1521">
        <f t="shared" si="143"/>
        <v>1</v>
      </c>
      <c r="G1521" s="5">
        <f>+Weekends!G1515</f>
        <v>41455</v>
      </c>
    </row>
    <row r="1522" spans="1:7" x14ac:dyDescent="0.2">
      <c r="A1522">
        <f t="shared" si="138"/>
        <v>0</v>
      </c>
      <c r="B1522">
        <f t="shared" si="139"/>
        <v>0</v>
      </c>
      <c r="C1522">
        <f t="shared" si="140"/>
        <v>0</v>
      </c>
      <c r="D1522">
        <f t="shared" si="141"/>
        <v>0</v>
      </c>
      <c r="E1522">
        <f t="shared" si="142"/>
        <v>0</v>
      </c>
      <c r="F1522">
        <f t="shared" si="143"/>
        <v>1</v>
      </c>
      <c r="G1522" s="5">
        <f>+Weekends!G1516</f>
        <v>41461</v>
      </c>
    </row>
    <row r="1523" spans="1:7" x14ac:dyDescent="0.2">
      <c r="A1523">
        <f t="shared" si="138"/>
        <v>0</v>
      </c>
      <c r="B1523">
        <f t="shared" si="139"/>
        <v>0</v>
      </c>
      <c r="C1523">
        <f t="shared" si="140"/>
        <v>0</v>
      </c>
      <c r="D1523">
        <f t="shared" si="141"/>
        <v>0</v>
      </c>
      <c r="E1523">
        <f t="shared" si="142"/>
        <v>0</v>
      </c>
      <c r="F1523">
        <f t="shared" si="143"/>
        <v>1</v>
      </c>
      <c r="G1523" s="5">
        <f>+Weekends!G1517</f>
        <v>41462</v>
      </c>
    </row>
    <row r="1524" spans="1:7" x14ac:dyDescent="0.2">
      <c r="A1524">
        <f t="shared" si="138"/>
        <v>0</v>
      </c>
      <c r="B1524">
        <f t="shared" si="139"/>
        <v>0</v>
      </c>
      <c r="C1524">
        <f t="shared" si="140"/>
        <v>0</v>
      </c>
      <c r="D1524">
        <f t="shared" si="141"/>
        <v>0</v>
      </c>
      <c r="E1524">
        <f t="shared" si="142"/>
        <v>0</v>
      </c>
      <c r="F1524">
        <f t="shared" si="143"/>
        <v>1</v>
      </c>
      <c r="G1524" s="5">
        <f>+Weekends!G1518</f>
        <v>41468</v>
      </c>
    </row>
    <row r="1525" spans="1:7" x14ac:dyDescent="0.2">
      <c r="A1525">
        <f t="shared" si="138"/>
        <v>0</v>
      </c>
      <c r="B1525">
        <f t="shared" si="139"/>
        <v>0</v>
      </c>
      <c r="C1525">
        <f t="shared" si="140"/>
        <v>0</v>
      </c>
      <c r="D1525">
        <f t="shared" si="141"/>
        <v>0</v>
      </c>
      <c r="E1525">
        <f t="shared" si="142"/>
        <v>0</v>
      </c>
      <c r="F1525">
        <f t="shared" si="143"/>
        <v>1</v>
      </c>
      <c r="G1525" s="5">
        <f>+Weekends!G1519</f>
        <v>41469</v>
      </c>
    </row>
    <row r="1526" spans="1:7" x14ac:dyDescent="0.2">
      <c r="A1526">
        <f t="shared" si="138"/>
        <v>0</v>
      </c>
      <c r="B1526">
        <f t="shared" si="139"/>
        <v>0</v>
      </c>
      <c r="C1526">
        <f t="shared" si="140"/>
        <v>0</v>
      </c>
      <c r="D1526">
        <f t="shared" si="141"/>
        <v>0</v>
      </c>
      <c r="E1526">
        <f t="shared" si="142"/>
        <v>0</v>
      </c>
      <c r="F1526">
        <f t="shared" si="143"/>
        <v>1</v>
      </c>
      <c r="G1526" s="5">
        <f>+Weekends!G1520</f>
        <v>41475</v>
      </c>
    </row>
    <row r="1527" spans="1:7" x14ac:dyDescent="0.2">
      <c r="A1527">
        <f t="shared" si="138"/>
        <v>0</v>
      </c>
      <c r="B1527">
        <f t="shared" si="139"/>
        <v>0</v>
      </c>
      <c r="C1527">
        <f t="shared" si="140"/>
        <v>0</v>
      </c>
      <c r="D1527">
        <f t="shared" si="141"/>
        <v>0</v>
      </c>
      <c r="E1527">
        <f t="shared" si="142"/>
        <v>0</v>
      </c>
      <c r="F1527">
        <f t="shared" si="143"/>
        <v>1</v>
      </c>
      <c r="G1527" s="5">
        <f>+Weekends!G1521</f>
        <v>41476</v>
      </c>
    </row>
    <row r="1528" spans="1:7" x14ac:dyDescent="0.2">
      <c r="A1528">
        <f t="shared" si="138"/>
        <v>0</v>
      </c>
      <c r="B1528">
        <f t="shared" si="139"/>
        <v>0</v>
      </c>
      <c r="C1528">
        <f t="shared" si="140"/>
        <v>0</v>
      </c>
      <c r="D1528">
        <f t="shared" si="141"/>
        <v>0</v>
      </c>
      <c r="E1528">
        <f t="shared" si="142"/>
        <v>0</v>
      </c>
      <c r="F1528">
        <f t="shared" si="143"/>
        <v>1</v>
      </c>
      <c r="G1528" s="5">
        <f>+Weekends!G1522</f>
        <v>41482</v>
      </c>
    </row>
    <row r="1529" spans="1:7" x14ac:dyDescent="0.2">
      <c r="A1529">
        <f t="shared" si="138"/>
        <v>0</v>
      </c>
      <c r="B1529">
        <f t="shared" si="139"/>
        <v>0</v>
      </c>
      <c r="C1529">
        <f t="shared" si="140"/>
        <v>0</v>
      </c>
      <c r="D1529">
        <f t="shared" si="141"/>
        <v>0</v>
      </c>
      <c r="E1529">
        <f t="shared" si="142"/>
        <v>0</v>
      </c>
      <c r="F1529">
        <f t="shared" si="143"/>
        <v>1</v>
      </c>
      <c r="G1529" s="5">
        <f>+Weekends!G1523</f>
        <v>41483</v>
      </c>
    </row>
    <row r="1530" spans="1:7" x14ac:dyDescent="0.2">
      <c r="A1530">
        <f t="shared" si="138"/>
        <v>0</v>
      </c>
      <c r="B1530">
        <f t="shared" si="139"/>
        <v>0</v>
      </c>
      <c r="C1530">
        <f t="shared" si="140"/>
        <v>0</v>
      </c>
      <c r="D1530">
        <f t="shared" si="141"/>
        <v>0</v>
      </c>
      <c r="E1530">
        <f t="shared" si="142"/>
        <v>0</v>
      </c>
      <c r="F1530">
        <f t="shared" si="143"/>
        <v>1</v>
      </c>
      <c r="G1530" s="5">
        <f>+Weekends!G1524</f>
        <v>41489</v>
      </c>
    </row>
    <row r="1531" spans="1:7" x14ac:dyDescent="0.2">
      <c r="A1531">
        <f t="shared" si="138"/>
        <v>0</v>
      </c>
      <c r="B1531">
        <f t="shared" si="139"/>
        <v>0</v>
      </c>
      <c r="C1531">
        <f t="shared" si="140"/>
        <v>0</v>
      </c>
      <c r="D1531">
        <f t="shared" si="141"/>
        <v>0</v>
      </c>
      <c r="E1531">
        <f t="shared" si="142"/>
        <v>0</v>
      </c>
      <c r="F1531">
        <f t="shared" si="143"/>
        <v>1</v>
      </c>
      <c r="G1531" s="5">
        <f>+Weekends!G1525</f>
        <v>41490</v>
      </c>
    </row>
    <row r="1532" spans="1:7" x14ac:dyDescent="0.2">
      <c r="A1532">
        <f t="shared" si="138"/>
        <v>0</v>
      </c>
      <c r="B1532">
        <f t="shared" si="139"/>
        <v>0</v>
      </c>
      <c r="C1532">
        <f t="shared" si="140"/>
        <v>0</v>
      </c>
      <c r="D1532">
        <f t="shared" si="141"/>
        <v>0</v>
      </c>
      <c r="E1532">
        <f t="shared" si="142"/>
        <v>0</v>
      </c>
      <c r="F1532">
        <f t="shared" si="143"/>
        <v>1</v>
      </c>
      <c r="G1532" s="5">
        <f>+Weekends!G1526</f>
        <v>41496</v>
      </c>
    </row>
    <row r="1533" spans="1:7" x14ac:dyDescent="0.2">
      <c r="A1533">
        <f t="shared" si="138"/>
        <v>0</v>
      </c>
      <c r="B1533">
        <f t="shared" si="139"/>
        <v>0</v>
      </c>
      <c r="C1533">
        <f t="shared" si="140"/>
        <v>0</v>
      </c>
      <c r="D1533">
        <f t="shared" si="141"/>
        <v>0</v>
      </c>
      <c r="E1533">
        <f t="shared" si="142"/>
        <v>0</v>
      </c>
      <c r="F1533">
        <f t="shared" si="143"/>
        <v>1</v>
      </c>
      <c r="G1533" s="5">
        <f>+Weekends!G1527</f>
        <v>41497</v>
      </c>
    </row>
    <row r="1534" spans="1:7" x14ac:dyDescent="0.2">
      <c r="A1534">
        <f t="shared" si="138"/>
        <v>0</v>
      </c>
      <c r="B1534">
        <f t="shared" si="139"/>
        <v>0</v>
      </c>
      <c r="C1534">
        <f t="shared" si="140"/>
        <v>0</v>
      </c>
      <c r="D1534">
        <f t="shared" si="141"/>
        <v>0</v>
      </c>
      <c r="E1534">
        <f t="shared" si="142"/>
        <v>0</v>
      </c>
      <c r="F1534">
        <f t="shared" si="143"/>
        <v>1</v>
      </c>
      <c r="G1534" s="5">
        <f>+Weekends!G1528</f>
        <v>41503</v>
      </c>
    </row>
    <row r="1535" spans="1:7" x14ac:dyDescent="0.2">
      <c r="A1535">
        <f t="shared" si="138"/>
        <v>0</v>
      </c>
      <c r="B1535">
        <f t="shared" si="139"/>
        <v>0</v>
      </c>
      <c r="C1535">
        <f t="shared" si="140"/>
        <v>0</v>
      </c>
      <c r="D1535">
        <f t="shared" si="141"/>
        <v>0</v>
      </c>
      <c r="E1535">
        <f t="shared" si="142"/>
        <v>0</v>
      </c>
      <c r="F1535">
        <f t="shared" si="143"/>
        <v>1</v>
      </c>
      <c r="G1535" s="5">
        <f>+Weekends!G1529</f>
        <v>41504</v>
      </c>
    </row>
    <row r="1536" spans="1:7" x14ac:dyDescent="0.2">
      <c r="A1536">
        <f t="shared" si="138"/>
        <v>0</v>
      </c>
      <c r="B1536">
        <f t="shared" si="139"/>
        <v>0</v>
      </c>
      <c r="C1536">
        <f t="shared" si="140"/>
        <v>0</v>
      </c>
      <c r="D1536">
        <f t="shared" si="141"/>
        <v>0</v>
      </c>
      <c r="E1536">
        <f t="shared" si="142"/>
        <v>0</v>
      </c>
      <c r="F1536">
        <f t="shared" si="143"/>
        <v>1</v>
      </c>
      <c r="G1536" s="5">
        <f>+Weekends!G1530</f>
        <v>41510</v>
      </c>
    </row>
    <row r="1537" spans="1:7" x14ac:dyDescent="0.2">
      <c r="A1537">
        <f t="shared" si="138"/>
        <v>0</v>
      </c>
      <c r="B1537">
        <f t="shared" si="139"/>
        <v>0</v>
      </c>
      <c r="C1537">
        <f t="shared" si="140"/>
        <v>0</v>
      </c>
      <c r="D1537">
        <f t="shared" si="141"/>
        <v>0</v>
      </c>
      <c r="E1537">
        <f t="shared" si="142"/>
        <v>0</v>
      </c>
      <c r="F1537">
        <f t="shared" si="143"/>
        <v>1</v>
      </c>
      <c r="G1537" s="5">
        <f>+Weekends!G1531</f>
        <v>41511</v>
      </c>
    </row>
    <row r="1538" spans="1:7" x14ac:dyDescent="0.2">
      <c r="A1538">
        <f t="shared" si="138"/>
        <v>0</v>
      </c>
      <c r="B1538">
        <f t="shared" si="139"/>
        <v>0</v>
      </c>
      <c r="C1538">
        <f t="shared" si="140"/>
        <v>0</v>
      </c>
      <c r="D1538">
        <f t="shared" si="141"/>
        <v>0</v>
      </c>
      <c r="E1538">
        <f t="shared" si="142"/>
        <v>0</v>
      </c>
      <c r="F1538">
        <f t="shared" si="143"/>
        <v>1</v>
      </c>
      <c r="G1538" s="5">
        <f>+Weekends!G1532</f>
        <v>41517</v>
      </c>
    </row>
    <row r="1539" spans="1:7" x14ac:dyDescent="0.2">
      <c r="A1539">
        <f t="shared" si="138"/>
        <v>0</v>
      </c>
      <c r="B1539">
        <f t="shared" si="139"/>
        <v>0</v>
      </c>
      <c r="C1539">
        <f t="shared" si="140"/>
        <v>0</v>
      </c>
      <c r="D1539">
        <f t="shared" si="141"/>
        <v>0</v>
      </c>
      <c r="E1539">
        <f t="shared" si="142"/>
        <v>0</v>
      </c>
      <c r="F1539">
        <f t="shared" si="143"/>
        <v>1</v>
      </c>
      <c r="G1539" s="5">
        <f>+Weekends!G1533</f>
        <v>41518</v>
      </c>
    </row>
    <row r="1540" spans="1:7" x14ac:dyDescent="0.2">
      <c r="A1540">
        <f t="shared" si="138"/>
        <v>0</v>
      </c>
      <c r="B1540">
        <f t="shared" si="139"/>
        <v>0</v>
      </c>
      <c r="C1540">
        <f t="shared" si="140"/>
        <v>0</v>
      </c>
      <c r="D1540">
        <f t="shared" si="141"/>
        <v>0</v>
      </c>
      <c r="E1540">
        <f t="shared" si="142"/>
        <v>0</v>
      </c>
      <c r="F1540">
        <f t="shared" si="143"/>
        <v>1</v>
      </c>
      <c r="G1540" s="5">
        <f>+Weekends!G1534</f>
        <v>41524</v>
      </c>
    </row>
    <row r="1541" spans="1:7" x14ac:dyDescent="0.2">
      <c r="A1541">
        <f t="shared" si="138"/>
        <v>0</v>
      </c>
      <c r="B1541">
        <f t="shared" si="139"/>
        <v>0</v>
      </c>
      <c r="C1541">
        <f t="shared" si="140"/>
        <v>0</v>
      </c>
      <c r="D1541">
        <f t="shared" si="141"/>
        <v>0</v>
      </c>
      <c r="E1541">
        <f t="shared" si="142"/>
        <v>0</v>
      </c>
      <c r="F1541">
        <f t="shared" si="143"/>
        <v>1</v>
      </c>
      <c r="G1541" s="5">
        <f>+Weekends!G1535</f>
        <v>41525</v>
      </c>
    </row>
    <row r="1542" spans="1:7" x14ac:dyDescent="0.2">
      <c r="A1542">
        <f t="shared" si="138"/>
        <v>0</v>
      </c>
      <c r="B1542">
        <f t="shared" si="139"/>
        <v>0</v>
      </c>
      <c r="C1542">
        <f t="shared" si="140"/>
        <v>0</v>
      </c>
      <c r="D1542">
        <f t="shared" si="141"/>
        <v>0</v>
      </c>
      <c r="E1542">
        <f t="shared" si="142"/>
        <v>0</v>
      </c>
      <c r="F1542">
        <f t="shared" si="143"/>
        <v>1</v>
      </c>
      <c r="G1542" s="5">
        <f>+Weekends!G1536</f>
        <v>41531</v>
      </c>
    </row>
    <row r="1543" spans="1:7" x14ac:dyDescent="0.2">
      <c r="A1543">
        <f t="shared" si="138"/>
        <v>0</v>
      </c>
      <c r="B1543">
        <f t="shared" si="139"/>
        <v>0</v>
      </c>
      <c r="C1543">
        <f t="shared" si="140"/>
        <v>0</v>
      </c>
      <c r="D1543">
        <f t="shared" si="141"/>
        <v>0</v>
      </c>
      <c r="E1543">
        <f t="shared" si="142"/>
        <v>0</v>
      </c>
      <c r="F1543">
        <f t="shared" si="143"/>
        <v>1</v>
      </c>
      <c r="G1543" s="5">
        <f>+Weekends!G1537</f>
        <v>41532</v>
      </c>
    </row>
    <row r="1544" spans="1:7" x14ac:dyDescent="0.2">
      <c r="A1544">
        <f t="shared" ref="A1544:A1607" si="144">SUM(B1544:D1544)</f>
        <v>0</v>
      </c>
      <c r="B1544">
        <f t="shared" si="139"/>
        <v>0</v>
      </c>
      <c r="C1544">
        <f t="shared" si="140"/>
        <v>0</v>
      </c>
      <c r="D1544">
        <f t="shared" si="141"/>
        <v>0</v>
      </c>
      <c r="E1544">
        <f t="shared" si="142"/>
        <v>0</v>
      </c>
      <c r="F1544">
        <f t="shared" si="143"/>
        <v>1</v>
      </c>
      <c r="G1544" s="5">
        <f>+Weekends!G1538</f>
        <v>41538</v>
      </c>
    </row>
    <row r="1545" spans="1:7" x14ac:dyDescent="0.2">
      <c r="A1545">
        <f t="shared" si="144"/>
        <v>0</v>
      </c>
      <c r="B1545">
        <f t="shared" ref="B1545:B1608" si="145">IF(G1545=$B$2,1,0)</f>
        <v>0</v>
      </c>
      <c r="C1545">
        <f t="shared" ref="C1545:C1608" si="146">IF(G1545=$B$1,1,0)</f>
        <v>0</v>
      </c>
      <c r="D1545">
        <f t="shared" ref="D1545:D1608" si="147">IF(E1545=F1545,1,0)</f>
        <v>0</v>
      </c>
      <c r="E1545">
        <f t="shared" ref="E1545:E1608" si="148">IF(G1545&gt;$B$1,1,0)</f>
        <v>0</v>
      </c>
      <c r="F1545">
        <f t="shared" ref="F1545:F1608" si="149">IF(G1545&lt;$B$2,1,0)</f>
        <v>1</v>
      </c>
      <c r="G1545" s="5">
        <f>+Weekends!G1539</f>
        <v>41539</v>
      </c>
    </row>
    <row r="1546" spans="1:7" x14ac:dyDescent="0.2">
      <c r="A1546">
        <f t="shared" si="144"/>
        <v>0</v>
      </c>
      <c r="B1546">
        <f t="shared" si="145"/>
        <v>0</v>
      </c>
      <c r="C1546">
        <f t="shared" si="146"/>
        <v>0</v>
      </c>
      <c r="D1546">
        <f t="shared" si="147"/>
        <v>0</v>
      </c>
      <c r="E1546">
        <f t="shared" si="148"/>
        <v>0</v>
      </c>
      <c r="F1546">
        <f t="shared" si="149"/>
        <v>1</v>
      </c>
      <c r="G1546" s="5">
        <f>+Weekends!G1540</f>
        <v>41545</v>
      </c>
    </row>
    <row r="1547" spans="1:7" x14ac:dyDescent="0.2">
      <c r="A1547">
        <f t="shared" si="144"/>
        <v>0</v>
      </c>
      <c r="B1547">
        <f t="shared" si="145"/>
        <v>0</v>
      </c>
      <c r="C1547">
        <f t="shared" si="146"/>
        <v>0</v>
      </c>
      <c r="D1547">
        <f t="shared" si="147"/>
        <v>0</v>
      </c>
      <c r="E1547">
        <f t="shared" si="148"/>
        <v>0</v>
      </c>
      <c r="F1547">
        <f t="shared" si="149"/>
        <v>1</v>
      </c>
      <c r="G1547" s="5">
        <f>+Weekends!G1541</f>
        <v>41546</v>
      </c>
    </row>
    <row r="1548" spans="1:7" x14ac:dyDescent="0.2">
      <c r="A1548">
        <f t="shared" si="144"/>
        <v>0</v>
      </c>
      <c r="B1548">
        <f t="shared" si="145"/>
        <v>0</v>
      </c>
      <c r="C1548">
        <f t="shared" si="146"/>
        <v>0</v>
      </c>
      <c r="D1548">
        <f t="shared" si="147"/>
        <v>0</v>
      </c>
      <c r="E1548">
        <f t="shared" si="148"/>
        <v>0</v>
      </c>
      <c r="F1548">
        <f t="shared" si="149"/>
        <v>1</v>
      </c>
      <c r="G1548" s="5">
        <f>+Weekends!G1542</f>
        <v>41552</v>
      </c>
    </row>
    <row r="1549" spans="1:7" x14ac:dyDescent="0.2">
      <c r="A1549">
        <f t="shared" si="144"/>
        <v>0</v>
      </c>
      <c r="B1549">
        <f t="shared" si="145"/>
        <v>0</v>
      </c>
      <c r="C1549">
        <f t="shared" si="146"/>
        <v>0</v>
      </c>
      <c r="D1549">
        <f t="shared" si="147"/>
        <v>0</v>
      </c>
      <c r="E1549">
        <f t="shared" si="148"/>
        <v>0</v>
      </c>
      <c r="F1549">
        <f t="shared" si="149"/>
        <v>1</v>
      </c>
      <c r="G1549" s="5">
        <f>+Weekends!G1543</f>
        <v>41553</v>
      </c>
    </row>
    <row r="1550" spans="1:7" x14ac:dyDescent="0.2">
      <c r="A1550">
        <f t="shared" si="144"/>
        <v>0</v>
      </c>
      <c r="B1550">
        <f t="shared" si="145"/>
        <v>0</v>
      </c>
      <c r="C1550">
        <f t="shared" si="146"/>
        <v>0</v>
      </c>
      <c r="D1550">
        <f t="shared" si="147"/>
        <v>0</v>
      </c>
      <c r="E1550">
        <f t="shared" si="148"/>
        <v>0</v>
      </c>
      <c r="F1550">
        <f t="shared" si="149"/>
        <v>1</v>
      </c>
      <c r="G1550" s="5">
        <f>+Weekends!G1544</f>
        <v>41559</v>
      </c>
    </row>
    <row r="1551" spans="1:7" x14ac:dyDescent="0.2">
      <c r="A1551">
        <f t="shared" si="144"/>
        <v>0</v>
      </c>
      <c r="B1551">
        <f t="shared" si="145"/>
        <v>0</v>
      </c>
      <c r="C1551">
        <f t="shared" si="146"/>
        <v>0</v>
      </c>
      <c r="D1551">
        <f t="shared" si="147"/>
        <v>0</v>
      </c>
      <c r="E1551">
        <f t="shared" si="148"/>
        <v>0</v>
      </c>
      <c r="F1551">
        <f t="shared" si="149"/>
        <v>1</v>
      </c>
      <c r="G1551" s="5">
        <f>+Weekends!G1545</f>
        <v>41560</v>
      </c>
    </row>
    <row r="1552" spans="1:7" x14ac:dyDescent="0.2">
      <c r="A1552">
        <f t="shared" si="144"/>
        <v>0</v>
      </c>
      <c r="B1552">
        <f t="shared" si="145"/>
        <v>0</v>
      </c>
      <c r="C1552">
        <f t="shared" si="146"/>
        <v>0</v>
      </c>
      <c r="D1552">
        <f t="shared" si="147"/>
        <v>0</v>
      </c>
      <c r="E1552">
        <f t="shared" si="148"/>
        <v>0</v>
      </c>
      <c r="F1552">
        <f t="shared" si="149"/>
        <v>1</v>
      </c>
      <c r="G1552" s="5">
        <f>+Weekends!G1546</f>
        <v>41566</v>
      </c>
    </row>
    <row r="1553" spans="1:7" x14ac:dyDescent="0.2">
      <c r="A1553">
        <f t="shared" si="144"/>
        <v>0</v>
      </c>
      <c r="B1553">
        <f t="shared" si="145"/>
        <v>0</v>
      </c>
      <c r="C1553">
        <f t="shared" si="146"/>
        <v>0</v>
      </c>
      <c r="D1553">
        <f t="shared" si="147"/>
        <v>0</v>
      </c>
      <c r="E1553">
        <f t="shared" si="148"/>
        <v>0</v>
      </c>
      <c r="F1553">
        <f t="shared" si="149"/>
        <v>1</v>
      </c>
      <c r="G1553" s="5">
        <f>+Weekends!G1547</f>
        <v>41567</v>
      </c>
    </row>
    <row r="1554" spans="1:7" x14ac:dyDescent="0.2">
      <c r="A1554">
        <f t="shared" si="144"/>
        <v>0</v>
      </c>
      <c r="B1554">
        <f t="shared" si="145"/>
        <v>0</v>
      </c>
      <c r="C1554">
        <f t="shared" si="146"/>
        <v>0</v>
      </c>
      <c r="D1554">
        <f t="shared" si="147"/>
        <v>0</v>
      </c>
      <c r="E1554">
        <f t="shared" si="148"/>
        <v>0</v>
      </c>
      <c r="F1554">
        <f t="shared" si="149"/>
        <v>1</v>
      </c>
      <c r="G1554" s="5">
        <f>+Weekends!G1548</f>
        <v>41573</v>
      </c>
    </row>
    <row r="1555" spans="1:7" x14ac:dyDescent="0.2">
      <c r="A1555">
        <f t="shared" si="144"/>
        <v>0</v>
      </c>
      <c r="B1555">
        <f t="shared" si="145"/>
        <v>0</v>
      </c>
      <c r="C1555">
        <f t="shared" si="146"/>
        <v>0</v>
      </c>
      <c r="D1555">
        <f t="shared" si="147"/>
        <v>0</v>
      </c>
      <c r="E1555">
        <f t="shared" si="148"/>
        <v>0</v>
      </c>
      <c r="F1555">
        <f t="shared" si="149"/>
        <v>1</v>
      </c>
      <c r="G1555" s="5">
        <f>+Weekends!G1549</f>
        <v>41574</v>
      </c>
    </row>
    <row r="1556" spans="1:7" x14ac:dyDescent="0.2">
      <c r="A1556">
        <f t="shared" si="144"/>
        <v>0</v>
      </c>
      <c r="B1556">
        <f t="shared" si="145"/>
        <v>0</v>
      </c>
      <c r="C1556">
        <f t="shared" si="146"/>
        <v>0</v>
      </c>
      <c r="D1556">
        <f t="shared" si="147"/>
        <v>0</v>
      </c>
      <c r="E1556">
        <f t="shared" si="148"/>
        <v>0</v>
      </c>
      <c r="F1556">
        <f t="shared" si="149"/>
        <v>1</v>
      </c>
      <c r="G1556" s="5">
        <f>+Weekends!G1550</f>
        <v>41580</v>
      </c>
    </row>
    <row r="1557" spans="1:7" x14ac:dyDescent="0.2">
      <c r="A1557">
        <f t="shared" si="144"/>
        <v>0</v>
      </c>
      <c r="B1557">
        <f t="shared" si="145"/>
        <v>0</v>
      </c>
      <c r="C1557">
        <f t="shared" si="146"/>
        <v>0</v>
      </c>
      <c r="D1557">
        <f t="shared" si="147"/>
        <v>0</v>
      </c>
      <c r="E1557">
        <f t="shared" si="148"/>
        <v>0</v>
      </c>
      <c r="F1557">
        <f t="shared" si="149"/>
        <v>1</v>
      </c>
      <c r="G1557" s="5">
        <f>+Weekends!G1551</f>
        <v>41581</v>
      </c>
    </row>
    <row r="1558" spans="1:7" x14ac:dyDescent="0.2">
      <c r="A1558">
        <f t="shared" si="144"/>
        <v>0</v>
      </c>
      <c r="B1558">
        <f t="shared" si="145"/>
        <v>0</v>
      </c>
      <c r="C1558">
        <f t="shared" si="146"/>
        <v>0</v>
      </c>
      <c r="D1558">
        <f t="shared" si="147"/>
        <v>0</v>
      </c>
      <c r="E1558">
        <f t="shared" si="148"/>
        <v>0</v>
      </c>
      <c r="F1558">
        <f t="shared" si="149"/>
        <v>1</v>
      </c>
      <c r="G1558" s="5">
        <f>+Weekends!G1552</f>
        <v>41587</v>
      </c>
    </row>
    <row r="1559" spans="1:7" x14ac:dyDescent="0.2">
      <c r="A1559">
        <f t="shared" si="144"/>
        <v>0</v>
      </c>
      <c r="B1559">
        <f t="shared" si="145"/>
        <v>0</v>
      </c>
      <c r="C1559">
        <f t="shared" si="146"/>
        <v>0</v>
      </c>
      <c r="D1559">
        <f t="shared" si="147"/>
        <v>0</v>
      </c>
      <c r="E1559">
        <f t="shared" si="148"/>
        <v>0</v>
      </c>
      <c r="F1559">
        <f t="shared" si="149"/>
        <v>1</v>
      </c>
      <c r="G1559" s="5">
        <f>+Weekends!G1553</f>
        <v>41588</v>
      </c>
    </row>
    <row r="1560" spans="1:7" x14ac:dyDescent="0.2">
      <c r="A1560">
        <f t="shared" si="144"/>
        <v>0</v>
      </c>
      <c r="B1560">
        <f t="shared" si="145"/>
        <v>0</v>
      </c>
      <c r="C1560">
        <f t="shared" si="146"/>
        <v>0</v>
      </c>
      <c r="D1560">
        <f t="shared" si="147"/>
        <v>0</v>
      </c>
      <c r="E1560">
        <f t="shared" si="148"/>
        <v>0</v>
      </c>
      <c r="F1560">
        <f t="shared" si="149"/>
        <v>1</v>
      </c>
      <c r="G1560" s="5">
        <f>+Weekends!G1554</f>
        <v>41594</v>
      </c>
    </row>
    <row r="1561" spans="1:7" x14ac:dyDescent="0.2">
      <c r="A1561">
        <f t="shared" si="144"/>
        <v>0</v>
      </c>
      <c r="B1561">
        <f t="shared" si="145"/>
        <v>0</v>
      </c>
      <c r="C1561">
        <f t="shared" si="146"/>
        <v>0</v>
      </c>
      <c r="D1561">
        <f t="shared" si="147"/>
        <v>0</v>
      </c>
      <c r="E1561">
        <f t="shared" si="148"/>
        <v>0</v>
      </c>
      <c r="F1561">
        <f t="shared" si="149"/>
        <v>1</v>
      </c>
      <c r="G1561" s="5">
        <f>+Weekends!G1555</f>
        <v>41595</v>
      </c>
    </row>
    <row r="1562" spans="1:7" x14ac:dyDescent="0.2">
      <c r="A1562">
        <f t="shared" si="144"/>
        <v>0</v>
      </c>
      <c r="B1562">
        <f t="shared" si="145"/>
        <v>0</v>
      </c>
      <c r="C1562">
        <f t="shared" si="146"/>
        <v>0</v>
      </c>
      <c r="D1562">
        <f t="shared" si="147"/>
        <v>0</v>
      </c>
      <c r="E1562">
        <f t="shared" si="148"/>
        <v>0</v>
      </c>
      <c r="F1562">
        <f t="shared" si="149"/>
        <v>1</v>
      </c>
      <c r="G1562" s="5">
        <f>+Weekends!G1556</f>
        <v>41601</v>
      </c>
    </row>
    <row r="1563" spans="1:7" x14ac:dyDescent="0.2">
      <c r="A1563">
        <f t="shared" si="144"/>
        <v>0</v>
      </c>
      <c r="B1563">
        <f t="shared" si="145"/>
        <v>0</v>
      </c>
      <c r="C1563">
        <f t="shared" si="146"/>
        <v>0</v>
      </c>
      <c r="D1563">
        <f t="shared" si="147"/>
        <v>0</v>
      </c>
      <c r="E1563">
        <f t="shared" si="148"/>
        <v>0</v>
      </c>
      <c r="F1563">
        <f t="shared" si="149"/>
        <v>1</v>
      </c>
      <c r="G1563" s="5">
        <f>+Weekends!G1557</f>
        <v>41602</v>
      </c>
    </row>
    <row r="1564" spans="1:7" x14ac:dyDescent="0.2">
      <c r="A1564">
        <f t="shared" si="144"/>
        <v>0</v>
      </c>
      <c r="B1564">
        <f t="shared" si="145"/>
        <v>0</v>
      </c>
      <c r="C1564">
        <f t="shared" si="146"/>
        <v>0</v>
      </c>
      <c r="D1564">
        <f t="shared" si="147"/>
        <v>0</v>
      </c>
      <c r="E1564">
        <f t="shared" si="148"/>
        <v>0</v>
      </c>
      <c r="F1564">
        <f t="shared" si="149"/>
        <v>1</v>
      </c>
      <c r="G1564" s="5">
        <f>+Weekends!G1558</f>
        <v>41608</v>
      </c>
    </row>
    <row r="1565" spans="1:7" x14ac:dyDescent="0.2">
      <c r="A1565">
        <f t="shared" si="144"/>
        <v>0</v>
      </c>
      <c r="B1565">
        <f t="shared" si="145"/>
        <v>0</v>
      </c>
      <c r="C1565">
        <f t="shared" si="146"/>
        <v>0</v>
      </c>
      <c r="D1565">
        <f t="shared" si="147"/>
        <v>0</v>
      </c>
      <c r="E1565">
        <f t="shared" si="148"/>
        <v>0</v>
      </c>
      <c r="F1565">
        <f t="shared" si="149"/>
        <v>1</v>
      </c>
      <c r="G1565" s="5">
        <f>+Weekends!G1559</f>
        <v>41609</v>
      </c>
    </row>
    <row r="1566" spans="1:7" x14ac:dyDescent="0.2">
      <c r="A1566">
        <f t="shared" si="144"/>
        <v>0</v>
      </c>
      <c r="B1566">
        <f t="shared" si="145"/>
        <v>0</v>
      </c>
      <c r="C1566">
        <f t="shared" si="146"/>
        <v>0</v>
      </c>
      <c r="D1566">
        <f t="shared" si="147"/>
        <v>0</v>
      </c>
      <c r="E1566">
        <f t="shared" si="148"/>
        <v>0</v>
      </c>
      <c r="F1566">
        <f t="shared" si="149"/>
        <v>1</v>
      </c>
      <c r="G1566" s="5">
        <f>+Weekends!G1560</f>
        <v>41615</v>
      </c>
    </row>
    <row r="1567" spans="1:7" x14ac:dyDescent="0.2">
      <c r="A1567">
        <f t="shared" si="144"/>
        <v>0</v>
      </c>
      <c r="B1567">
        <f t="shared" si="145"/>
        <v>0</v>
      </c>
      <c r="C1567">
        <f t="shared" si="146"/>
        <v>0</v>
      </c>
      <c r="D1567">
        <f t="shared" si="147"/>
        <v>0</v>
      </c>
      <c r="E1567">
        <f t="shared" si="148"/>
        <v>0</v>
      </c>
      <c r="F1567">
        <f t="shared" si="149"/>
        <v>1</v>
      </c>
      <c r="G1567" s="5">
        <f>+Weekends!G1561</f>
        <v>41616</v>
      </c>
    </row>
    <row r="1568" spans="1:7" x14ac:dyDescent="0.2">
      <c r="A1568">
        <f t="shared" si="144"/>
        <v>0</v>
      </c>
      <c r="B1568">
        <f t="shared" si="145"/>
        <v>0</v>
      </c>
      <c r="C1568">
        <f t="shared" si="146"/>
        <v>0</v>
      </c>
      <c r="D1568">
        <f t="shared" si="147"/>
        <v>0</v>
      </c>
      <c r="E1568">
        <f t="shared" si="148"/>
        <v>0</v>
      </c>
      <c r="F1568">
        <f t="shared" si="149"/>
        <v>1</v>
      </c>
      <c r="G1568" s="5">
        <f>+Weekends!G1562</f>
        <v>41622</v>
      </c>
    </row>
    <row r="1569" spans="1:7" x14ac:dyDescent="0.2">
      <c r="A1569">
        <f t="shared" si="144"/>
        <v>0</v>
      </c>
      <c r="B1569">
        <f t="shared" si="145"/>
        <v>0</v>
      </c>
      <c r="C1569">
        <f t="shared" si="146"/>
        <v>0</v>
      </c>
      <c r="D1569">
        <f t="shared" si="147"/>
        <v>0</v>
      </c>
      <c r="E1569">
        <f t="shared" si="148"/>
        <v>0</v>
      </c>
      <c r="F1569">
        <f t="shared" si="149"/>
        <v>1</v>
      </c>
      <c r="G1569" s="5">
        <f>+Weekends!G1563</f>
        <v>41623</v>
      </c>
    </row>
    <row r="1570" spans="1:7" x14ac:dyDescent="0.2">
      <c r="A1570">
        <f t="shared" si="144"/>
        <v>0</v>
      </c>
      <c r="B1570">
        <f t="shared" si="145"/>
        <v>0</v>
      </c>
      <c r="C1570">
        <f t="shared" si="146"/>
        <v>0</v>
      </c>
      <c r="D1570">
        <f t="shared" si="147"/>
        <v>0</v>
      </c>
      <c r="E1570">
        <f t="shared" si="148"/>
        <v>0</v>
      </c>
      <c r="F1570">
        <f t="shared" si="149"/>
        <v>1</v>
      </c>
      <c r="G1570" s="5">
        <f>+Weekends!G1564</f>
        <v>41629</v>
      </c>
    </row>
    <row r="1571" spans="1:7" x14ac:dyDescent="0.2">
      <c r="A1571">
        <f t="shared" si="144"/>
        <v>0</v>
      </c>
      <c r="B1571">
        <f t="shared" si="145"/>
        <v>0</v>
      </c>
      <c r="C1571">
        <f t="shared" si="146"/>
        <v>0</v>
      </c>
      <c r="D1571">
        <f t="shared" si="147"/>
        <v>0</v>
      </c>
      <c r="E1571">
        <f t="shared" si="148"/>
        <v>0</v>
      </c>
      <c r="F1571">
        <f t="shared" si="149"/>
        <v>1</v>
      </c>
      <c r="G1571" s="5">
        <f>+Weekends!G1565</f>
        <v>41630</v>
      </c>
    </row>
    <row r="1572" spans="1:7" x14ac:dyDescent="0.2">
      <c r="A1572">
        <f t="shared" si="144"/>
        <v>0</v>
      </c>
      <c r="B1572">
        <f t="shared" si="145"/>
        <v>0</v>
      </c>
      <c r="C1572">
        <f t="shared" si="146"/>
        <v>0</v>
      </c>
      <c r="D1572">
        <f t="shared" si="147"/>
        <v>0</v>
      </c>
      <c r="E1572">
        <f t="shared" si="148"/>
        <v>0</v>
      </c>
      <c r="F1572">
        <f t="shared" si="149"/>
        <v>1</v>
      </c>
      <c r="G1572" s="5">
        <f>+Weekends!G1566</f>
        <v>41636</v>
      </c>
    </row>
    <row r="1573" spans="1:7" x14ac:dyDescent="0.2">
      <c r="A1573">
        <f t="shared" si="144"/>
        <v>0</v>
      </c>
      <c r="B1573">
        <f t="shared" si="145"/>
        <v>0</v>
      </c>
      <c r="C1573">
        <f t="shared" si="146"/>
        <v>0</v>
      </c>
      <c r="D1573">
        <f t="shared" si="147"/>
        <v>0</v>
      </c>
      <c r="E1573">
        <f t="shared" si="148"/>
        <v>0</v>
      </c>
      <c r="F1573">
        <f t="shared" si="149"/>
        <v>1</v>
      </c>
      <c r="G1573" s="5">
        <f>+Weekends!G1567</f>
        <v>41637</v>
      </c>
    </row>
    <row r="1574" spans="1:7" x14ac:dyDescent="0.2">
      <c r="A1574">
        <f t="shared" si="144"/>
        <v>0</v>
      </c>
      <c r="B1574">
        <f t="shared" si="145"/>
        <v>0</v>
      </c>
      <c r="C1574">
        <f t="shared" si="146"/>
        <v>0</v>
      </c>
      <c r="D1574">
        <f t="shared" si="147"/>
        <v>0</v>
      </c>
      <c r="E1574">
        <f t="shared" si="148"/>
        <v>0</v>
      </c>
      <c r="F1574">
        <f t="shared" si="149"/>
        <v>1</v>
      </c>
      <c r="G1574" s="5">
        <f>+Weekends!G1568</f>
        <v>41643</v>
      </c>
    </row>
    <row r="1575" spans="1:7" x14ac:dyDescent="0.2">
      <c r="A1575">
        <f t="shared" si="144"/>
        <v>0</v>
      </c>
      <c r="B1575">
        <f t="shared" si="145"/>
        <v>0</v>
      </c>
      <c r="C1575">
        <f t="shared" si="146"/>
        <v>0</v>
      </c>
      <c r="D1575">
        <f t="shared" si="147"/>
        <v>0</v>
      </c>
      <c r="E1575">
        <f t="shared" si="148"/>
        <v>0</v>
      </c>
      <c r="F1575">
        <f t="shared" si="149"/>
        <v>1</v>
      </c>
      <c r="G1575" s="5">
        <f>+Weekends!G1569</f>
        <v>41644</v>
      </c>
    </row>
    <row r="1576" spans="1:7" x14ac:dyDescent="0.2">
      <c r="A1576">
        <f t="shared" si="144"/>
        <v>0</v>
      </c>
      <c r="B1576">
        <f t="shared" si="145"/>
        <v>0</v>
      </c>
      <c r="C1576">
        <f t="shared" si="146"/>
        <v>0</v>
      </c>
      <c r="D1576">
        <f t="shared" si="147"/>
        <v>0</v>
      </c>
      <c r="E1576">
        <f t="shared" si="148"/>
        <v>0</v>
      </c>
      <c r="F1576">
        <f t="shared" si="149"/>
        <v>1</v>
      </c>
      <c r="G1576" s="5">
        <f>+Weekends!G1570</f>
        <v>41650</v>
      </c>
    </row>
    <row r="1577" spans="1:7" x14ac:dyDescent="0.2">
      <c r="A1577">
        <f t="shared" si="144"/>
        <v>0</v>
      </c>
      <c r="B1577">
        <f t="shared" si="145"/>
        <v>0</v>
      </c>
      <c r="C1577">
        <f t="shared" si="146"/>
        <v>0</v>
      </c>
      <c r="D1577">
        <f t="shared" si="147"/>
        <v>0</v>
      </c>
      <c r="E1577">
        <f t="shared" si="148"/>
        <v>0</v>
      </c>
      <c r="F1577">
        <f t="shared" si="149"/>
        <v>1</v>
      </c>
      <c r="G1577" s="5">
        <f>+Weekends!G1571</f>
        <v>41651</v>
      </c>
    </row>
    <row r="1578" spans="1:7" x14ac:dyDescent="0.2">
      <c r="A1578">
        <f t="shared" si="144"/>
        <v>0</v>
      </c>
      <c r="B1578">
        <f t="shared" si="145"/>
        <v>0</v>
      </c>
      <c r="C1578">
        <f t="shared" si="146"/>
        <v>0</v>
      </c>
      <c r="D1578">
        <f t="shared" si="147"/>
        <v>0</v>
      </c>
      <c r="E1578">
        <f t="shared" si="148"/>
        <v>0</v>
      </c>
      <c r="F1578">
        <f t="shared" si="149"/>
        <v>1</v>
      </c>
      <c r="G1578" s="5">
        <f>+Weekends!G1572</f>
        <v>41657</v>
      </c>
    </row>
    <row r="1579" spans="1:7" x14ac:dyDescent="0.2">
      <c r="A1579">
        <f t="shared" si="144"/>
        <v>0</v>
      </c>
      <c r="B1579">
        <f t="shared" si="145"/>
        <v>0</v>
      </c>
      <c r="C1579">
        <f t="shared" si="146"/>
        <v>0</v>
      </c>
      <c r="D1579">
        <f t="shared" si="147"/>
        <v>0</v>
      </c>
      <c r="E1579">
        <f t="shared" si="148"/>
        <v>0</v>
      </c>
      <c r="F1579">
        <f t="shared" si="149"/>
        <v>1</v>
      </c>
      <c r="G1579" s="5">
        <f>+Weekends!G1573</f>
        <v>41658</v>
      </c>
    </row>
    <row r="1580" spans="1:7" x14ac:dyDescent="0.2">
      <c r="A1580">
        <f t="shared" si="144"/>
        <v>0</v>
      </c>
      <c r="B1580">
        <f t="shared" si="145"/>
        <v>0</v>
      </c>
      <c r="C1580">
        <f t="shared" si="146"/>
        <v>0</v>
      </c>
      <c r="D1580">
        <f t="shared" si="147"/>
        <v>0</v>
      </c>
      <c r="E1580">
        <f t="shared" si="148"/>
        <v>0</v>
      </c>
      <c r="F1580">
        <f t="shared" si="149"/>
        <v>1</v>
      </c>
      <c r="G1580" s="5">
        <f>+Weekends!G1574</f>
        <v>41664</v>
      </c>
    </row>
    <row r="1581" spans="1:7" x14ac:dyDescent="0.2">
      <c r="A1581">
        <f t="shared" si="144"/>
        <v>0</v>
      </c>
      <c r="B1581">
        <f t="shared" si="145"/>
        <v>0</v>
      </c>
      <c r="C1581">
        <f t="shared" si="146"/>
        <v>0</v>
      </c>
      <c r="D1581">
        <f t="shared" si="147"/>
        <v>0</v>
      </c>
      <c r="E1581">
        <f t="shared" si="148"/>
        <v>0</v>
      </c>
      <c r="F1581">
        <f t="shared" si="149"/>
        <v>1</v>
      </c>
      <c r="G1581" s="5">
        <f>+Weekends!G1575</f>
        <v>41665</v>
      </c>
    </row>
    <row r="1582" spans="1:7" x14ac:dyDescent="0.2">
      <c r="A1582">
        <f t="shared" si="144"/>
        <v>0</v>
      </c>
      <c r="B1582">
        <f t="shared" si="145"/>
        <v>0</v>
      </c>
      <c r="C1582">
        <f t="shared" si="146"/>
        <v>0</v>
      </c>
      <c r="D1582">
        <f t="shared" si="147"/>
        <v>0</v>
      </c>
      <c r="E1582">
        <f t="shared" si="148"/>
        <v>0</v>
      </c>
      <c r="F1582">
        <f t="shared" si="149"/>
        <v>1</v>
      </c>
      <c r="G1582" s="5">
        <f>+Weekends!G1576</f>
        <v>41671</v>
      </c>
    </row>
    <row r="1583" spans="1:7" x14ac:dyDescent="0.2">
      <c r="A1583">
        <f t="shared" si="144"/>
        <v>0</v>
      </c>
      <c r="B1583">
        <f t="shared" si="145"/>
        <v>0</v>
      </c>
      <c r="C1583">
        <f t="shared" si="146"/>
        <v>0</v>
      </c>
      <c r="D1583">
        <f t="shared" si="147"/>
        <v>0</v>
      </c>
      <c r="E1583">
        <f t="shared" si="148"/>
        <v>0</v>
      </c>
      <c r="F1583">
        <f t="shared" si="149"/>
        <v>1</v>
      </c>
      <c r="G1583" s="5">
        <f>+Weekends!G1577</f>
        <v>41672</v>
      </c>
    </row>
    <row r="1584" spans="1:7" x14ac:dyDescent="0.2">
      <c r="A1584">
        <f t="shared" si="144"/>
        <v>0</v>
      </c>
      <c r="B1584">
        <f t="shared" si="145"/>
        <v>0</v>
      </c>
      <c r="C1584">
        <f t="shared" si="146"/>
        <v>0</v>
      </c>
      <c r="D1584">
        <f t="shared" si="147"/>
        <v>0</v>
      </c>
      <c r="E1584">
        <f t="shared" si="148"/>
        <v>0</v>
      </c>
      <c r="F1584">
        <f t="shared" si="149"/>
        <v>1</v>
      </c>
      <c r="G1584" s="5">
        <f>+Weekends!G1578</f>
        <v>41678</v>
      </c>
    </row>
    <row r="1585" spans="1:7" x14ac:dyDescent="0.2">
      <c r="A1585">
        <f t="shared" si="144"/>
        <v>0</v>
      </c>
      <c r="B1585">
        <f t="shared" si="145"/>
        <v>0</v>
      </c>
      <c r="C1585">
        <f t="shared" si="146"/>
        <v>0</v>
      </c>
      <c r="D1585">
        <f t="shared" si="147"/>
        <v>0</v>
      </c>
      <c r="E1585">
        <f t="shared" si="148"/>
        <v>0</v>
      </c>
      <c r="F1585">
        <f t="shared" si="149"/>
        <v>1</v>
      </c>
      <c r="G1585" s="5">
        <f>+Weekends!G1579</f>
        <v>41679</v>
      </c>
    </row>
    <row r="1586" spans="1:7" x14ac:dyDescent="0.2">
      <c r="A1586">
        <f t="shared" si="144"/>
        <v>0</v>
      </c>
      <c r="B1586">
        <f t="shared" si="145"/>
        <v>0</v>
      </c>
      <c r="C1586">
        <f t="shared" si="146"/>
        <v>0</v>
      </c>
      <c r="D1586">
        <f t="shared" si="147"/>
        <v>0</v>
      </c>
      <c r="E1586">
        <f t="shared" si="148"/>
        <v>0</v>
      </c>
      <c r="F1586">
        <f t="shared" si="149"/>
        <v>1</v>
      </c>
      <c r="G1586" s="5">
        <f>+Weekends!G1580</f>
        <v>41685</v>
      </c>
    </row>
    <row r="1587" spans="1:7" x14ac:dyDescent="0.2">
      <c r="A1587">
        <f t="shared" si="144"/>
        <v>0</v>
      </c>
      <c r="B1587">
        <f t="shared" si="145"/>
        <v>0</v>
      </c>
      <c r="C1587">
        <f t="shared" si="146"/>
        <v>0</v>
      </c>
      <c r="D1587">
        <f t="shared" si="147"/>
        <v>0</v>
      </c>
      <c r="E1587">
        <f t="shared" si="148"/>
        <v>0</v>
      </c>
      <c r="F1587">
        <f t="shared" si="149"/>
        <v>1</v>
      </c>
      <c r="G1587" s="5">
        <f>+Weekends!G1581</f>
        <v>41686</v>
      </c>
    </row>
    <row r="1588" spans="1:7" x14ac:dyDescent="0.2">
      <c r="A1588">
        <f t="shared" si="144"/>
        <v>0</v>
      </c>
      <c r="B1588">
        <f t="shared" si="145"/>
        <v>0</v>
      </c>
      <c r="C1588">
        <f t="shared" si="146"/>
        <v>0</v>
      </c>
      <c r="D1588">
        <f t="shared" si="147"/>
        <v>0</v>
      </c>
      <c r="E1588">
        <f t="shared" si="148"/>
        <v>0</v>
      </c>
      <c r="F1588">
        <f t="shared" si="149"/>
        <v>1</v>
      </c>
      <c r="G1588" s="5">
        <f>+Weekends!G1582</f>
        <v>41692</v>
      </c>
    </row>
    <row r="1589" spans="1:7" x14ac:dyDescent="0.2">
      <c r="A1589">
        <f t="shared" si="144"/>
        <v>0</v>
      </c>
      <c r="B1589">
        <f t="shared" si="145"/>
        <v>0</v>
      </c>
      <c r="C1589">
        <f t="shared" si="146"/>
        <v>0</v>
      </c>
      <c r="D1589">
        <f t="shared" si="147"/>
        <v>0</v>
      </c>
      <c r="E1589">
        <f t="shared" si="148"/>
        <v>0</v>
      </c>
      <c r="F1589">
        <f t="shared" si="149"/>
        <v>1</v>
      </c>
      <c r="G1589" s="5">
        <f>+Weekends!G1583</f>
        <v>41693</v>
      </c>
    </row>
    <row r="1590" spans="1:7" x14ac:dyDescent="0.2">
      <c r="A1590">
        <f t="shared" si="144"/>
        <v>0</v>
      </c>
      <c r="B1590">
        <f t="shared" si="145"/>
        <v>0</v>
      </c>
      <c r="C1590">
        <f t="shared" si="146"/>
        <v>0</v>
      </c>
      <c r="D1590">
        <f t="shared" si="147"/>
        <v>0</v>
      </c>
      <c r="E1590">
        <f t="shared" si="148"/>
        <v>0</v>
      </c>
      <c r="F1590">
        <f t="shared" si="149"/>
        <v>1</v>
      </c>
      <c r="G1590" s="5">
        <f>+Weekends!G1584</f>
        <v>41699</v>
      </c>
    </row>
    <row r="1591" spans="1:7" x14ac:dyDescent="0.2">
      <c r="A1591">
        <f t="shared" si="144"/>
        <v>0</v>
      </c>
      <c r="B1591">
        <f t="shared" si="145"/>
        <v>0</v>
      </c>
      <c r="C1591">
        <f t="shared" si="146"/>
        <v>0</v>
      </c>
      <c r="D1591">
        <f t="shared" si="147"/>
        <v>0</v>
      </c>
      <c r="E1591">
        <f t="shared" si="148"/>
        <v>0</v>
      </c>
      <c r="F1591">
        <f t="shared" si="149"/>
        <v>1</v>
      </c>
      <c r="G1591" s="5">
        <f>+Weekends!G1585</f>
        <v>41700</v>
      </c>
    </row>
    <row r="1592" spans="1:7" x14ac:dyDescent="0.2">
      <c r="A1592">
        <f t="shared" si="144"/>
        <v>0</v>
      </c>
      <c r="B1592">
        <f t="shared" si="145"/>
        <v>0</v>
      </c>
      <c r="C1592">
        <f t="shared" si="146"/>
        <v>0</v>
      </c>
      <c r="D1592">
        <f t="shared" si="147"/>
        <v>0</v>
      </c>
      <c r="E1592">
        <f t="shared" si="148"/>
        <v>0</v>
      </c>
      <c r="F1592">
        <f t="shared" si="149"/>
        <v>1</v>
      </c>
      <c r="G1592" s="5">
        <f>+Weekends!G1586</f>
        <v>41706</v>
      </c>
    </row>
    <row r="1593" spans="1:7" x14ac:dyDescent="0.2">
      <c r="A1593">
        <f t="shared" si="144"/>
        <v>0</v>
      </c>
      <c r="B1593">
        <f t="shared" si="145"/>
        <v>0</v>
      </c>
      <c r="C1593">
        <f t="shared" si="146"/>
        <v>0</v>
      </c>
      <c r="D1593">
        <f t="shared" si="147"/>
        <v>0</v>
      </c>
      <c r="E1593">
        <f t="shared" si="148"/>
        <v>0</v>
      </c>
      <c r="F1593">
        <f t="shared" si="149"/>
        <v>1</v>
      </c>
      <c r="G1593" s="5">
        <f>+Weekends!G1587</f>
        <v>41707</v>
      </c>
    </row>
    <row r="1594" spans="1:7" x14ac:dyDescent="0.2">
      <c r="A1594">
        <f t="shared" si="144"/>
        <v>0</v>
      </c>
      <c r="B1594">
        <f t="shared" si="145"/>
        <v>0</v>
      </c>
      <c r="C1594">
        <f t="shared" si="146"/>
        <v>0</v>
      </c>
      <c r="D1594">
        <f t="shared" si="147"/>
        <v>0</v>
      </c>
      <c r="E1594">
        <f t="shared" si="148"/>
        <v>0</v>
      </c>
      <c r="F1594">
        <f t="shared" si="149"/>
        <v>1</v>
      </c>
      <c r="G1594" s="5">
        <f>+Weekends!G1588</f>
        <v>41713</v>
      </c>
    </row>
    <row r="1595" spans="1:7" x14ac:dyDescent="0.2">
      <c r="A1595">
        <f t="shared" si="144"/>
        <v>0</v>
      </c>
      <c r="B1595">
        <f t="shared" si="145"/>
        <v>0</v>
      </c>
      <c r="C1595">
        <f t="shared" si="146"/>
        <v>0</v>
      </c>
      <c r="D1595">
        <f t="shared" si="147"/>
        <v>0</v>
      </c>
      <c r="E1595">
        <f t="shared" si="148"/>
        <v>0</v>
      </c>
      <c r="F1595">
        <f t="shared" si="149"/>
        <v>1</v>
      </c>
      <c r="G1595" s="5">
        <f>+Weekends!G1589</f>
        <v>41714</v>
      </c>
    </row>
    <row r="1596" spans="1:7" x14ac:dyDescent="0.2">
      <c r="A1596">
        <f t="shared" si="144"/>
        <v>0</v>
      </c>
      <c r="B1596">
        <f t="shared" si="145"/>
        <v>0</v>
      </c>
      <c r="C1596">
        <f t="shared" si="146"/>
        <v>0</v>
      </c>
      <c r="D1596">
        <f t="shared" si="147"/>
        <v>0</v>
      </c>
      <c r="E1596">
        <f t="shared" si="148"/>
        <v>0</v>
      </c>
      <c r="F1596">
        <f t="shared" si="149"/>
        <v>1</v>
      </c>
      <c r="G1596" s="5">
        <f>+Weekends!G1590</f>
        <v>41720</v>
      </c>
    </row>
    <row r="1597" spans="1:7" x14ac:dyDescent="0.2">
      <c r="A1597">
        <f t="shared" si="144"/>
        <v>0</v>
      </c>
      <c r="B1597">
        <f t="shared" si="145"/>
        <v>0</v>
      </c>
      <c r="C1597">
        <f t="shared" si="146"/>
        <v>0</v>
      </c>
      <c r="D1597">
        <f t="shared" si="147"/>
        <v>0</v>
      </c>
      <c r="E1597">
        <f t="shared" si="148"/>
        <v>0</v>
      </c>
      <c r="F1597">
        <f t="shared" si="149"/>
        <v>1</v>
      </c>
      <c r="G1597" s="5">
        <f>+Weekends!G1591</f>
        <v>41721</v>
      </c>
    </row>
    <row r="1598" spans="1:7" x14ac:dyDescent="0.2">
      <c r="A1598">
        <f t="shared" si="144"/>
        <v>0</v>
      </c>
      <c r="B1598">
        <f t="shared" si="145"/>
        <v>0</v>
      </c>
      <c r="C1598">
        <f t="shared" si="146"/>
        <v>0</v>
      </c>
      <c r="D1598">
        <f t="shared" si="147"/>
        <v>0</v>
      </c>
      <c r="E1598">
        <f t="shared" si="148"/>
        <v>0</v>
      </c>
      <c r="F1598">
        <f t="shared" si="149"/>
        <v>1</v>
      </c>
      <c r="G1598" s="5">
        <f>+Weekends!G1592</f>
        <v>41727</v>
      </c>
    </row>
    <row r="1599" spans="1:7" x14ac:dyDescent="0.2">
      <c r="A1599">
        <f t="shared" si="144"/>
        <v>0</v>
      </c>
      <c r="B1599">
        <f t="shared" si="145"/>
        <v>0</v>
      </c>
      <c r="C1599">
        <f t="shared" si="146"/>
        <v>0</v>
      </c>
      <c r="D1599">
        <f t="shared" si="147"/>
        <v>0</v>
      </c>
      <c r="E1599">
        <f t="shared" si="148"/>
        <v>0</v>
      </c>
      <c r="F1599">
        <f t="shared" si="149"/>
        <v>1</v>
      </c>
      <c r="G1599" s="5">
        <f>+Weekends!G1593</f>
        <v>41728</v>
      </c>
    </row>
    <row r="1600" spans="1:7" x14ac:dyDescent="0.2">
      <c r="A1600">
        <f t="shared" si="144"/>
        <v>0</v>
      </c>
      <c r="B1600">
        <f t="shared" si="145"/>
        <v>0</v>
      </c>
      <c r="C1600">
        <f t="shared" si="146"/>
        <v>0</v>
      </c>
      <c r="D1600">
        <f t="shared" si="147"/>
        <v>0</v>
      </c>
      <c r="E1600">
        <f t="shared" si="148"/>
        <v>0</v>
      </c>
      <c r="F1600">
        <f t="shared" si="149"/>
        <v>1</v>
      </c>
      <c r="G1600" s="5">
        <f>+Weekends!G1594</f>
        <v>41734</v>
      </c>
    </row>
    <row r="1601" spans="1:7" x14ac:dyDescent="0.2">
      <c r="A1601">
        <f t="shared" si="144"/>
        <v>0</v>
      </c>
      <c r="B1601">
        <f t="shared" si="145"/>
        <v>0</v>
      </c>
      <c r="C1601">
        <f t="shared" si="146"/>
        <v>0</v>
      </c>
      <c r="D1601">
        <f t="shared" si="147"/>
        <v>0</v>
      </c>
      <c r="E1601">
        <f t="shared" si="148"/>
        <v>0</v>
      </c>
      <c r="F1601">
        <f t="shared" si="149"/>
        <v>1</v>
      </c>
      <c r="G1601" s="5">
        <f>+Weekends!G1595</f>
        <v>41735</v>
      </c>
    </row>
    <row r="1602" spans="1:7" x14ac:dyDescent="0.2">
      <c r="A1602">
        <f t="shared" si="144"/>
        <v>0</v>
      </c>
      <c r="B1602">
        <f t="shared" si="145"/>
        <v>0</v>
      </c>
      <c r="C1602">
        <f t="shared" si="146"/>
        <v>0</v>
      </c>
      <c r="D1602">
        <f t="shared" si="147"/>
        <v>0</v>
      </c>
      <c r="E1602">
        <f t="shared" si="148"/>
        <v>0</v>
      </c>
      <c r="F1602">
        <f t="shared" si="149"/>
        <v>1</v>
      </c>
      <c r="G1602" s="5">
        <f>+Weekends!G1596</f>
        <v>41741</v>
      </c>
    </row>
    <row r="1603" spans="1:7" x14ac:dyDescent="0.2">
      <c r="A1603">
        <f t="shared" si="144"/>
        <v>0</v>
      </c>
      <c r="B1603">
        <f t="shared" si="145"/>
        <v>0</v>
      </c>
      <c r="C1603">
        <f t="shared" si="146"/>
        <v>0</v>
      </c>
      <c r="D1603">
        <f t="shared" si="147"/>
        <v>0</v>
      </c>
      <c r="E1603">
        <f t="shared" si="148"/>
        <v>0</v>
      </c>
      <c r="F1603">
        <f t="shared" si="149"/>
        <v>1</v>
      </c>
      <c r="G1603" s="5">
        <f>+Weekends!G1597</f>
        <v>41742</v>
      </c>
    </row>
    <row r="1604" spans="1:7" x14ac:dyDescent="0.2">
      <c r="A1604">
        <f t="shared" si="144"/>
        <v>0</v>
      </c>
      <c r="B1604">
        <f t="shared" si="145"/>
        <v>0</v>
      </c>
      <c r="C1604">
        <f t="shared" si="146"/>
        <v>0</v>
      </c>
      <c r="D1604">
        <f t="shared" si="147"/>
        <v>0</v>
      </c>
      <c r="E1604">
        <f t="shared" si="148"/>
        <v>0</v>
      </c>
      <c r="F1604">
        <f t="shared" si="149"/>
        <v>1</v>
      </c>
      <c r="G1604" s="5">
        <f>+Weekends!G1598</f>
        <v>41748</v>
      </c>
    </row>
    <row r="1605" spans="1:7" x14ac:dyDescent="0.2">
      <c r="A1605">
        <f t="shared" si="144"/>
        <v>0</v>
      </c>
      <c r="B1605">
        <f t="shared" si="145"/>
        <v>0</v>
      </c>
      <c r="C1605">
        <f t="shared" si="146"/>
        <v>0</v>
      </c>
      <c r="D1605">
        <f t="shared" si="147"/>
        <v>0</v>
      </c>
      <c r="E1605">
        <f t="shared" si="148"/>
        <v>0</v>
      </c>
      <c r="F1605">
        <f t="shared" si="149"/>
        <v>1</v>
      </c>
      <c r="G1605" s="5">
        <f>+Weekends!G1599</f>
        <v>41749</v>
      </c>
    </row>
    <row r="1606" spans="1:7" x14ac:dyDescent="0.2">
      <c r="A1606">
        <f t="shared" si="144"/>
        <v>0</v>
      </c>
      <c r="B1606">
        <f t="shared" si="145"/>
        <v>0</v>
      </c>
      <c r="C1606">
        <f t="shared" si="146"/>
        <v>0</v>
      </c>
      <c r="D1606">
        <f t="shared" si="147"/>
        <v>0</v>
      </c>
      <c r="E1606">
        <f t="shared" si="148"/>
        <v>0</v>
      </c>
      <c r="F1606">
        <f t="shared" si="149"/>
        <v>1</v>
      </c>
      <c r="G1606" s="5">
        <f>+Weekends!G1600</f>
        <v>41755</v>
      </c>
    </row>
    <row r="1607" spans="1:7" x14ac:dyDescent="0.2">
      <c r="A1607">
        <f t="shared" si="144"/>
        <v>0</v>
      </c>
      <c r="B1607">
        <f t="shared" si="145"/>
        <v>0</v>
      </c>
      <c r="C1607">
        <f t="shared" si="146"/>
        <v>0</v>
      </c>
      <c r="D1607">
        <f t="shared" si="147"/>
        <v>0</v>
      </c>
      <c r="E1607">
        <f t="shared" si="148"/>
        <v>0</v>
      </c>
      <c r="F1607">
        <f t="shared" si="149"/>
        <v>1</v>
      </c>
      <c r="G1607" s="5">
        <f>+Weekends!G1601</f>
        <v>41756</v>
      </c>
    </row>
    <row r="1608" spans="1:7" x14ac:dyDescent="0.2">
      <c r="A1608">
        <f t="shared" ref="A1608:A1671" si="150">SUM(B1608:D1608)</f>
        <v>0</v>
      </c>
      <c r="B1608">
        <f t="shared" si="145"/>
        <v>0</v>
      </c>
      <c r="C1608">
        <f t="shared" si="146"/>
        <v>0</v>
      </c>
      <c r="D1608">
        <f t="shared" si="147"/>
        <v>0</v>
      </c>
      <c r="E1608">
        <f t="shared" si="148"/>
        <v>0</v>
      </c>
      <c r="F1608">
        <f t="shared" si="149"/>
        <v>1</v>
      </c>
      <c r="G1608" s="5">
        <f>+Weekends!G1602</f>
        <v>41762</v>
      </c>
    </row>
    <row r="1609" spans="1:7" x14ac:dyDescent="0.2">
      <c r="A1609">
        <f t="shared" si="150"/>
        <v>0</v>
      </c>
      <c r="B1609">
        <f t="shared" ref="B1609:B1672" si="151">IF(G1609=$B$2,1,0)</f>
        <v>0</v>
      </c>
      <c r="C1609">
        <f t="shared" ref="C1609:C1672" si="152">IF(G1609=$B$1,1,0)</f>
        <v>0</v>
      </c>
      <c r="D1609">
        <f t="shared" ref="D1609:D1672" si="153">IF(E1609=F1609,1,0)</f>
        <v>0</v>
      </c>
      <c r="E1609">
        <f t="shared" ref="E1609:E1672" si="154">IF(G1609&gt;$B$1,1,0)</f>
        <v>0</v>
      </c>
      <c r="F1609">
        <f t="shared" ref="F1609:F1672" si="155">IF(G1609&lt;$B$2,1,0)</f>
        <v>1</v>
      </c>
      <c r="G1609" s="5">
        <f>+Weekends!G1603</f>
        <v>41763</v>
      </c>
    </row>
    <row r="1610" spans="1:7" x14ac:dyDescent="0.2">
      <c r="A1610">
        <f t="shared" si="150"/>
        <v>0</v>
      </c>
      <c r="B1610">
        <f t="shared" si="151"/>
        <v>0</v>
      </c>
      <c r="C1610">
        <f t="shared" si="152"/>
        <v>0</v>
      </c>
      <c r="D1610">
        <f t="shared" si="153"/>
        <v>0</v>
      </c>
      <c r="E1610">
        <f t="shared" si="154"/>
        <v>0</v>
      </c>
      <c r="F1610">
        <f t="shared" si="155"/>
        <v>1</v>
      </c>
      <c r="G1610" s="5">
        <f>+Weekends!G1604</f>
        <v>41769</v>
      </c>
    </row>
    <row r="1611" spans="1:7" x14ac:dyDescent="0.2">
      <c r="A1611">
        <f t="shared" si="150"/>
        <v>0</v>
      </c>
      <c r="B1611">
        <f t="shared" si="151"/>
        <v>0</v>
      </c>
      <c r="C1611">
        <f t="shared" si="152"/>
        <v>0</v>
      </c>
      <c r="D1611">
        <f t="shared" si="153"/>
        <v>0</v>
      </c>
      <c r="E1611">
        <f t="shared" si="154"/>
        <v>0</v>
      </c>
      <c r="F1611">
        <f t="shared" si="155"/>
        <v>1</v>
      </c>
      <c r="G1611" s="5">
        <f>+Weekends!G1605</f>
        <v>41770</v>
      </c>
    </row>
    <row r="1612" spans="1:7" x14ac:dyDescent="0.2">
      <c r="A1612">
        <f t="shared" si="150"/>
        <v>0</v>
      </c>
      <c r="B1612">
        <f t="shared" si="151"/>
        <v>0</v>
      </c>
      <c r="C1612">
        <f t="shared" si="152"/>
        <v>0</v>
      </c>
      <c r="D1612">
        <f t="shared" si="153"/>
        <v>0</v>
      </c>
      <c r="E1612">
        <f t="shared" si="154"/>
        <v>0</v>
      </c>
      <c r="F1612">
        <f t="shared" si="155"/>
        <v>1</v>
      </c>
      <c r="G1612" s="5">
        <f>+Weekends!G1606</f>
        <v>41776</v>
      </c>
    </row>
    <row r="1613" spans="1:7" x14ac:dyDescent="0.2">
      <c r="A1613">
        <f t="shared" si="150"/>
        <v>0</v>
      </c>
      <c r="B1613">
        <f t="shared" si="151"/>
        <v>0</v>
      </c>
      <c r="C1613">
        <f t="shared" si="152"/>
        <v>0</v>
      </c>
      <c r="D1613">
        <f t="shared" si="153"/>
        <v>0</v>
      </c>
      <c r="E1613">
        <f t="shared" si="154"/>
        <v>0</v>
      </c>
      <c r="F1613">
        <f t="shared" si="155"/>
        <v>1</v>
      </c>
      <c r="G1613" s="5">
        <f>+Weekends!G1607</f>
        <v>41777</v>
      </c>
    </row>
    <row r="1614" spans="1:7" x14ac:dyDescent="0.2">
      <c r="A1614">
        <f t="shared" si="150"/>
        <v>0</v>
      </c>
      <c r="B1614">
        <f t="shared" si="151"/>
        <v>0</v>
      </c>
      <c r="C1614">
        <f t="shared" si="152"/>
        <v>0</v>
      </c>
      <c r="D1614">
        <f t="shared" si="153"/>
        <v>0</v>
      </c>
      <c r="E1614">
        <f t="shared" si="154"/>
        <v>0</v>
      </c>
      <c r="F1614">
        <f t="shared" si="155"/>
        <v>1</v>
      </c>
      <c r="G1614" s="5">
        <f>+Weekends!G1608</f>
        <v>41783</v>
      </c>
    </row>
    <row r="1615" spans="1:7" x14ac:dyDescent="0.2">
      <c r="A1615">
        <f t="shared" si="150"/>
        <v>0</v>
      </c>
      <c r="B1615">
        <f t="shared" si="151"/>
        <v>0</v>
      </c>
      <c r="C1615">
        <f t="shared" si="152"/>
        <v>0</v>
      </c>
      <c r="D1615">
        <f t="shared" si="153"/>
        <v>0</v>
      </c>
      <c r="E1615">
        <f t="shared" si="154"/>
        <v>0</v>
      </c>
      <c r="F1615">
        <f t="shared" si="155"/>
        <v>1</v>
      </c>
      <c r="G1615" s="5">
        <f>+Weekends!G1609</f>
        <v>41784</v>
      </c>
    </row>
    <row r="1616" spans="1:7" x14ac:dyDescent="0.2">
      <c r="A1616">
        <f t="shared" si="150"/>
        <v>0</v>
      </c>
      <c r="B1616">
        <f t="shared" si="151"/>
        <v>0</v>
      </c>
      <c r="C1616">
        <f t="shared" si="152"/>
        <v>0</v>
      </c>
      <c r="D1616">
        <f t="shared" si="153"/>
        <v>0</v>
      </c>
      <c r="E1616">
        <f t="shared" si="154"/>
        <v>0</v>
      </c>
      <c r="F1616">
        <f t="shared" si="155"/>
        <v>1</v>
      </c>
      <c r="G1616" s="5">
        <f>+Weekends!G1610</f>
        <v>41790</v>
      </c>
    </row>
    <row r="1617" spans="1:7" x14ac:dyDescent="0.2">
      <c r="A1617">
        <f t="shared" si="150"/>
        <v>0</v>
      </c>
      <c r="B1617">
        <f t="shared" si="151"/>
        <v>0</v>
      </c>
      <c r="C1617">
        <f t="shared" si="152"/>
        <v>0</v>
      </c>
      <c r="D1617">
        <f t="shared" si="153"/>
        <v>0</v>
      </c>
      <c r="E1617">
        <f t="shared" si="154"/>
        <v>0</v>
      </c>
      <c r="F1617">
        <f t="shared" si="155"/>
        <v>1</v>
      </c>
      <c r="G1617" s="5">
        <f>+Weekends!G1611</f>
        <v>41791</v>
      </c>
    </row>
    <row r="1618" spans="1:7" x14ac:dyDescent="0.2">
      <c r="A1618">
        <f t="shared" si="150"/>
        <v>0</v>
      </c>
      <c r="B1618">
        <f t="shared" si="151"/>
        <v>0</v>
      </c>
      <c r="C1618">
        <f t="shared" si="152"/>
        <v>0</v>
      </c>
      <c r="D1618">
        <f t="shared" si="153"/>
        <v>0</v>
      </c>
      <c r="E1618">
        <f t="shared" si="154"/>
        <v>0</v>
      </c>
      <c r="F1618">
        <f t="shared" si="155"/>
        <v>1</v>
      </c>
      <c r="G1618" s="5">
        <f>+Weekends!G1612</f>
        <v>41797</v>
      </c>
    </row>
    <row r="1619" spans="1:7" x14ac:dyDescent="0.2">
      <c r="A1619">
        <f t="shared" si="150"/>
        <v>0</v>
      </c>
      <c r="B1619">
        <f t="shared" si="151"/>
        <v>0</v>
      </c>
      <c r="C1619">
        <f t="shared" si="152"/>
        <v>0</v>
      </c>
      <c r="D1619">
        <f t="shared" si="153"/>
        <v>0</v>
      </c>
      <c r="E1619">
        <f t="shared" si="154"/>
        <v>0</v>
      </c>
      <c r="F1619">
        <f t="shared" si="155"/>
        <v>1</v>
      </c>
      <c r="G1619" s="5">
        <f>+Weekends!G1613</f>
        <v>41798</v>
      </c>
    </row>
    <row r="1620" spans="1:7" x14ac:dyDescent="0.2">
      <c r="A1620">
        <f t="shared" si="150"/>
        <v>0</v>
      </c>
      <c r="B1620">
        <f t="shared" si="151"/>
        <v>0</v>
      </c>
      <c r="C1620">
        <f t="shared" si="152"/>
        <v>0</v>
      </c>
      <c r="D1620">
        <f t="shared" si="153"/>
        <v>0</v>
      </c>
      <c r="E1620">
        <f t="shared" si="154"/>
        <v>0</v>
      </c>
      <c r="F1620">
        <f t="shared" si="155"/>
        <v>1</v>
      </c>
      <c r="G1620" s="5">
        <f>+Weekends!G1614</f>
        <v>41804</v>
      </c>
    </row>
    <row r="1621" spans="1:7" x14ac:dyDescent="0.2">
      <c r="A1621">
        <f t="shared" si="150"/>
        <v>0</v>
      </c>
      <c r="B1621">
        <f t="shared" si="151"/>
        <v>0</v>
      </c>
      <c r="C1621">
        <f t="shared" si="152"/>
        <v>0</v>
      </c>
      <c r="D1621">
        <f t="shared" si="153"/>
        <v>0</v>
      </c>
      <c r="E1621">
        <f t="shared" si="154"/>
        <v>0</v>
      </c>
      <c r="F1621">
        <f t="shared" si="155"/>
        <v>1</v>
      </c>
      <c r="G1621" s="5">
        <f>+Weekends!G1615</f>
        <v>41805</v>
      </c>
    </row>
    <row r="1622" spans="1:7" x14ac:dyDescent="0.2">
      <c r="A1622">
        <f t="shared" si="150"/>
        <v>0</v>
      </c>
      <c r="B1622">
        <f t="shared" si="151"/>
        <v>0</v>
      </c>
      <c r="C1622">
        <f t="shared" si="152"/>
        <v>0</v>
      </c>
      <c r="D1622">
        <f t="shared" si="153"/>
        <v>0</v>
      </c>
      <c r="E1622">
        <f t="shared" si="154"/>
        <v>0</v>
      </c>
      <c r="F1622">
        <f t="shared" si="155"/>
        <v>1</v>
      </c>
      <c r="G1622" s="5">
        <f>+Weekends!G1616</f>
        <v>41811</v>
      </c>
    </row>
    <row r="1623" spans="1:7" x14ac:dyDescent="0.2">
      <c r="A1623">
        <f t="shared" si="150"/>
        <v>0</v>
      </c>
      <c r="B1623">
        <f t="shared" si="151"/>
        <v>0</v>
      </c>
      <c r="C1623">
        <f t="shared" si="152"/>
        <v>0</v>
      </c>
      <c r="D1623">
        <f t="shared" si="153"/>
        <v>0</v>
      </c>
      <c r="E1623">
        <f t="shared" si="154"/>
        <v>0</v>
      </c>
      <c r="F1623">
        <f t="shared" si="155"/>
        <v>1</v>
      </c>
      <c r="G1623" s="5">
        <f>+Weekends!G1617</f>
        <v>41812</v>
      </c>
    </row>
    <row r="1624" spans="1:7" x14ac:dyDescent="0.2">
      <c r="A1624">
        <f t="shared" si="150"/>
        <v>0</v>
      </c>
      <c r="B1624">
        <f t="shared" si="151"/>
        <v>0</v>
      </c>
      <c r="C1624">
        <f t="shared" si="152"/>
        <v>0</v>
      </c>
      <c r="D1624">
        <f t="shared" si="153"/>
        <v>0</v>
      </c>
      <c r="E1624">
        <f t="shared" si="154"/>
        <v>0</v>
      </c>
      <c r="F1624">
        <f t="shared" si="155"/>
        <v>1</v>
      </c>
      <c r="G1624" s="5">
        <f>+Weekends!G1618</f>
        <v>41818</v>
      </c>
    </row>
    <row r="1625" spans="1:7" x14ac:dyDescent="0.2">
      <c r="A1625">
        <f t="shared" si="150"/>
        <v>0</v>
      </c>
      <c r="B1625">
        <f t="shared" si="151"/>
        <v>0</v>
      </c>
      <c r="C1625">
        <f t="shared" si="152"/>
        <v>0</v>
      </c>
      <c r="D1625">
        <f t="shared" si="153"/>
        <v>0</v>
      </c>
      <c r="E1625">
        <f t="shared" si="154"/>
        <v>0</v>
      </c>
      <c r="F1625">
        <f t="shared" si="155"/>
        <v>1</v>
      </c>
      <c r="G1625" s="5">
        <f>+Weekends!G1619</f>
        <v>41819</v>
      </c>
    </row>
    <row r="1626" spans="1:7" x14ac:dyDescent="0.2">
      <c r="A1626">
        <f t="shared" si="150"/>
        <v>0</v>
      </c>
      <c r="B1626">
        <f t="shared" si="151"/>
        <v>0</v>
      </c>
      <c r="C1626">
        <f t="shared" si="152"/>
        <v>0</v>
      </c>
      <c r="D1626">
        <f t="shared" si="153"/>
        <v>0</v>
      </c>
      <c r="E1626">
        <f t="shared" si="154"/>
        <v>0</v>
      </c>
      <c r="F1626">
        <f t="shared" si="155"/>
        <v>1</v>
      </c>
      <c r="G1626" s="5">
        <f>+Weekends!G1620</f>
        <v>41825</v>
      </c>
    </row>
    <row r="1627" spans="1:7" x14ac:dyDescent="0.2">
      <c r="A1627">
        <f t="shared" si="150"/>
        <v>0</v>
      </c>
      <c r="B1627">
        <f t="shared" si="151"/>
        <v>0</v>
      </c>
      <c r="C1627">
        <f t="shared" si="152"/>
        <v>0</v>
      </c>
      <c r="D1627">
        <f t="shared" si="153"/>
        <v>0</v>
      </c>
      <c r="E1627">
        <f t="shared" si="154"/>
        <v>0</v>
      </c>
      <c r="F1627">
        <f t="shared" si="155"/>
        <v>1</v>
      </c>
      <c r="G1627" s="5">
        <f>+Weekends!G1621</f>
        <v>41826</v>
      </c>
    </row>
    <row r="1628" spans="1:7" x14ac:dyDescent="0.2">
      <c r="A1628">
        <f t="shared" si="150"/>
        <v>0</v>
      </c>
      <c r="B1628">
        <f t="shared" si="151"/>
        <v>0</v>
      </c>
      <c r="C1628">
        <f t="shared" si="152"/>
        <v>0</v>
      </c>
      <c r="D1628">
        <f t="shared" si="153"/>
        <v>0</v>
      </c>
      <c r="E1628">
        <f t="shared" si="154"/>
        <v>0</v>
      </c>
      <c r="F1628">
        <f t="shared" si="155"/>
        <v>1</v>
      </c>
      <c r="G1628" s="5">
        <f>+Weekends!G1622</f>
        <v>41832</v>
      </c>
    </row>
    <row r="1629" spans="1:7" x14ac:dyDescent="0.2">
      <c r="A1629">
        <f t="shared" si="150"/>
        <v>0</v>
      </c>
      <c r="B1629">
        <f t="shared" si="151"/>
        <v>0</v>
      </c>
      <c r="C1629">
        <f t="shared" si="152"/>
        <v>0</v>
      </c>
      <c r="D1629">
        <f t="shared" si="153"/>
        <v>0</v>
      </c>
      <c r="E1629">
        <f t="shared" si="154"/>
        <v>0</v>
      </c>
      <c r="F1629">
        <f t="shared" si="155"/>
        <v>1</v>
      </c>
      <c r="G1629" s="5">
        <f>+Weekends!G1623</f>
        <v>41833</v>
      </c>
    </row>
    <row r="1630" spans="1:7" x14ac:dyDescent="0.2">
      <c r="A1630">
        <f t="shared" si="150"/>
        <v>0</v>
      </c>
      <c r="B1630">
        <f t="shared" si="151"/>
        <v>0</v>
      </c>
      <c r="C1630">
        <f t="shared" si="152"/>
        <v>0</v>
      </c>
      <c r="D1630">
        <f t="shared" si="153"/>
        <v>0</v>
      </c>
      <c r="E1630">
        <f t="shared" si="154"/>
        <v>0</v>
      </c>
      <c r="F1630">
        <f t="shared" si="155"/>
        <v>1</v>
      </c>
      <c r="G1630" s="5">
        <f>+Weekends!G1624</f>
        <v>41839</v>
      </c>
    </row>
    <row r="1631" spans="1:7" x14ac:dyDescent="0.2">
      <c r="A1631">
        <f t="shared" si="150"/>
        <v>0</v>
      </c>
      <c r="B1631">
        <f t="shared" si="151"/>
        <v>0</v>
      </c>
      <c r="C1631">
        <f t="shared" si="152"/>
        <v>0</v>
      </c>
      <c r="D1631">
        <f t="shared" si="153"/>
        <v>0</v>
      </c>
      <c r="E1631">
        <f t="shared" si="154"/>
        <v>0</v>
      </c>
      <c r="F1631">
        <f t="shared" si="155"/>
        <v>1</v>
      </c>
      <c r="G1631" s="5">
        <f>+Weekends!G1625</f>
        <v>41840</v>
      </c>
    </row>
    <row r="1632" spans="1:7" x14ac:dyDescent="0.2">
      <c r="A1632">
        <f t="shared" si="150"/>
        <v>0</v>
      </c>
      <c r="B1632">
        <f t="shared" si="151"/>
        <v>0</v>
      </c>
      <c r="C1632">
        <f t="shared" si="152"/>
        <v>0</v>
      </c>
      <c r="D1632">
        <f t="shared" si="153"/>
        <v>0</v>
      </c>
      <c r="E1632">
        <f t="shared" si="154"/>
        <v>0</v>
      </c>
      <c r="F1632">
        <f t="shared" si="155"/>
        <v>1</v>
      </c>
      <c r="G1632" s="5">
        <f>+Weekends!G1626</f>
        <v>41846</v>
      </c>
    </row>
    <row r="1633" spans="1:7" x14ac:dyDescent="0.2">
      <c r="A1633">
        <f t="shared" si="150"/>
        <v>0</v>
      </c>
      <c r="B1633">
        <f t="shared" si="151"/>
        <v>0</v>
      </c>
      <c r="C1633">
        <f t="shared" si="152"/>
        <v>0</v>
      </c>
      <c r="D1633">
        <f t="shared" si="153"/>
        <v>0</v>
      </c>
      <c r="E1633">
        <f t="shared" si="154"/>
        <v>0</v>
      </c>
      <c r="F1633">
        <f t="shared" si="155"/>
        <v>1</v>
      </c>
      <c r="G1633" s="5">
        <f>+Weekends!G1627</f>
        <v>41847</v>
      </c>
    </row>
    <row r="1634" spans="1:7" x14ac:dyDescent="0.2">
      <c r="A1634">
        <f t="shared" si="150"/>
        <v>0</v>
      </c>
      <c r="B1634">
        <f t="shared" si="151"/>
        <v>0</v>
      </c>
      <c r="C1634">
        <f t="shared" si="152"/>
        <v>0</v>
      </c>
      <c r="D1634">
        <f t="shared" si="153"/>
        <v>0</v>
      </c>
      <c r="E1634">
        <f t="shared" si="154"/>
        <v>0</v>
      </c>
      <c r="F1634">
        <f t="shared" si="155"/>
        <v>1</v>
      </c>
      <c r="G1634" s="5">
        <f>+Weekends!G1628</f>
        <v>41853</v>
      </c>
    </row>
    <row r="1635" spans="1:7" x14ac:dyDescent="0.2">
      <c r="A1635">
        <f t="shared" si="150"/>
        <v>0</v>
      </c>
      <c r="B1635">
        <f t="shared" si="151"/>
        <v>0</v>
      </c>
      <c r="C1635">
        <f t="shared" si="152"/>
        <v>0</v>
      </c>
      <c r="D1635">
        <f t="shared" si="153"/>
        <v>0</v>
      </c>
      <c r="E1635">
        <f t="shared" si="154"/>
        <v>0</v>
      </c>
      <c r="F1635">
        <f t="shared" si="155"/>
        <v>1</v>
      </c>
      <c r="G1635" s="5">
        <f>+Weekends!G1629</f>
        <v>41854</v>
      </c>
    </row>
    <row r="1636" spans="1:7" x14ac:dyDescent="0.2">
      <c r="A1636">
        <f t="shared" si="150"/>
        <v>0</v>
      </c>
      <c r="B1636">
        <f t="shared" si="151"/>
        <v>0</v>
      </c>
      <c r="C1636">
        <f t="shared" si="152"/>
        <v>0</v>
      </c>
      <c r="D1636">
        <f t="shared" si="153"/>
        <v>0</v>
      </c>
      <c r="E1636">
        <f t="shared" si="154"/>
        <v>0</v>
      </c>
      <c r="F1636">
        <f t="shared" si="155"/>
        <v>1</v>
      </c>
      <c r="G1636" s="5">
        <f>+Weekends!G1630</f>
        <v>41860</v>
      </c>
    </row>
    <row r="1637" spans="1:7" x14ac:dyDescent="0.2">
      <c r="A1637">
        <f t="shared" si="150"/>
        <v>0</v>
      </c>
      <c r="B1637">
        <f t="shared" si="151"/>
        <v>0</v>
      </c>
      <c r="C1637">
        <f t="shared" si="152"/>
        <v>0</v>
      </c>
      <c r="D1637">
        <f t="shared" si="153"/>
        <v>0</v>
      </c>
      <c r="E1637">
        <f t="shared" si="154"/>
        <v>0</v>
      </c>
      <c r="F1637">
        <f t="shared" si="155"/>
        <v>1</v>
      </c>
      <c r="G1637" s="5">
        <f>+Weekends!G1631</f>
        <v>41861</v>
      </c>
    </row>
    <row r="1638" spans="1:7" x14ac:dyDescent="0.2">
      <c r="A1638">
        <f t="shared" si="150"/>
        <v>0</v>
      </c>
      <c r="B1638">
        <f t="shared" si="151"/>
        <v>0</v>
      </c>
      <c r="C1638">
        <f t="shared" si="152"/>
        <v>0</v>
      </c>
      <c r="D1638">
        <f t="shared" si="153"/>
        <v>0</v>
      </c>
      <c r="E1638">
        <f t="shared" si="154"/>
        <v>0</v>
      </c>
      <c r="F1638">
        <f t="shared" si="155"/>
        <v>1</v>
      </c>
      <c r="G1638" s="5">
        <f>+Weekends!G1632</f>
        <v>41867</v>
      </c>
    </row>
    <row r="1639" spans="1:7" x14ac:dyDescent="0.2">
      <c r="A1639">
        <f t="shared" si="150"/>
        <v>0</v>
      </c>
      <c r="B1639">
        <f t="shared" si="151"/>
        <v>0</v>
      </c>
      <c r="C1639">
        <f t="shared" si="152"/>
        <v>0</v>
      </c>
      <c r="D1639">
        <f t="shared" si="153"/>
        <v>0</v>
      </c>
      <c r="E1639">
        <f t="shared" si="154"/>
        <v>0</v>
      </c>
      <c r="F1639">
        <f t="shared" si="155"/>
        <v>1</v>
      </c>
      <c r="G1639" s="5">
        <f>+Weekends!G1633</f>
        <v>41868</v>
      </c>
    </row>
    <row r="1640" spans="1:7" x14ac:dyDescent="0.2">
      <c r="A1640">
        <f t="shared" si="150"/>
        <v>0</v>
      </c>
      <c r="B1640">
        <f t="shared" si="151"/>
        <v>0</v>
      </c>
      <c r="C1640">
        <f t="shared" si="152"/>
        <v>0</v>
      </c>
      <c r="D1640">
        <f t="shared" si="153"/>
        <v>0</v>
      </c>
      <c r="E1640">
        <f t="shared" si="154"/>
        <v>0</v>
      </c>
      <c r="F1640">
        <f t="shared" si="155"/>
        <v>1</v>
      </c>
      <c r="G1640" s="5">
        <f>+Weekends!G1634</f>
        <v>41874</v>
      </c>
    </row>
    <row r="1641" spans="1:7" x14ac:dyDescent="0.2">
      <c r="A1641">
        <f t="shared" si="150"/>
        <v>0</v>
      </c>
      <c r="B1641">
        <f t="shared" si="151"/>
        <v>0</v>
      </c>
      <c r="C1641">
        <f t="shared" si="152"/>
        <v>0</v>
      </c>
      <c r="D1641">
        <f t="shared" si="153"/>
        <v>0</v>
      </c>
      <c r="E1641">
        <f t="shared" si="154"/>
        <v>0</v>
      </c>
      <c r="F1641">
        <f t="shared" si="155"/>
        <v>1</v>
      </c>
      <c r="G1641" s="5">
        <f>+Weekends!G1635</f>
        <v>41875</v>
      </c>
    </row>
    <row r="1642" spans="1:7" x14ac:dyDescent="0.2">
      <c r="A1642">
        <f t="shared" si="150"/>
        <v>0</v>
      </c>
      <c r="B1642">
        <f t="shared" si="151"/>
        <v>0</v>
      </c>
      <c r="C1642">
        <f t="shared" si="152"/>
        <v>0</v>
      </c>
      <c r="D1642">
        <f t="shared" si="153"/>
        <v>0</v>
      </c>
      <c r="E1642">
        <f t="shared" si="154"/>
        <v>0</v>
      </c>
      <c r="F1642">
        <f t="shared" si="155"/>
        <v>1</v>
      </c>
      <c r="G1642" s="5">
        <f>+Weekends!G1636</f>
        <v>41881</v>
      </c>
    </row>
    <row r="1643" spans="1:7" x14ac:dyDescent="0.2">
      <c r="A1643">
        <f t="shared" si="150"/>
        <v>0</v>
      </c>
      <c r="B1643">
        <f t="shared" si="151"/>
        <v>0</v>
      </c>
      <c r="C1643">
        <f t="shared" si="152"/>
        <v>0</v>
      </c>
      <c r="D1643">
        <f t="shared" si="153"/>
        <v>0</v>
      </c>
      <c r="E1643">
        <f t="shared" si="154"/>
        <v>0</v>
      </c>
      <c r="F1643">
        <f t="shared" si="155"/>
        <v>1</v>
      </c>
      <c r="G1643" s="5">
        <f>+Weekends!G1637</f>
        <v>41882</v>
      </c>
    </row>
    <row r="1644" spans="1:7" x14ac:dyDescent="0.2">
      <c r="A1644">
        <f t="shared" si="150"/>
        <v>0</v>
      </c>
      <c r="B1644">
        <f t="shared" si="151"/>
        <v>0</v>
      </c>
      <c r="C1644">
        <f t="shared" si="152"/>
        <v>0</v>
      </c>
      <c r="D1644">
        <f t="shared" si="153"/>
        <v>0</v>
      </c>
      <c r="E1644">
        <f t="shared" si="154"/>
        <v>0</v>
      </c>
      <c r="F1644">
        <f t="shared" si="155"/>
        <v>1</v>
      </c>
      <c r="G1644" s="5">
        <f>+Weekends!G1638</f>
        <v>41888</v>
      </c>
    </row>
    <row r="1645" spans="1:7" x14ac:dyDescent="0.2">
      <c r="A1645">
        <f t="shared" si="150"/>
        <v>0</v>
      </c>
      <c r="B1645">
        <f t="shared" si="151"/>
        <v>0</v>
      </c>
      <c r="C1645">
        <f t="shared" si="152"/>
        <v>0</v>
      </c>
      <c r="D1645">
        <f t="shared" si="153"/>
        <v>0</v>
      </c>
      <c r="E1645">
        <f t="shared" si="154"/>
        <v>0</v>
      </c>
      <c r="F1645">
        <f t="shared" si="155"/>
        <v>1</v>
      </c>
      <c r="G1645" s="5">
        <f>+Weekends!G1639</f>
        <v>41889</v>
      </c>
    </row>
    <row r="1646" spans="1:7" x14ac:dyDescent="0.2">
      <c r="A1646">
        <f t="shared" si="150"/>
        <v>0</v>
      </c>
      <c r="B1646">
        <f t="shared" si="151"/>
        <v>0</v>
      </c>
      <c r="C1646">
        <f t="shared" si="152"/>
        <v>0</v>
      </c>
      <c r="D1646">
        <f t="shared" si="153"/>
        <v>0</v>
      </c>
      <c r="E1646">
        <f t="shared" si="154"/>
        <v>0</v>
      </c>
      <c r="F1646">
        <f t="shared" si="155"/>
        <v>1</v>
      </c>
      <c r="G1646" s="5">
        <f>+Weekends!G1640</f>
        <v>41895</v>
      </c>
    </row>
    <row r="1647" spans="1:7" x14ac:dyDescent="0.2">
      <c r="A1647">
        <f t="shared" si="150"/>
        <v>0</v>
      </c>
      <c r="B1647">
        <f t="shared" si="151"/>
        <v>0</v>
      </c>
      <c r="C1647">
        <f t="shared" si="152"/>
        <v>0</v>
      </c>
      <c r="D1647">
        <f t="shared" si="153"/>
        <v>0</v>
      </c>
      <c r="E1647">
        <f t="shared" si="154"/>
        <v>0</v>
      </c>
      <c r="F1647">
        <f t="shared" si="155"/>
        <v>1</v>
      </c>
      <c r="G1647" s="5">
        <f>+Weekends!G1641</f>
        <v>41896</v>
      </c>
    </row>
    <row r="1648" spans="1:7" x14ac:dyDescent="0.2">
      <c r="A1648">
        <f t="shared" si="150"/>
        <v>0</v>
      </c>
      <c r="B1648">
        <f t="shared" si="151"/>
        <v>0</v>
      </c>
      <c r="C1648">
        <f t="shared" si="152"/>
        <v>0</v>
      </c>
      <c r="D1648">
        <f t="shared" si="153"/>
        <v>0</v>
      </c>
      <c r="E1648">
        <f t="shared" si="154"/>
        <v>0</v>
      </c>
      <c r="F1648">
        <f t="shared" si="155"/>
        <v>1</v>
      </c>
      <c r="G1648" s="5">
        <f>+Weekends!G1642</f>
        <v>41902</v>
      </c>
    </row>
    <row r="1649" spans="1:7" x14ac:dyDescent="0.2">
      <c r="A1649">
        <f t="shared" si="150"/>
        <v>0</v>
      </c>
      <c r="B1649">
        <f t="shared" si="151"/>
        <v>0</v>
      </c>
      <c r="C1649">
        <f t="shared" si="152"/>
        <v>0</v>
      </c>
      <c r="D1649">
        <f t="shared" si="153"/>
        <v>0</v>
      </c>
      <c r="E1649">
        <f t="shared" si="154"/>
        <v>0</v>
      </c>
      <c r="F1649">
        <f t="shared" si="155"/>
        <v>1</v>
      </c>
      <c r="G1649" s="5">
        <f>+Weekends!G1643</f>
        <v>41903</v>
      </c>
    </row>
    <row r="1650" spans="1:7" x14ac:dyDescent="0.2">
      <c r="A1650">
        <f t="shared" si="150"/>
        <v>0</v>
      </c>
      <c r="B1650">
        <f t="shared" si="151"/>
        <v>0</v>
      </c>
      <c r="C1650">
        <f t="shared" si="152"/>
        <v>0</v>
      </c>
      <c r="D1650">
        <f t="shared" si="153"/>
        <v>0</v>
      </c>
      <c r="E1650">
        <f t="shared" si="154"/>
        <v>0</v>
      </c>
      <c r="F1650">
        <f t="shared" si="155"/>
        <v>1</v>
      </c>
      <c r="G1650" s="5">
        <f>+Weekends!G1644</f>
        <v>41909</v>
      </c>
    </row>
    <row r="1651" spans="1:7" x14ac:dyDescent="0.2">
      <c r="A1651">
        <f t="shared" si="150"/>
        <v>0</v>
      </c>
      <c r="B1651">
        <f t="shared" si="151"/>
        <v>0</v>
      </c>
      <c r="C1651">
        <f t="shared" si="152"/>
        <v>0</v>
      </c>
      <c r="D1651">
        <f t="shared" si="153"/>
        <v>0</v>
      </c>
      <c r="E1651">
        <f t="shared" si="154"/>
        <v>0</v>
      </c>
      <c r="F1651">
        <f t="shared" si="155"/>
        <v>1</v>
      </c>
      <c r="G1651" s="5">
        <f>+Weekends!G1645</f>
        <v>41910</v>
      </c>
    </row>
    <row r="1652" spans="1:7" x14ac:dyDescent="0.2">
      <c r="A1652">
        <f t="shared" si="150"/>
        <v>0</v>
      </c>
      <c r="B1652">
        <f t="shared" si="151"/>
        <v>0</v>
      </c>
      <c r="C1652">
        <f t="shared" si="152"/>
        <v>0</v>
      </c>
      <c r="D1652">
        <f t="shared" si="153"/>
        <v>0</v>
      </c>
      <c r="E1652">
        <f t="shared" si="154"/>
        <v>0</v>
      </c>
      <c r="F1652">
        <f t="shared" si="155"/>
        <v>1</v>
      </c>
      <c r="G1652" s="5">
        <f>+Weekends!G1646</f>
        <v>41916</v>
      </c>
    </row>
    <row r="1653" spans="1:7" x14ac:dyDescent="0.2">
      <c r="A1653">
        <f t="shared" si="150"/>
        <v>0</v>
      </c>
      <c r="B1653">
        <f t="shared" si="151"/>
        <v>0</v>
      </c>
      <c r="C1653">
        <f t="shared" si="152"/>
        <v>0</v>
      </c>
      <c r="D1653">
        <f t="shared" si="153"/>
        <v>0</v>
      </c>
      <c r="E1653">
        <f t="shared" si="154"/>
        <v>0</v>
      </c>
      <c r="F1653">
        <f t="shared" si="155"/>
        <v>1</v>
      </c>
      <c r="G1653" s="5">
        <f>+Weekends!G1647</f>
        <v>41917</v>
      </c>
    </row>
    <row r="1654" spans="1:7" x14ac:dyDescent="0.2">
      <c r="A1654">
        <f t="shared" si="150"/>
        <v>0</v>
      </c>
      <c r="B1654">
        <f t="shared" si="151"/>
        <v>0</v>
      </c>
      <c r="C1654">
        <f t="shared" si="152"/>
        <v>0</v>
      </c>
      <c r="D1654">
        <f t="shared" si="153"/>
        <v>0</v>
      </c>
      <c r="E1654">
        <f t="shared" si="154"/>
        <v>0</v>
      </c>
      <c r="F1654">
        <f t="shared" si="155"/>
        <v>1</v>
      </c>
      <c r="G1654" s="5">
        <f>+Weekends!G1648</f>
        <v>41923</v>
      </c>
    </row>
    <row r="1655" spans="1:7" x14ac:dyDescent="0.2">
      <c r="A1655">
        <f t="shared" si="150"/>
        <v>0</v>
      </c>
      <c r="B1655">
        <f t="shared" si="151"/>
        <v>0</v>
      </c>
      <c r="C1655">
        <f t="shared" si="152"/>
        <v>0</v>
      </c>
      <c r="D1655">
        <f t="shared" si="153"/>
        <v>0</v>
      </c>
      <c r="E1655">
        <f t="shared" si="154"/>
        <v>0</v>
      </c>
      <c r="F1655">
        <f t="shared" si="155"/>
        <v>1</v>
      </c>
      <c r="G1655" s="5">
        <f>+Weekends!G1649</f>
        <v>41924</v>
      </c>
    </row>
    <row r="1656" spans="1:7" x14ac:dyDescent="0.2">
      <c r="A1656">
        <f t="shared" si="150"/>
        <v>0</v>
      </c>
      <c r="B1656">
        <f t="shared" si="151"/>
        <v>0</v>
      </c>
      <c r="C1656">
        <f t="shared" si="152"/>
        <v>0</v>
      </c>
      <c r="D1656">
        <f t="shared" si="153"/>
        <v>0</v>
      </c>
      <c r="E1656">
        <f t="shared" si="154"/>
        <v>0</v>
      </c>
      <c r="F1656">
        <f t="shared" si="155"/>
        <v>1</v>
      </c>
      <c r="G1656" s="5">
        <f>+Weekends!G1650</f>
        <v>41930</v>
      </c>
    </row>
    <row r="1657" spans="1:7" x14ac:dyDescent="0.2">
      <c r="A1657">
        <f t="shared" si="150"/>
        <v>0</v>
      </c>
      <c r="B1657">
        <f t="shared" si="151"/>
        <v>0</v>
      </c>
      <c r="C1657">
        <f t="shared" si="152"/>
        <v>0</v>
      </c>
      <c r="D1657">
        <f t="shared" si="153"/>
        <v>0</v>
      </c>
      <c r="E1657">
        <f t="shared" si="154"/>
        <v>0</v>
      </c>
      <c r="F1657">
        <f t="shared" si="155"/>
        <v>1</v>
      </c>
      <c r="G1657" s="5">
        <f>+Weekends!G1651</f>
        <v>41931</v>
      </c>
    </row>
    <row r="1658" spans="1:7" x14ac:dyDescent="0.2">
      <c r="A1658">
        <f t="shared" si="150"/>
        <v>0</v>
      </c>
      <c r="B1658">
        <f t="shared" si="151"/>
        <v>0</v>
      </c>
      <c r="C1658">
        <f t="shared" si="152"/>
        <v>0</v>
      </c>
      <c r="D1658">
        <f t="shared" si="153"/>
        <v>0</v>
      </c>
      <c r="E1658">
        <f t="shared" si="154"/>
        <v>0</v>
      </c>
      <c r="F1658">
        <f t="shared" si="155"/>
        <v>1</v>
      </c>
      <c r="G1658" s="5">
        <f>+Weekends!G1652</f>
        <v>41937</v>
      </c>
    </row>
    <row r="1659" spans="1:7" x14ac:dyDescent="0.2">
      <c r="A1659">
        <f t="shared" si="150"/>
        <v>0</v>
      </c>
      <c r="B1659">
        <f t="shared" si="151"/>
        <v>0</v>
      </c>
      <c r="C1659">
        <f t="shared" si="152"/>
        <v>0</v>
      </c>
      <c r="D1659">
        <f t="shared" si="153"/>
        <v>0</v>
      </c>
      <c r="E1659">
        <f t="shared" si="154"/>
        <v>0</v>
      </c>
      <c r="F1659">
        <f t="shared" si="155"/>
        <v>1</v>
      </c>
      <c r="G1659" s="5">
        <f>+Weekends!G1653</f>
        <v>41938</v>
      </c>
    </row>
    <row r="1660" spans="1:7" x14ac:dyDescent="0.2">
      <c r="A1660">
        <f t="shared" si="150"/>
        <v>0</v>
      </c>
      <c r="B1660">
        <f t="shared" si="151"/>
        <v>0</v>
      </c>
      <c r="C1660">
        <f t="shared" si="152"/>
        <v>0</v>
      </c>
      <c r="D1660">
        <f t="shared" si="153"/>
        <v>0</v>
      </c>
      <c r="E1660">
        <f t="shared" si="154"/>
        <v>0</v>
      </c>
      <c r="F1660">
        <f t="shared" si="155"/>
        <v>1</v>
      </c>
      <c r="G1660" s="5">
        <f>+Weekends!G1654</f>
        <v>41944</v>
      </c>
    </row>
    <row r="1661" spans="1:7" x14ac:dyDescent="0.2">
      <c r="A1661">
        <f t="shared" si="150"/>
        <v>0</v>
      </c>
      <c r="B1661">
        <f t="shared" si="151"/>
        <v>0</v>
      </c>
      <c r="C1661">
        <f t="shared" si="152"/>
        <v>0</v>
      </c>
      <c r="D1661">
        <f t="shared" si="153"/>
        <v>0</v>
      </c>
      <c r="E1661">
        <f t="shared" si="154"/>
        <v>0</v>
      </c>
      <c r="F1661">
        <f t="shared" si="155"/>
        <v>1</v>
      </c>
      <c r="G1661" s="5">
        <f>+Weekends!G1655</f>
        <v>41945</v>
      </c>
    </row>
    <row r="1662" spans="1:7" x14ac:dyDescent="0.2">
      <c r="A1662">
        <f t="shared" si="150"/>
        <v>0</v>
      </c>
      <c r="B1662">
        <f t="shared" si="151"/>
        <v>0</v>
      </c>
      <c r="C1662">
        <f t="shared" si="152"/>
        <v>0</v>
      </c>
      <c r="D1662">
        <f t="shared" si="153"/>
        <v>0</v>
      </c>
      <c r="E1662">
        <f t="shared" si="154"/>
        <v>0</v>
      </c>
      <c r="F1662">
        <f t="shared" si="155"/>
        <v>1</v>
      </c>
      <c r="G1662" s="5">
        <f>+Weekends!G1656</f>
        <v>41951</v>
      </c>
    </row>
    <row r="1663" spans="1:7" x14ac:dyDescent="0.2">
      <c r="A1663">
        <f t="shared" si="150"/>
        <v>0</v>
      </c>
      <c r="B1663">
        <f t="shared" si="151"/>
        <v>0</v>
      </c>
      <c r="C1663">
        <f t="shared" si="152"/>
        <v>0</v>
      </c>
      <c r="D1663">
        <f t="shared" si="153"/>
        <v>0</v>
      </c>
      <c r="E1663">
        <f t="shared" si="154"/>
        <v>0</v>
      </c>
      <c r="F1663">
        <f t="shared" si="155"/>
        <v>1</v>
      </c>
      <c r="G1663" s="5">
        <f>+Weekends!G1657</f>
        <v>41952</v>
      </c>
    </row>
    <row r="1664" spans="1:7" x14ac:dyDescent="0.2">
      <c r="A1664">
        <f t="shared" si="150"/>
        <v>0</v>
      </c>
      <c r="B1664">
        <f t="shared" si="151"/>
        <v>0</v>
      </c>
      <c r="C1664">
        <f t="shared" si="152"/>
        <v>0</v>
      </c>
      <c r="D1664">
        <f t="shared" si="153"/>
        <v>0</v>
      </c>
      <c r="E1664">
        <f t="shared" si="154"/>
        <v>0</v>
      </c>
      <c r="F1664">
        <f t="shared" si="155"/>
        <v>1</v>
      </c>
      <c r="G1664" s="5">
        <f>+Weekends!G1658</f>
        <v>41958</v>
      </c>
    </row>
    <row r="1665" spans="1:7" x14ac:dyDescent="0.2">
      <c r="A1665">
        <f t="shared" si="150"/>
        <v>0</v>
      </c>
      <c r="B1665">
        <f t="shared" si="151"/>
        <v>0</v>
      </c>
      <c r="C1665">
        <f t="shared" si="152"/>
        <v>0</v>
      </c>
      <c r="D1665">
        <f t="shared" si="153"/>
        <v>0</v>
      </c>
      <c r="E1665">
        <f t="shared" si="154"/>
        <v>0</v>
      </c>
      <c r="F1665">
        <f t="shared" si="155"/>
        <v>1</v>
      </c>
      <c r="G1665" s="5">
        <f>+Weekends!G1659</f>
        <v>41959</v>
      </c>
    </row>
    <row r="1666" spans="1:7" x14ac:dyDescent="0.2">
      <c r="A1666">
        <f t="shared" si="150"/>
        <v>0</v>
      </c>
      <c r="B1666">
        <f t="shared" si="151"/>
        <v>0</v>
      </c>
      <c r="C1666">
        <f t="shared" si="152"/>
        <v>0</v>
      </c>
      <c r="D1666">
        <f t="shared" si="153"/>
        <v>0</v>
      </c>
      <c r="E1666">
        <f t="shared" si="154"/>
        <v>0</v>
      </c>
      <c r="F1666">
        <f t="shared" si="155"/>
        <v>1</v>
      </c>
      <c r="G1666" s="5">
        <f>+Weekends!G1660</f>
        <v>41965</v>
      </c>
    </row>
    <row r="1667" spans="1:7" x14ac:dyDescent="0.2">
      <c r="A1667">
        <f t="shared" si="150"/>
        <v>0</v>
      </c>
      <c r="B1667">
        <f t="shared" si="151"/>
        <v>0</v>
      </c>
      <c r="C1667">
        <f t="shared" si="152"/>
        <v>0</v>
      </c>
      <c r="D1667">
        <f t="shared" si="153"/>
        <v>0</v>
      </c>
      <c r="E1667">
        <f t="shared" si="154"/>
        <v>0</v>
      </c>
      <c r="F1667">
        <f t="shared" si="155"/>
        <v>1</v>
      </c>
      <c r="G1667" s="5">
        <f>+Weekends!G1661</f>
        <v>41966</v>
      </c>
    </row>
    <row r="1668" spans="1:7" x14ac:dyDescent="0.2">
      <c r="A1668">
        <f t="shared" si="150"/>
        <v>0</v>
      </c>
      <c r="B1668">
        <f t="shared" si="151"/>
        <v>0</v>
      </c>
      <c r="C1668">
        <f t="shared" si="152"/>
        <v>0</v>
      </c>
      <c r="D1668">
        <f t="shared" si="153"/>
        <v>0</v>
      </c>
      <c r="E1668">
        <f t="shared" si="154"/>
        <v>0</v>
      </c>
      <c r="F1668">
        <f t="shared" si="155"/>
        <v>1</v>
      </c>
      <c r="G1668" s="5">
        <f>+Weekends!G1662</f>
        <v>41972</v>
      </c>
    </row>
    <row r="1669" spans="1:7" x14ac:dyDescent="0.2">
      <c r="A1669">
        <f t="shared" si="150"/>
        <v>0</v>
      </c>
      <c r="B1669">
        <f t="shared" si="151"/>
        <v>0</v>
      </c>
      <c r="C1669">
        <f t="shared" si="152"/>
        <v>0</v>
      </c>
      <c r="D1669">
        <f t="shared" si="153"/>
        <v>0</v>
      </c>
      <c r="E1669">
        <f t="shared" si="154"/>
        <v>0</v>
      </c>
      <c r="F1669">
        <f t="shared" si="155"/>
        <v>1</v>
      </c>
      <c r="G1669" s="5">
        <f>+Weekends!G1663</f>
        <v>41973</v>
      </c>
    </row>
    <row r="1670" spans="1:7" x14ac:dyDescent="0.2">
      <c r="A1670">
        <f t="shared" si="150"/>
        <v>0</v>
      </c>
      <c r="B1670">
        <f t="shared" si="151"/>
        <v>0</v>
      </c>
      <c r="C1670">
        <f t="shared" si="152"/>
        <v>0</v>
      </c>
      <c r="D1670">
        <f t="shared" si="153"/>
        <v>0</v>
      </c>
      <c r="E1670">
        <f t="shared" si="154"/>
        <v>0</v>
      </c>
      <c r="F1670">
        <f t="shared" si="155"/>
        <v>1</v>
      </c>
      <c r="G1670" s="5">
        <f>+Weekends!G1664</f>
        <v>41979</v>
      </c>
    </row>
    <row r="1671" spans="1:7" x14ac:dyDescent="0.2">
      <c r="A1671">
        <f t="shared" si="150"/>
        <v>0</v>
      </c>
      <c r="B1671">
        <f t="shared" si="151"/>
        <v>0</v>
      </c>
      <c r="C1671">
        <f t="shared" si="152"/>
        <v>0</v>
      </c>
      <c r="D1671">
        <f t="shared" si="153"/>
        <v>0</v>
      </c>
      <c r="E1671">
        <f t="shared" si="154"/>
        <v>0</v>
      </c>
      <c r="F1671">
        <f t="shared" si="155"/>
        <v>1</v>
      </c>
      <c r="G1671" s="5">
        <f>+Weekends!G1665</f>
        <v>41980</v>
      </c>
    </row>
    <row r="1672" spans="1:7" x14ac:dyDescent="0.2">
      <c r="A1672">
        <f t="shared" ref="A1672:A1735" si="156">SUM(B1672:D1672)</f>
        <v>0</v>
      </c>
      <c r="B1672">
        <f t="shared" si="151"/>
        <v>0</v>
      </c>
      <c r="C1672">
        <f t="shared" si="152"/>
        <v>0</v>
      </c>
      <c r="D1672">
        <f t="shared" si="153"/>
        <v>0</v>
      </c>
      <c r="E1672">
        <f t="shared" si="154"/>
        <v>0</v>
      </c>
      <c r="F1672">
        <f t="shared" si="155"/>
        <v>1</v>
      </c>
      <c r="G1672" s="5">
        <f>+Weekends!G1666</f>
        <v>41986</v>
      </c>
    </row>
    <row r="1673" spans="1:7" x14ac:dyDescent="0.2">
      <c r="A1673">
        <f t="shared" si="156"/>
        <v>0</v>
      </c>
      <c r="B1673">
        <f t="shared" ref="B1673:B1736" si="157">IF(G1673=$B$2,1,0)</f>
        <v>0</v>
      </c>
      <c r="C1673">
        <f t="shared" ref="C1673:C1736" si="158">IF(G1673=$B$1,1,0)</f>
        <v>0</v>
      </c>
      <c r="D1673">
        <f t="shared" ref="D1673:D1736" si="159">IF(E1673=F1673,1,0)</f>
        <v>0</v>
      </c>
      <c r="E1673">
        <f t="shared" ref="E1673:E1736" si="160">IF(G1673&gt;$B$1,1,0)</f>
        <v>0</v>
      </c>
      <c r="F1673">
        <f t="shared" ref="F1673:F1736" si="161">IF(G1673&lt;$B$2,1,0)</f>
        <v>1</v>
      </c>
      <c r="G1673" s="5">
        <f>+Weekends!G1667</f>
        <v>41987</v>
      </c>
    </row>
    <row r="1674" spans="1:7" x14ac:dyDescent="0.2">
      <c r="A1674">
        <f t="shared" si="156"/>
        <v>0</v>
      </c>
      <c r="B1674">
        <f t="shared" si="157"/>
        <v>0</v>
      </c>
      <c r="C1674">
        <f t="shared" si="158"/>
        <v>0</v>
      </c>
      <c r="D1674">
        <f t="shared" si="159"/>
        <v>0</v>
      </c>
      <c r="E1674">
        <f t="shared" si="160"/>
        <v>0</v>
      </c>
      <c r="F1674">
        <f t="shared" si="161"/>
        <v>1</v>
      </c>
      <c r="G1674" s="5">
        <f>+Weekends!G1668</f>
        <v>41993</v>
      </c>
    </row>
    <row r="1675" spans="1:7" x14ac:dyDescent="0.2">
      <c r="A1675">
        <f t="shared" si="156"/>
        <v>0</v>
      </c>
      <c r="B1675">
        <f t="shared" si="157"/>
        <v>0</v>
      </c>
      <c r="C1675">
        <f t="shared" si="158"/>
        <v>0</v>
      </c>
      <c r="D1675">
        <f t="shared" si="159"/>
        <v>0</v>
      </c>
      <c r="E1675">
        <f t="shared" si="160"/>
        <v>0</v>
      </c>
      <c r="F1675">
        <f t="shared" si="161"/>
        <v>1</v>
      </c>
      <c r="G1675" s="5">
        <f>+Weekends!G1669</f>
        <v>41994</v>
      </c>
    </row>
    <row r="1676" spans="1:7" x14ac:dyDescent="0.2">
      <c r="A1676">
        <f t="shared" si="156"/>
        <v>0</v>
      </c>
      <c r="B1676">
        <f t="shared" si="157"/>
        <v>0</v>
      </c>
      <c r="C1676">
        <f t="shared" si="158"/>
        <v>0</v>
      </c>
      <c r="D1676">
        <f t="shared" si="159"/>
        <v>0</v>
      </c>
      <c r="E1676">
        <f t="shared" si="160"/>
        <v>0</v>
      </c>
      <c r="F1676">
        <f t="shared" si="161"/>
        <v>1</v>
      </c>
      <c r="G1676" s="5">
        <f>+Weekends!G1670</f>
        <v>42000</v>
      </c>
    </row>
    <row r="1677" spans="1:7" x14ac:dyDescent="0.2">
      <c r="A1677">
        <f t="shared" si="156"/>
        <v>0</v>
      </c>
      <c r="B1677">
        <f t="shared" si="157"/>
        <v>0</v>
      </c>
      <c r="C1677">
        <f t="shared" si="158"/>
        <v>0</v>
      </c>
      <c r="D1677">
        <f t="shared" si="159"/>
        <v>0</v>
      </c>
      <c r="E1677">
        <f t="shared" si="160"/>
        <v>0</v>
      </c>
      <c r="F1677">
        <f t="shared" si="161"/>
        <v>1</v>
      </c>
      <c r="G1677" s="5">
        <f>+Weekends!G1671</f>
        <v>42001</v>
      </c>
    </row>
    <row r="1678" spans="1:7" x14ac:dyDescent="0.2">
      <c r="A1678">
        <f t="shared" si="156"/>
        <v>0</v>
      </c>
      <c r="B1678">
        <f t="shared" si="157"/>
        <v>0</v>
      </c>
      <c r="C1678">
        <f t="shared" si="158"/>
        <v>0</v>
      </c>
      <c r="D1678">
        <f t="shared" si="159"/>
        <v>0</v>
      </c>
      <c r="E1678">
        <f t="shared" si="160"/>
        <v>0</v>
      </c>
      <c r="F1678">
        <f t="shared" si="161"/>
        <v>1</v>
      </c>
      <c r="G1678" s="5">
        <f>+Weekends!G1672</f>
        <v>42007</v>
      </c>
    </row>
    <row r="1679" spans="1:7" x14ac:dyDescent="0.2">
      <c r="A1679">
        <f t="shared" si="156"/>
        <v>0</v>
      </c>
      <c r="B1679">
        <f t="shared" si="157"/>
        <v>0</v>
      </c>
      <c r="C1679">
        <f t="shared" si="158"/>
        <v>0</v>
      </c>
      <c r="D1679">
        <f t="shared" si="159"/>
        <v>0</v>
      </c>
      <c r="E1679">
        <f t="shared" si="160"/>
        <v>0</v>
      </c>
      <c r="F1679">
        <f t="shared" si="161"/>
        <v>1</v>
      </c>
      <c r="G1679" s="5">
        <f>+Weekends!G1673</f>
        <v>42008</v>
      </c>
    </row>
    <row r="1680" spans="1:7" x14ac:dyDescent="0.2">
      <c r="A1680">
        <f t="shared" si="156"/>
        <v>0</v>
      </c>
      <c r="B1680">
        <f t="shared" si="157"/>
        <v>0</v>
      </c>
      <c r="C1680">
        <f t="shared" si="158"/>
        <v>0</v>
      </c>
      <c r="D1680">
        <f t="shared" si="159"/>
        <v>0</v>
      </c>
      <c r="E1680">
        <f t="shared" si="160"/>
        <v>0</v>
      </c>
      <c r="F1680">
        <f t="shared" si="161"/>
        <v>1</v>
      </c>
      <c r="G1680" s="5">
        <f>+Weekends!G1674</f>
        <v>42014</v>
      </c>
    </row>
    <row r="1681" spans="1:7" x14ac:dyDescent="0.2">
      <c r="A1681">
        <f t="shared" si="156"/>
        <v>0</v>
      </c>
      <c r="B1681">
        <f t="shared" si="157"/>
        <v>0</v>
      </c>
      <c r="C1681">
        <f t="shared" si="158"/>
        <v>0</v>
      </c>
      <c r="D1681">
        <f t="shared" si="159"/>
        <v>0</v>
      </c>
      <c r="E1681">
        <f t="shared" si="160"/>
        <v>0</v>
      </c>
      <c r="F1681">
        <f t="shared" si="161"/>
        <v>1</v>
      </c>
      <c r="G1681" s="5">
        <f>+Weekends!G1675</f>
        <v>42015</v>
      </c>
    </row>
    <row r="1682" spans="1:7" x14ac:dyDescent="0.2">
      <c r="A1682">
        <f t="shared" si="156"/>
        <v>0</v>
      </c>
      <c r="B1682">
        <f t="shared" si="157"/>
        <v>0</v>
      </c>
      <c r="C1682">
        <f t="shared" si="158"/>
        <v>0</v>
      </c>
      <c r="D1682">
        <f t="shared" si="159"/>
        <v>0</v>
      </c>
      <c r="E1682">
        <f t="shared" si="160"/>
        <v>0</v>
      </c>
      <c r="F1682">
        <f t="shared" si="161"/>
        <v>1</v>
      </c>
      <c r="G1682" s="5">
        <f>+Weekends!G1676</f>
        <v>42021</v>
      </c>
    </row>
    <row r="1683" spans="1:7" x14ac:dyDescent="0.2">
      <c r="A1683">
        <f t="shared" si="156"/>
        <v>0</v>
      </c>
      <c r="B1683">
        <f t="shared" si="157"/>
        <v>0</v>
      </c>
      <c r="C1683">
        <f t="shared" si="158"/>
        <v>0</v>
      </c>
      <c r="D1683">
        <f t="shared" si="159"/>
        <v>0</v>
      </c>
      <c r="E1683">
        <f t="shared" si="160"/>
        <v>0</v>
      </c>
      <c r="F1683">
        <f t="shared" si="161"/>
        <v>1</v>
      </c>
      <c r="G1683" s="5">
        <f>+Weekends!G1677</f>
        <v>42022</v>
      </c>
    </row>
    <row r="1684" spans="1:7" x14ac:dyDescent="0.2">
      <c r="A1684">
        <f t="shared" si="156"/>
        <v>0</v>
      </c>
      <c r="B1684">
        <f t="shared" si="157"/>
        <v>0</v>
      </c>
      <c r="C1684">
        <f t="shared" si="158"/>
        <v>0</v>
      </c>
      <c r="D1684">
        <f t="shared" si="159"/>
        <v>0</v>
      </c>
      <c r="E1684">
        <f t="shared" si="160"/>
        <v>0</v>
      </c>
      <c r="F1684">
        <f t="shared" si="161"/>
        <v>1</v>
      </c>
      <c r="G1684" s="5">
        <f>+Weekends!G1678</f>
        <v>42028</v>
      </c>
    </row>
    <row r="1685" spans="1:7" x14ac:dyDescent="0.2">
      <c r="A1685">
        <f t="shared" si="156"/>
        <v>0</v>
      </c>
      <c r="B1685">
        <f t="shared" si="157"/>
        <v>0</v>
      </c>
      <c r="C1685">
        <f t="shared" si="158"/>
        <v>0</v>
      </c>
      <c r="D1685">
        <f t="shared" si="159"/>
        <v>0</v>
      </c>
      <c r="E1685">
        <f t="shared" si="160"/>
        <v>0</v>
      </c>
      <c r="F1685">
        <f t="shared" si="161"/>
        <v>1</v>
      </c>
      <c r="G1685" s="5">
        <f>+Weekends!G1679</f>
        <v>42029</v>
      </c>
    </row>
    <row r="1686" spans="1:7" x14ac:dyDescent="0.2">
      <c r="A1686">
        <f t="shared" si="156"/>
        <v>0</v>
      </c>
      <c r="B1686">
        <f t="shared" si="157"/>
        <v>0</v>
      </c>
      <c r="C1686">
        <f t="shared" si="158"/>
        <v>0</v>
      </c>
      <c r="D1686">
        <f t="shared" si="159"/>
        <v>0</v>
      </c>
      <c r="E1686">
        <f t="shared" si="160"/>
        <v>0</v>
      </c>
      <c r="F1686">
        <f t="shared" si="161"/>
        <v>1</v>
      </c>
      <c r="G1686" s="5">
        <f>+Weekends!G1680</f>
        <v>42035</v>
      </c>
    </row>
    <row r="1687" spans="1:7" x14ac:dyDescent="0.2">
      <c r="A1687">
        <f t="shared" si="156"/>
        <v>0</v>
      </c>
      <c r="B1687">
        <f t="shared" si="157"/>
        <v>0</v>
      </c>
      <c r="C1687">
        <f t="shared" si="158"/>
        <v>0</v>
      </c>
      <c r="D1687">
        <f t="shared" si="159"/>
        <v>0</v>
      </c>
      <c r="E1687">
        <f t="shared" si="160"/>
        <v>0</v>
      </c>
      <c r="F1687">
        <f t="shared" si="161"/>
        <v>1</v>
      </c>
      <c r="G1687" s="5">
        <f>+Weekends!G1681</f>
        <v>42036</v>
      </c>
    </row>
    <row r="1688" spans="1:7" x14ac:dyDescent="0.2">
      <c r="A1688">
        <f t="shared" si="156"/>
        <v>0</v>
      </c>
      <c r="B1688">
        <f t="shared" si="157"/>
        <v>0</v>
      </c>
      <c r="C1688">
        <f t="shared" si="158"/>
        <v>0</v>
      </c>
      <c r="D1688">
        <f t="shared" si="159"/>
        <v>0</v>
      </c>
      <c r="E1688">
        <f t="shared" si="160"/>
        <v>0</v>
      </c>
      <c r="F1688">
        <f t="shared" si="161"/>
        <v>1</v>
      </c>
      <c r="G1688" s="5">
        <f>+Weekends!G1682</f>
        <v>42042</v>
      </c>
    </row>
    <row r="1689" spans="1:7" x14ac:dyDescent="0.2">
      <c r="A1689">
        <f t="shared" si="156"/>
        <v>0</v>
      </c>
      <c r="B1689">
        <f t="shared" si="157"/>
        <v>0</v>
      </c>
      <c r="C1689">
        <f t="shared" si="158"/>
        <v>0</v>
      </c>
      <c r="D1689">
        <f t="shared" si="159"/>
        <v>0</v>
      </c>
      <c r="E1689">
        <f t="shared" si="160"/>
        <v>0</v>
      </c>
      <c r="F1689">
        <f t="shared" si="161"/>
        <v>1</v>
      </c>
      <c r="G1689" s="5">
        <f>+Weekends!G1683</f>
        <v>42043</v>
      </c>
    </row>
    <row r="1690" spans="1:7" x14ac:dyDescent="0.2">
      <c r="A1690">
        <f t="shared" si="156"/>
        <v>0</v>
      </c>
      <c r="B1690">
        <f t="shared" si="157"/>
        <v>0</v>
      </c>
      <c r="C1690">
        <f t="shared" si="158"/>
        <v>0</v>
      </c>
      <c r="D1690">
        <f t="shared" si="159"/>
        <v>0</v>
      </c>
      <c r="E1690">
        <f t="shared" si="160"/>
        <v>0</v>
      </c>
      <c r="F1690">
        <f t="shared" si="161"/>
        <v>1</v>
      </c>
      <c r="G1690" s="5">
        <f>+Weekends!G1684</f>
        <v>42049</v>
      </c>
    </row>
    <row r="1691" spans="1:7" x14ac:dyDescent="0.2">
      <c r="A1691">
        <f t="shared" si="156"/>
        <v>0</v>
      </c>
      <c r="B1691">
        <f t="shared" si="157"/>
        <v>0</v>
      </c>
      <c r="C1691">
        <f t="shared" si="158"/>
        <v>0</v>
      </c>
      <c r="D1691">
        <f t="shared" si="159"/>
        <v>0</v>
      </c>
      <c r="E1691">
        <f t="shared" si="160"/>
        <v>0</v>
      </c>
      <c r="F1691">
        <f t="shared" si="161"/>
        <v>1</v>
      </c>
      <c r="G1691" s="5">
        <f>+Weekends!G1685</f>
        <v>42050</v>
      </c>
    </row>
    <row r="1692" spans="1:7" x14ac:dyDescent="0.2">
      <c r="A1692">
        <f t="shared" si="156"/>
        <v>0</v>
      </c>
      <c r="B1692">
        <f t="shared" si="157"/>
        <v>0</v>
      </c>
      <c r="C1692">
        <f t="shared" si="158"/>
        <v>0</v>
      </c>
      <c r="D1692">
        <f t="shared" si="159"/>
        <v>0</v>
      </c>
      <c r="E1692">
        <f t="shared" si="160"/>
        <v>0</v>
      </c>
      <c r="F1692">
        <f t="shared" si="161"/>
        <v>1</v>
      </c>
      <c r="G1692" s="5">
        <f>+Weekends!G1686</f>
        <v>42056</v>
      </c>
    </row>
    <row r="1693" spans="1:7" x14ac:dyDescent="0.2">
      <c r="A1693">
        <f t="shared" si="156"/>
        <v>0</v>
      </c>
      <c r="B1693">
        <f t="shared" si="157"/>
        <v>0</v>
      </c>
      <c r="C1693">
        <f t="shared" si="158"/>
        <v>0</v>
      </c>
      <c r="D1693">
        <f t="shared" si="159"/>
        <v>0</v>
      </c>
      <c r="E1693">
        <f t="shared" si="160"/>
        <v>0</v>
      </c>
      <c r="F1693">
        <f t="shared" si="161"/>
        <v>1</v>
      </c>
      <c r="G1693" s="5">
        <f>+Weekends!G1687</f>
        <v>42057</v>
      </c>
    </row>
    <row r="1694" spans="1:7" x14ac:dyDescent="0.2">
      <c r="A1694">
        <f t="shared" si="156"/>
        <v>0</v>
      </c>
      <c r="B1694">
        <f t="shared" si="157"/>
        <v>0</v>
      </c>
      <c r="C1694">
        <f t="shared" si="158"/>
        <v>0</v>
      </c>
      <c r="D1694">
        <f t="shared" si="159"/>
        <v>0</v>
      </c>
      <c r="E1694">
        <f t="shared" si="160"/>
        <v>0</v>
      </c>
      <c r="F1694">
        <f t="shared" si="161"/>
        <v>1</v>
      </c>
      <c r="G1694" s="5">
        <f>+Weekends!G1688</f>
        <v>42063</v>
      </c>
    </row>
    <row r="1695" spans="1:7" x14ac:dyDescent="0.2">
      <c r="A1695">
        <f t="shared" si="156"/>
        <v>0</v>
      </c>
      <c r="B1695">
        <f t="shared" si="157"/>
        <v>0</v>
      </c>
      <c r="C1695">
        <f t="shared" si="158"/>
        <v>0</v>
      </c>
      <c r="D1695">
        <f t="shared" si="159"/>
        <v>0</v>
      </c>
      <c r="E1695">
        <f t="shared" si="160"/>
        <v>0</v>
      </c>
      <c r="F1695">
        <f t="shared" si="161"/>
        <v>1</v>
      </c>
      <c r="G1695" s="5">
        <f>+Weekends!G1689</f>
        <v>42064</v>
      </c>
    </row>
    <row r="1696" spans="1:7" x14ac:dyDescent="0.2">
      <c r="A1696">
        <f t="shared" si="156"/>
        <v>0</v>
      </c>
      <c r="B1696">
        <f t="shared" si="157"/>
        <v>0</v>
      </c>
      <c r="C1696">
        <f t="shared" si="158"/>
        <v>0</v>
      </c>
      <c r="D1696">
        <f t="shared" si="159"/>
        <v>0</v>
      </c>
      <c r="E1696">
        <f t="shared" si="160"/>
        <v>0</v>
      </c>
      <c r="F1696">
        <f t="shared" si="161"/>
        <v>1</v>
      </c>
      <c r="G1696" s="5">
        <f>+Weekends!G1690</f>
        <v>42070</v>
      </c>
    </row>
    <row r="1697" spans="1:7" x14ac:dyDescent="0.2">
      <c r="A1697">
        <f t="shared" si="156"/>
        <v>0</v>
      </c>
      <c r="B1697">
        <f t="shared" si="157"/>
        <v>0</v>
      </c>
      <c r="C1697">
        <f t="shared" si="158"/>
        <v>0</v>
      </c>
      <c r="D1697">
        <f t="shared" si="159"/>
        <v>0</v>
      </c>
      <c r="E1697">
        <f t="shared" si="160"/>
        <v>0</v>
      </c>
      <c r="F1697">
        <f t="shared" si="161"/>
        <v>1</v>
      </c>
      <c r="G1697" s="5">
        <f>+Weekends!G1691</f>
        <v>42071</v>
      </c>
    </row>
    <row r="1698" spans="1:7" x14ac:dyDescent="0.2">
      <c r="A1698">
        <f t="shared" si="156"/>
        <v>0</v>
      </c>
      <c r="B1698">
        <f t="shared" si="157"/>
        <v>0</v>
      </c>
      <c r="C1698">
        <f t="shared" si="158"/>
        <v>0</v>
      </c>
      <c r="D1698">
        <f t="shared" si="159"/>
        <v>0</v>
      </c>
      <c r="E1698">
        <f t="shared" si="160"/>
        <v>0</v>
      </c>
      <c r="F1698">
        <f t="shared" si="161"/>
        <v>1</v>
      </c>
      <c r="G1698" s="5">
        <f>+Weekends!G1692</f>
        <v>42077</v>
      </c>
    </row>
    <row r="1699" spans="1:7" x14ac:dyDescent="0.2">
      <c r="A1699">
        <f t="shared" si="156"/>
        <v>0</v>
      </c>
      <c r="B1699">
        <f t="shared" si="157"/>
        <v>0</v>
      </c>
      <c r="C1699">
        <f t="shared" si="158"/>
        <v>0</v>
      </c>
      <c r="D1699">
        <f t="shared" si="159"/>
        <v>0</v>
      </c>
      <c r="E1699">
        <f t="shared" si="160"/>
        <v>0</v>
      </c>
      <c r="F1699">
        <f t="shared" si="161"/>
        <v>1</v>
      </c>
      <c r="G1699" s="5">
        <f>+Weekends!G1693</f>
        <v>42078</v>
      </c>
    </row>
    <row r="1700" spans="1:7" x14ac:dyDescent="0.2">
      <c r="A1700">
        <f t="shared" si="156"/>
        <v>0</v>
      </c>
      <c r="B1700">
        <f t="shared" si="157"/>
        <v>0</v>
      </c>
      <c r="C1700">
        <f t="shared" si="158"/>
        <v>0</v>
      </c>
      <c r="D1700">
        <f t="shared" si="159"/>
        <v>0</v>
      </c>
      <c r="E1700">
        <f t="shared" si="160"/>
        <v>0</v>
      </c>
      <c r="F1700">
        <f t="shared" si="161"/>
        <v>1</v>
      </c>
      <c r="G1700" s="5">
        <f>+Weekends!G1694</f>
        <v>42084</v>
      </c>
    </row>
    <row r="1701" spans="1:7" x14ac:dyDescent="0.2">
      <c r="A1701">
        <f t="shared" si="156"/>
        <v>0</v>
      </c>
      <c r="B1701">
        <f t="shared" si="157"/>
        <v>0</v>
      </c>
      <c r="C1701">
        <f t="shared" si="158"/>
        <v>0</v>
      </c>
      <c r="D1701">
        <f t="shared" si="159"/>
        <v>0</v>
      </c>
      <c r="E1701">
        <f t="shared" si="160"/>
        <v>0</v>
      </c>
      <c r="F1701">
        <f t="shared" si="161"/>
        <v>1</v>
      </c>
      <c r="G1701" s="5">
        <f>+Weekends!G1695</f>
        <v>42085</v>
      </c>
    </row>
    <row r="1702" spans="1:7" x14ac:dyDescent="0.2">
      <c r="A1702">
        <f t="shared" si="156"/>
        <v>0</v>
      </c>
      <c r="B1702">
        <f t="shared" si="157"/>
        <v>0</v>
      </c>
      <c r="C1702">
        <f t="shared" si="158"/>
        <v>0</v>
      </c>
      <c r="D1702">
        <f t="shared" si="159"/>
        <v>0</v>
      </c>
      <c r="E1702">
        <f t="shared" si="160"/>
        <v>0</v>
      </c>
      <c r="F1702">
        <f t="shared" si="161"/>
        <v>1</v>
      </c>
      <c r="G1702" s="5">
        <f>+Weekends!G1696</f>
        <v>42091</v>
      </c>
    </row>
    <row r="1703" spans="1:7" x14ac:dyDescent="0.2">
      <c r="A1703">
        <f t="shared" si="156"/>
        <v>0</v>
      </c>
      <c r="B1703">
        <f t="shared" si="157"/>
        <v>0</v>
      </c>
      <c r="C1703">
        <f t="shared" si="158"/>
        <v>0</v>
      </c>
      <c r="D1703">
        <f t="shared" si="159"/>
        <v>0</v>
      </c>
      <c r="E1703">
        <f t="shared" si="160"/>
        <v>0</v>
      </c>
      <c r="F1703">
        <f t="shared" si="161"/>
        <v>1</v>
      </c>
      <c r="G1703" s="5">
        <f>+Weekends!G1697</f>
        <v>42092</v>
      </c>
    </row>
    <row r="1704" spans="1:7" x14ac:dyDescent="0.2">
      <c r="A1704">
        <f t="shared" si="156"/>
        <v>0</v>
      </c>
      <c r="B1704">
        <f t="shared" si="157"/>
        <v>0</v>
      </c>
      <c r="C1704">
        <f t="shared" si="158"/>
        <v>0</v>
      </c>
      <c r="D1704">
        <f t="shared" si="159"/>
        <v>0</v>
      </c>
      <c r="E1704">
        <f t="shared" si="160"/>
        <v>0</v>
      </c>
      <c r="F1704">
        <f t="shared" si="161"/>
        <v>1</v>
      </c>
      <c r="G1704" s="5">
        <f>+Weekends!G1698</f>
        <v>42098</v>
      </c>
    </row>
    <row r="1705" spans="1:7" x14ac:dyDescent="0.2">
      <c r="A1705">
        <f t="shared" si="156"/>
        <v>0</v>
      </c>
      <c r="B1705">
        <f t="shared" si="157"/>
        <v>0</v>
      </c>
      <c r="C1705">
        <f t="shared" si="158"/>
        <v>0</v>
      </c>
      <c r="D1705">
        <f t="shared" si="159"/>
        <v>0</v>
      </c>
      <c r="E1705">
        <f t="shared" si="160"/>
        <v>0</v>
      </c>
      <c r="F1705">
        <f t="shared" si="161"/>
        <v>1</v>
      </c>
      <c r="G1705" s="5">
        <f>+Weekends!G1699</f>
        <v>42099</v>
      </c>
    </row>
    <row r="1706" spans="1:7" x14ac:dyDescent="0.2">
      <c r="A1706">
        <f t="shared" si="156"/>
        <v>0</v>
      </c>
      <c r="B1706">
        <f t="shared" si="157"/>
        <v>0</v>
      </c>
      <c r="C1706">
        <f t="shared" si="158"/>
        <v>0</v>
      </c>
      <c r="D1706">
        <f t="shared" si="159"/>
        <v>0</v>
      </c>
      <c r="E1706">
        <f t="shared" si="160"/>
        <v>0</v>
      </c>
      <c r="F1706">
        <f t="shared" si="161"/>
        <v>1</v>
      </c>
      <c r="G1706" s="5">
        <f>+Weekends!G1700</f>
        <v>42105</v>
      </c>
    </row>
    <row r="1707" spans="1:7" x14ac:dyDescent="0.2">
      <c r="A1707">
        <f t="shared" si="156"/>
        <v>0</v>
      </c>
      <c r="B1707">
        <f t="shared" si="157"/>
        <v>0</v>
      </c>
      <c r="C1707">
        <f t="shared" si="158"/>
        <v>0</v>
      </c>
      <c r="D1707">
        <f t="shared" si="159"/>
        <v>0</v>
      </c>
      <c r="E1707">
        <f t="shared" si="160"/>
        <v>0</v>
      </c>
      <c r="F1707">
        <f t="shared" si="161"/>
        <v>1</v>
      </c>
      <c r="G1707" s="5">
        <f>+Weekends!G1701</f>
        <v>42106</v>
      </c>
    </row>
    <row r="1708" spans="1:7" x14ac:dyDescent="0.2">
      <c r="A1708">
        <f t="shared" si="156"/>
        <v>0</v>
      </c>
      <c r="B1708">
        <f t="shared" si="157"/>
        <v>0</v>
      </c>
      <c r="C1708">
        <f t="shared" si="158"/>
        <v>0</v>
      </c>
      <c r="D1708">
        <f t="shared" si="159"/>
        <v>0</v>
      </c>
      <c r="E1708">
        <f t="shared" si="160"/>
        <v>0</v>
      </c>
      <c r="F1708">
        <f t="shared" si="161"/>
        <v>1</v>
      </c>
      <c r="G1708" s="5">
        <f>+Weekends!G1702</f>
        <v>42112</v>
      </c>
    </row>
    <row r="1709" spans="1:7" x14ac:dyDescent="0.2">
      <c r="A1709">
        <f t="shared" si="156"/>
        <v>0</v>
      </c>
      <c r="B1709">
        <f t="shared" si="157"/>
        <v>0</v>
      </c>
      <c r="C1709">
        <f t="shared" si="158"/>
        <v>0</v>
      </c>
      <c r="D1709">
        <f t="shared" si="159"/>
        <v>0</v>
      </c>
      <c r="E1709">
        <f t="shared" si="160"/>
        <v>0</v>
      </c>
      <c r="F1709">
        <f t="shared" si="161"/>
        <v>1</v>
      </c>
      <c r="G1709" s="5">
        <f>+Weekends!G1703</f>
        <v>42113</v>
      </c>
    </row>
    <row r="1710" spans="1:7" x14ac:dyDescent="0.2">
      <c r="A1710">
        <f t="shared" si="156"/>
        <v>0</v>
      </c>
      <c r="B1710">
        <f t="shared" si="157"/>
        <v>0</v>
      </c>
      <c r="C1710">
        <f t="shared" si="158"/>
        <v>0</v>
      </c>
      <c r="D1710">
        <f t="shared" si="159"/>
        <v>0</v>
      </c>
      <c r="E1710">
        <f t="shared" si="160"/>
        <v>0</v>
      </c>
      <c r="F1710">
        <f t="shared" si="161"/>
        <v>1</v>
      </c>
      <c r="G1710" s="5">
        <f>+Weekends!G1704</f>
        <v>42119</v>
      </c>
    </row>
    <row r="1711" spans="1:7" x14ac:dyDescent="0.2">
      <c r="A1711">
        <f t="shared" si="156"/>
        <v>0</v>
      </c>
      <c r="B1711">
        <f t="shared" si="157"/>
        <v>0</v>
      </c>
      <c r="C1711">
        <f t="shared" si="158"/>
        <v>0</v>
      </c>
      <c r="D1711">
        <f t="shared" si="159"/>
        <v>0</v>
      </c>
      <c r="E1711">
        <f t="shared" si="160"/>
        <v>0</v>
      </c>
      <c r="F1711">
        <f t="shared" si="161"/>
        <v>1</v>
      </c>
      <c r="G1711" s="5">
        <f>+Weekends!G1705</f>
        <v>42120</v>
      </c>
    </row>
    <row r="1712" spans="1:7" x14ac:dyDescent="0.2">
      <c r="A1712">
        <f t="shared" si="156"/>
        <v>0</v>
      </c>
      <c r="B1712">
        <f t="shared" si="157"/>
        <v>0</v>
      </c>
      <c r="C1712">
        <f t="shared" si="158"/>
        <v>0</v>
      </c>
      <c r="D1712">
        <f t="shared" si="159"/>
        <v>0</v>
      </c>
      <c r="E1712">
        <f t="shared" si="160"/>
        <v>0</v>
      </c>
      <c r="F1712">
        <f t="shared" si="161"/>
        <v>1</v>
      </c>
      <c r="G1712" s="5">
        <f>+Weekends!G1706</f>
        <v>42126</v>
      </c>
    </row>
    <row r="1713" spans="1:7" x14ac:dyDescent="0.2">
      <c r="A1713">
        <f t="shared" si="156"/>
        <v>0</v>
      </c>
      <c r="B1713">
        <f t="shared" si="157"/>
        <v>0</v>
      </c>
      <c r="C1713">
        <f t="shared" si="158"/>
        <v>0</v>
      </c>
      <c r="D1713">
        <f t="shared" si="159"/>
        <v>0</v>
      </c>
      <c r="E1713">
        <f t="shared" si="160"/>
        <v>0</v>
      </c>
      <c r="F1713">
        <f t="shared" si="161"/>
        <v>1</v>
      </c>
      <c r="G1713" s="5">
        <f>+Weekends!G1707</f>
        <v>42127</v>
      </c>
    </row>
    <row r="1714" spans="1:7" x14ac:dyDescent="0.2">
      <c r="A1714">
        <f t="shared" si="156"/>
        <v>0</v>
      </c>
      <c r="B1714">
        <f t="shared" si="157"/>
        <v>0</v>
      </c>
      <c r="C1714">
        <f t="shared" si="158"/>
        <v>0</v>
      </c>
      <c r="D1714">
        <f t="shared" si="159"/>
        <v>0</v>
      </c>
      <c r="E1714">
        <f t="shared" si="160"/>
        <v>0</v>
      </c>
      <c r="F1714">
        <f t="shared" si="161"/>
        <v>1</v>
      </c>
      <c r="G1714" s="5">
        <f>+Weekends!G1708</f>
        <v>42133</v>
      </c>
    </row>
    <row r="1715" spans="1:7" x14ac:dyDescent="0.2">
      <c r="A1715">
        <f t="shared" si="156"/>
        <v>0</v>
      </c>
      <c r="B1715">
        <f t="shared" si="157"/>
        <v>0</v>
      </c>
      <c r="C1715">
        <f t="shared" si="158"/>
        <v>0</v>
      </c>
      <c r="D1715">
        <f t="shared" si="159"/>
        <v>0</v>
      </c>
      <c r="E1715">
        <f t="shared" si="160"/>
        <v>0</v>
      </c>
      <c r="F1715">
        <f t="shared" si="161"/>
        <v>1</v>
      </c>
      <c r="G1715" s="5">
        <f>+Weekends!G1709</f>
        <v>42134</v>
      </c>
    </row>
    <row r="1716" spans="1:7" x14ac:dyDescent="0.2">
      <c r="A1716">
        <f t="shared" si="156"/>
        <v>0</v>
      </c>
      <c r="B1716">
        <f t="shared" si="157"/>
        <v>0</v>
      </c>
      <c r="C1716">
        <f t="shared" si="158"/>
        <v>0</v>
      </c>
      <c r="D1716">
        <f t="shared" si="159"/>
        <v>0</v>
      </c>
      <c r="E1716">
        <f t="shared" si="160"/>
        <v>0</v>
      </c>
      <c r="F1716">
        <f t="shared" si="161"/>
        <v>1</v>
      </c>
      <c r="G1716" s="5">
        <f>+Weekends!G1710</f>
        <v>42140</v>
      </c>
    </row>
    <row r="1717" spans="1:7" x14ac:dyDescent="0.2">
      <c r="A1717">
        <f t="shared" si="156"/>
        <v>0</v>
      </c>
      <c r="B1717">
        <f t="shared" si="157"/>
        <v>0</v>
      </c>
      <c r="C1717">
        <f t="shared" si="158"/>
        <v>0</v>
      </c>
      <c r="D1717">
        <f t="shared" si="159"/>
        <v>0</v>
      </c>
      <c r="E1717">
        <f t="shared" si="160"/>
        <v>0</v>
      </c>
      <c r="F1717">
        <f t="shared" si="161"/>
        <v>1</v>
      </c>
      <c r="G1717" s="5">
        <f>+Weekends!G1711</f>
        <v>42141</v>
      </c>
    </row>
    <row r="1718" spans="1:7" x14ac:dyDescent="0.2">
      <c r="A1718">
        <f t="shared" si="156"/>
        <v>0</v>
      </c>
      <c r="B1718">
        <f t="shared" si="157"/>
        <v>0</v>
      </c>
      <c r="C1718">
        <f t="shared" si="158"/>
        <v>0</v>
      </c>
      <c r="D1718">
        <f t="shared" si="159"/>
        <v>0</v>
      </c>
      <c r="E1718">
        <f t="shared" si="160"/>
        <v>0</v>
      </c>
      <c r="F1718">
        <f t="shared" si="161"/>
        <v>1</v>
      </c>
      <c r="G1718" s="5">
        <f>+Weekends!G1712</f>
        <v>42147</v>
      </c>
    </row>
    <row r="1719" spans="1:7" x14ac:dyDescent="0.2">
      <c r="A1719">
        <f t="shared" si="156"/>
        <v>0</v>
      </c>
      <c r="B1719">
        <f t="shared" si="157"/>
        <v>0</v>
      </c>
      <c r="C1719">
        <f t="shared" si="158"/>
        <v>0</v>
      </c>
      <c r="D1719">
        <f t="shared" si="159"/>
        <v>0</v>
      </c>
      <c r="E1719">
        <f t="shared" si="160"/>
        <v>0</v>
      </c>
      <c r="F1719">
        <f t="shared" si="161"/>
        <v>1</v>
      </c>
      <c r="G1719" s="5">
        <f>+Weekends!G1713</f>
        <v>42148</v>
      </c>
    </row>
    <row r="1720" spans="1:7" x14ac:dyDescent="0.2">
      <c r="A1720">
        <f t="shared" si="156"/>
        <v>0</v>
      </c>
      <c r="B1720">
        <f t="shared" si="157"/>
        <v>0</v>
      </c>
      <c r="C1720">
        <f t="shared" si="158"/>
        <v>0</v>
      </c>
      <c r="D1720">
        <f t="shared" si="159"/>
        <v>0</v>
      </c>
      <c r="E1720">
        <f t="shared" si="160"/>
        <v>0</v>
      </c>
      <c r="F1720">
        <f t="shared" si="161"/>
        <v>1</v>
      </c>
      <c r="G1720" s="5">
        <f>+Weekends!G1714</f>
        <v>42154</v>
      </c>
    </row>
    <row r="1721" spans="1:7" x14ac:dyDescent="0.2">
      <c r="A1721">
        <f t="shared" si="156"/>
        <v>0</v>
      </c>
      <c r="B1721">
        <f t="shared" si="157"/>
        <v>0</v>
      </c>
      <c r="C1721">
        <f t="shared" si="158"/>
        <v>0</v>
      </c>
      <c r="D1721">
        <f t="shared" si="159"/>
        <v>0</v>
      </c>
      <c r="E1721">
        <f t="shared" si="160"/>
        <v>0</v>
      </c>
      <c r="F1721">
        <f t="shared" si="161"/>
        <v>1</v>
      </c>
      <c r="G1721" s="5">
        <f>+Weekends!G1715</f>
        <v>42155</v>
      </c>
    </row>
    <row r="1722" spans="1:7" x14ac:dyDescent="0.2">
      <c r="A1722">
        <f t="shared" si="156"/>
        <v>0</v>
      </c>
      <c r="B1722">
        <f t="shared" si="157"/>
        <v>0</v>
      </c>
      <c r="C1722">
        <f t="shared" si="158"/>
        <v>0</v>
      </c>
      <c r="D1722">
        <f t="shared" si="159"/>
        <v>0</v>
      </c>
      <c r="E1722">
        <f t="shared" si="160"/>
        <v>0</v>
      </c>
      <c r="F1722">
        <f t="shared" si="161"/>
        <v>1</v>
      </c>
      <c r="G1722" s="5">
        <f>+Weekends!G1716</f>
        <v>42161</v>
      </c>
    </row>
    <row r="1723" spans="1:7" x14ac:dyDescent="0.2">
      <c r="A1723">
        <f t="shared" si="156"/>
        <v>0</v>
      </c>
      <c r="B1723">
        <f t="shared" si="157"/>
        <v>0</v>
      </c>
      <c r="C1723">
        <f t="shared" si="158"/>
        <v>0</v>
      </c>
      <c r="D1723">
        <f t="shared" si="159"/>
        <v>0</v>
      </c>
      <c r="E1723">
        <f t="shared" si="160"/>
        <v>0</v>
      </c>
      <c r="F1723">
        <f t="shared" si="161"/>
        <v>1</v>
      </c>
      <c r="G1723" s="5">
        <f>+Weekends!G1717</f>
        <v>42162</v>
      </c>
    </row>
    <row r="1724" spans="1:7" x14ac:dyDescent="0.2">
      <c r="A1724">
        <f t="shared" si="156"/>
        <v>0</v>
      </c>
      <c r="B1724">
        <f t="shared" si="157"/>
        <v>0</v>
      </c>
      <c r="C1724">
        <f t="shared" si="158"/>
        <v>0</v>
      </c>
      <c r="D1724">
        <f t="shared" si="159"/>
        <v>0</v>
      </c>
      <c r="E1724">
        <f t="shared" si="160"/>
        <v>0</v>
      </c>
      <c r="F1724">
        <f t="shared" si="161"/>
        <v>1</v>
      </c>
      <c r="G1724" s="5">
        <f>+Weekends!G1718</f>
        <v>42168</v>
      </c>
    </row>
    <row r="1725" spans="1:7" x14ac:dyDescent="0.2">
      <c r="A1725">
        <f t="shared" si="156"/>
        <v>0</v>
      </c>
      <c r="B1725">
        <f t="shared" si="157"/>
        <v>0</v>
      </c>
      <c r="C1725">
        <f t="shared" si="158"/>
        <v>0</v>
      </c>
      <c r="D1725">
        <f t="shared" si="159"/>
        <v>0</v>
      </c>
      <c r="E1725">
        <f t="shared" si="160"/>
        <v>0</v>
      </c>
      <c r="F1725">
        <f t="shared" si="161"/>
        <v>1</v>
      </c>
      <c r="G1725" s="5">
        <f>+Weekends!G1719</f>
        <v>42169</v>
      </c>
    </row>
    <row r="1726" spans="1:7" x14ac:dyDescent="0.2">
      <c r="A1726">
        <f t="shared" si="156"/>
        <v>0</v>
      </c>
      <c r="B1726">
        <f t="shared" si="157"/>
        <v>0</v>
      </c>
      <c r="C1726">
        <f t="shared" si="158"/>
        <v>0</v>
      </c>
      <c r="D1726">
        <f t="shared" si="159"/>
        <v>0</v>
      </c>
      <c r="E1726">
        <f t="shared" si="160"/>
        <v>0</v>
      </c>
      <c r="F1726">
        <f t="shared" si="161"/>
        <v>1</v>
      </c>
      <c r="G1726" s="5">
        <f>+Weekends!G1720</f>
        <v>42175</v>
      </c>
    </row>
    <row r="1727" spans="1:7" x14ac:dyDescent="0.2">
      <c r="A1727">
        <f t="shared" si="156"/>
        <v>0</v>
      </c>
      <c r="B1727">
        <f t="shared" si="157"/>
        <v>0</v>
      </c>
      <c r="C1727">
        <f t="shared" si="158"/>
        <v>0</v>
      </c>
      <c r="D1727">
        <f t="shared" si="159"/>
        <v>0</v>
      </c>
      <c r="E1727">
        <f t="shared" si="160"/>
        <v>0</v>
      </c>
      <c r="F1727">
        <f t="shared" si="161"/>
        <v>1</v>
      </c>
      <c r="G1727" s="5">
        <f>+Weekends!G1721</f>
        <v>42176</v>
      </c>
    </row>
    <row r="1728" spans="1:7" x14ac:dyDescent="0.2">
      <c r="A1728">
        <f t="shared" si="156"/>
        <v>0</v>
      </c>
      <c r="B1728">
        <f t="shared" si="157"/>
        <v>0</v>
      </c>
      <c r="C1728">
        <f t="shared" si="158"/>
        <v>0</v>
      </c>
      <c r="D1728">
        <f t="shared" si="159"/>
        <v>0</v>
      </c>
      <c r="E1728">
        <f t="shared" si="160"/>
        <v>0</v>
      </c>
      <c r="F1728">
        <f t="shared" si="161"/>
        <v>1</v>
      </c>
      <c r="G1728" s="5">
        <f>+Weekends!G1722</f>
        <v>42182</v>
      </c>
    </row>
    <row r="1729" spans="1:7" x14ac:dyDescent="0.2">
      <c r="A1729">
        <f t="shared" si="156"/>
        <v>0</v>
      </c>
      <c r="B1729">
        <f t="shared" si="157"/>
        <v>0</v>
      </c>
      <c r="C1729">
        <f t="shared" si="158"/>
        <v>0</v>
      </c>
      <c r="D1729">
        <f t="shared" si="159"/>
        <v>0</v>
      </c>
      <c r="E1729">
        <f t="shared" si="160"/>
        <v>0</v>
      </c>
      <c r="F1729">
        <f t="shared" si="161"/>
        <v>1</v>
      </c>
      <c r="G1729" s="5">
        <f>+Weekends!G1723</f>
        <v>42183</v>
      </c>
    </row>
    <row r="1730" spans="1:7" x14ac:dyDescent="0.2">
      <c r="A1730">
        <f t="shared" si="156"/>
        <v>0</v>
      </c>
      <c r="B1730">
        <f t="shared" si="157"/>
        <v>0</v>
      </c>
      <c r="C1730">
        <f t="shared" si="158"/>
        <v>0</v>
      </c>
      <c r="D1730">
        <f t="shared" si="159"/>
        <v>0</v>
      </c>
      <c r="E1730">
        <f t="shared" si="160"/>
        <v>0</v>
      </c>
      <c r="F1730">
        <f t="shared" si="161"/>
        <v>1</v>
      </c>
      <c r="G1730" s="5">
        <f>+Weekends!G1724</f>
        <v>42189</v>
      </c>
    </row>
    <row r="1731" spans="1:7" x14ac:dyDescent="0.2">
      <c r="A1731">
        <f t="shared" si="156"/>
        <v>0</v>
      </c>
      <c r="B1731">
        <f t="shared" si="157"/>
        <v>0</v>
      </c>
      <c r="C1731">
        <f t="shared" si="158"/>
        <v>0</v>
      </c>
      <c r="D1731">
        <f t="shared" si="159"/>
        <v>0</v>
      </c>
      <c r="E1731">
        <f t="shared" si="160"/>
        <v>0</v>
      </c>
      <c r="F1731">
        <f t="shared" si="161"/>
        <v>1</v>
      </c>
      <c r="G1731" s="5">
        <f>+Weekends!G1725</f>
        <v>42190</v>
      </c>
    </row>
    <row r="1732" spans="1:7" x14ac:dyDescent="0.2">
      <c r="A1732">
        <f t="shared" si="156"/>
        <v>0</v>
      </c>
      <c r="B1732">
        <f t="shared" si="157"/>
        <v>0</v>
      </c>
      <c r="C1732">
        <f t="shared" si="158"/>
        <v>0</v>
      </c>
      <c r="D1732">
        <f t="shared" si="159"/>
        <v>0</v>
      </c>
      <c r="E1732">
        <f t="shared" si="160"/>
        <v>0</v>
      </c>
      <c r="F1732">
        <f t="shared" si="161"/>
        <v>1</v>
      </c>
      <c r="G1732" s="5">
        <f>+Weekends!G1726</f>
        <v>42196</v>
      </c>
    </row>
    <row r="1733" spans="1:7" x14ac:dyDescent="0.2">
      <c r="A1733">
        <f t="shared" si="156"/>
        <v>0</v>
      </c>
      <c r="B1733">
        <f t="shared" si="157"/>
        <v>0</v>
      </c>
      <c r="C1733">
        <f t="shared" si="158"/>
        <v>0</v>
      </c>
      <c r="D1733">
        <f t="shared" si="159"/>
        <v>0</v>
      </c>
      <c r="E1733">
        <f t="shared" si="160"/>
        <v>0</v>
      </c>
      <c r="F1733">
        <f t="shared" si="161"/>
        <v>1</v>
      </c>
      <c r="G1733" s="5">
        <f>+Weekends!G1727</f>
        <v>42197</v>
      </c>
    </row>
    <row r="1734" spans="1:7" x14ac:dyDescent="0.2">
      <c r="A1734">
        <f t="shared" si="156"/>
        <v>0</v>
      </c>
      <c r="B1734">
        <f t="shared" si="157"/>
        <v>0</v>
      </c>
      <c r="C1734">
        <f t="shared" si="158"/>
        <v>0</v>
      </c>
      <c r="D1734">
        <f t="shared" si="159"/>
        <v>0</v>
      </c>
      <c r="E1734">
        <f t="shared" si="160"/>
        <v>0</v>
      </c>
      <c r="F1734">
        <f t="shared" si="161"/>
        <v>1</v>
      </c>
      <c r="G1734" s="5">
        <f>+Weekends!G1728</f>
        <v>42203</v>
      </c>
    </row>
    <row r="1735" spans="1:7" x14ac:dyDescent="0.2">
      <c r="A1735">
        <f t="shared" si="156"/>
        <v>0</v>
      </c>
      <c r="B1735">
        <f t="shared" si="157"/>
        <v>0</v>
      </c>
      <c r="C1735">
        <f t="shared" si="158"/>
        <v>0</v>
      </c>
      <c r="D1735">
        <f t="shared" si="159"/>
        <v>0</v>
      </c>
      <c r="E1735">
        <f t="shared" si="160"/>
        <v>0</v>
      </c>
      <c r="F1735">
        <f t="shared" si="161"/>
        <v>1</v>
      </c>
      <c r="G1735" s="5">
        <f>+Weekends!G1729</f>
        <v>42204</v>
      </c>
    </row>
    <row r="1736" spans="1:7" x14ac:dyDescent="0.2">
      <c r="A1736">
        <f t="shared" ref="A1736:A1799" si="162">SUM(B1736:D1736)</f>
        <v>0</v>
      </c>
      <c r="B1736">
        <f t="shared" si="157"/>
        <v>0</v>
      </c>
      <c r="C1736">
        <f t="shared" si="158"/>
        <v>0</v>
      </c>
      <c r="D1736">
        <f t="shared" si="159"/>
        <v>0</v>
      </c>
      <c r="E1736">
        <f t="shared" si="160"/>
        <v>0</v>
      </c>
      <c r="F1736">
        <f t="shared" si="161"/>
        <v>1</v>
      </c>
      <c r="G1736" s="5">
        <f>+Weekends!G1730</f>
        <v>42210</v>
      </c>
    </row>
    <row r="1737" spans="1:7" x14ac:dyDescent="0.2">
      <c r="A1737">
        <f t="shared" si="162"/>
        <v>0</v>
      </c>
      <c r="B1737">
        <f t="shared" ref="B1737:B1800" si="163">IF(G1737=$B$2,1,0)</f>
        <v>0</v>
      </c>
      <c r="C1737">
        <f t="shared" ref="C1737:C1800" si="164">IF(G1737=$B$1,1,0)</f>
        <v>0</v>
      </c>
      <c r="D1737">
        <f t="shared" ref="D1737:D1800" si="165">IF(E1737=F1737,1,0)</f>
        <v>0</v>
      </c>
      <c r="E1737">
        <f t="shared" ref="E1737:E1800" si="166">IF(G1737&gt;$B$1,1,0)</f>
        <v>0</v>
      </c>
      <c r="F1737">
        <f t="shared" ref="F1737:F1800" si="167">IF(G1737&lt;$B$2,1,0)</f>
        <v>1</v>
      </c>
      <c r="G1737" s="5">
        <f>+Weekends!G1731</f>
        <v>42211</v>
      </c>
    </row>
    <row r="1738" spans="1:7" x14ac:dyDescent="0.2">
      <c r="A1738">
        <f t="shared" si="162"/>
        <v>0</v>
      </c>
      <c r="B1738">
        <f t="shared" si="163"/>
        <v>0</v>
      </c>
      <c r="C1738">
        <f t="shared" si="164"/>
        <v>0</v>
      </c>
      <c r="D1738">
        <f t="shared" si="165"/>
        <v>0</v>
      </c>
      <c r="E1738">
        <f t="shared" si="166"/>
        <v>0</v>
      </c>
      <c r="F1738">
        <f t="shared" si="167"/>
        <v>1</v>
      </c>
      <c r="G1738" s="5">
        <f>+Weekends!G1732</f>
        <v>42217</v>
      </c>
    </row>
    <row r="1739" spans="1:7" x14ac:dyDescent="0.2">
      <c r="A1739">
        <f t="shared" si="162"/>
        <v>0</v>
      </c>
      <c r="B1739">
        <f t="shared" si="163"/>
        <v>0</v>
      </c>
      <c r="C1739">
        <f t="shared" si="164"/>
        <v>0</v>
      </c>
      <c r="D1739">
        <f t="shared" si="165"/>
        <v>0</v>
      </c>
      <c r="E1739">
        <f t="shared" si="166"/>
        <v>0</v>
      </c>
      <c r="F1739">
        <f t="shared" si="167"/>
        <v>1</v>
      </c>
      <c r="G1739" s="5">
        <f>+Weekends!G1733</f>
        <v>42218</v>
      </c>
    </row>
    <row r="1740" spans="1:7" x14ac:dyDescent="0.2">
      <c r="A1740">
        <f t="shared" si="162"/>
        <v>0</v>
      </c>
      <c r="B1740">
        <f t="shared" si="163"/>
        <v>0</v>
      </c>
      <c r="C1740">
        <f t="shared" si="164"/>
        <v>0</v>
      </c>
      <c r="D1740">
        <f t="shared" si="165"/>
        <v>0</v>
      </c>
      <c r="E1740">
        <f t="shared" si="166"/>
        <v>0</v>
      </c>
      <c r="F1740">
        <f t="shared" si="167"/>
        <v>1</v>
      </c>
      <c r="G1740" s="5">
        <f>+Weekends!G1734</f>
        <v>42224</v>
      </c>
    </row>
    <row r="1741" spans="1:7" x14ac:dyDescent="0.2">
      <c r="A1741">
        <f t="shared" si="162"/>
        <v>0</v>
      </c>
      <c r="B1741">
        <f t="shared" si="163"/>
        <v>0</v>
      </c>
      <c r="C1741">
        <f t="shared" si="164"/>
        <v>0</v>
      </c>
      <c r="D1741">
        <f t="shared" si="165"/>
        <v>0</v>
      </c>
      <c r="E1741">
        <f t="shared" si="166"/>
        <v>0</v>
      </c>
      <c r="F1741">
        <f t="shared" si="167"/>
        <v>1</v>
      </c>
      <c r="G1741" s="5">
        <f>+Weekends!G1735</f>
        <v>42225</v>
      </c>
    </row>
    <row r="1742" spans="1:7" x14ac:dyDescent="0.2">
      <c r="A1742">
        <f t="shared" si="162"/>
        <v>0</v>
      </c>
      <c r="B1742">
        <f t="shared" si="163"/>
        <v>0</v>
      </c>
      <c r="C1742">
        <f t="shared" si="164"/>
        <v>0</v>
      </c>
      <c r="D1742">
        <f t="shared" si="165"/>
        <v>0</v>
      </c>
      <c r="E1742">
        <f t="shared" si="166"/>
        <v>0</v>
      </c>
      <c r="F1742">
        <f t="shared" si="167"/>
        <v>1</v>
      </c>
      <c r="G1742" s="5">
        <f>+Weekends!G1736</f>
        <v>42231</v>
      </c>
    </row>
    <row r="1743" spans="1:7" x14ac:dyDescent="0.2">
      <c r="A1743">
        <f t="shared" si="162"/>
        <v>0</v>
      </c>
      <c r="B1743">
        <f t="shared" si="163"/>
        <v>0</v>
      </c>
      <c r="C1743">
        <f t="shared" si="164"/>
        <v>0</v>
      </c>
      <c r="D1743">
        <f t="shared" si="165"/>
        <v>0</v>
      </c>
      <c r="E1743">
        <f t="shared" si="166"/>
        <v>0</v>
      </c>
      <c r="F1743">
        <f t="shared" si="167"/>
        <v>1</v>
      </c>
      <c r="G1743" s="5">
        <f>+Weekends!G1737</f>
        <v>42232</v>
      </c>
    </row>
    <row r="1744" spans="1:7" x14ac:dyDescent="0.2">
      <c r="A1744">
        <f t="shared" si="162"/>
        <v>0</v>
      </c>
      <c r="B1744">
        <f t="shared" si="163"/>
        <v>0</v>
      </c>
      <c r="C1744">
        <f t="shared" si="164"/>
        <v>0</v>
      </c>
      <c r="D1744">
        <f t="shared" si="165"/>
        <v>0</v>
      </c>
      <c r="E1744">
        <f t="shared" si="166"/>
        <v>0</v>
      </c>
      <c r="F1744">
        <f t="shared" si="167"/>
        <v>1</v>
      </c>
      <c r="G1744" s="5">
        <f>+Weekends!G1738</f>
        <v>42238</v>
      </c>
    </row>
    <row r="1745" spans="1:7" x14ac:dyDescent="0.2">
      <c r="A1745">
        <f t="shared" si="162"/>
        <v>0</v>
      </c>
      <c r="B1745">
        <f t="shared" si="163"/>
        <v>0</v>
      </c>
      <c r="C1745">
        <f t="shared" si="164"/>
        <v>0</v>
      </c>
      <c r="D1745">
        <f t="shared" si="165"/>
        <v>0</v>
      </c>
      <c r="E1745">
        <f t="shared" si="166"/>
        <v>0</v>
      </c>
      <c r="F1745">
        <f t="shared" si="167"/>
        <v>1</v>
      </c>
      <c r="G1745" s="5">
        <f>+Weekends!G1739</f>
        <v>42239</v>
      </c>
    </row>
    <row r="1746" spans="1:7" x14ac:dyDescent="0.2">
      <c r="A1746">
        <f t="shared" si="162"/>
        <v>0</v>
      </c>
      <c r="B1746">
        <f t="shared" si="163"/>
        <v>0</v>
      </c>
      <c r="C1746">
        <f t="shared" si="164"/>
        <v>0</v>
      </c>
      <c r="D1746">
        <f t="shared" si="165"/>
        <v>0</v>
      </c>
      <c r="E1746">
        <f t="shared" si="166"/>
        <v>0</v>
      </c>
      <c r="F1746">
        <f t="shared" si="167"/>
        <v>1</v>
      </c>
      <c r="G1746" s="5">
        <f>+Weekends!G1740</f>
        <v>42245</v>
      </c>
    </row>
    <row r="1747" spans="1:7" x14ac:dyDescent="0.2">
      <c r="A1747">
        <f t="shared" si="162"/>
        <v>0</v>
      </c>
      <c r="B1747">
        <f t="shared" si="163"/>
        <v>0</v>
      </c>
      <c r="C1747">
        <f t="shared" si="164"/>
        <v>0</v>
      </c>
      <c r="D1747">
        <f t="shared" si="165"/>
        <v>0</v>
      </c>
      <c r="E1747">
        <f t="shared" si="166"/>
        <v>0</v>
      </c>
      <c r="F1747">
        <f t="shared" si="167"/>
        <v>1</v>
      </c>
      <c r="G1747" s="5">
        <f>+Weekends!G1741</f>
        <v>42246</v>
      </c>
    </row>
    <row r="1748" spans="1:7" x14ac:dyDescent="0.2">
      <c r="A1748">
        <f t="shared" si="162"/>
        <v>0</v>
      </c>
      <c r="B1748">
        <f t="shared" si="163"/>
        <v>0</v>
      </c>
      <c r="C1748">
        <f t="shared" si="164"/>
        <v>0</v>
      </c>
      <c r="D1748">
        <f t="shared" si="165"/>
        <v>0</v>
      </c>
      <c r="E1748">
        <f t="shared" si="166"/>
        <v>0</v>
      </c>
      <c r="F1748">
        <f t="shared" si="167"/>
        <v>1</v>
      </c>
      <c r="G1748" s="5">
        <f>+Weekends!G1742</f>
        <v>42252</v>
      </c>
    </row>
    <row r="1749" spans="1:7" x14ac:dyDescent="0.2">
      <c r="A1749">
        <f t="shared" si="162"/>
        <v>0</v>
      </c>
      <c r="B1749">
        <f t="shared" si="163"/>
        <v>0</v>
      </c>
      <c r="C1749">
        <f t="shared" si="164"/>
        <v>0</v>
      </c>
      <c r="D1749">
        <f t="shared" si="165"/>
        <v>0</v>
      </c>
      <c r="E1749">
        <f t="shared" si="166"/>
        <v>0</v>
      </c>
      <c r="F1749">
        <f t="shared" si="167"/>
        <v>1</v>
      </c>
      <c r="G1749" s="5">
        <f>+Weekends!G1743</f>
        <v>42253</v>
      </c>
    </row>
    <row r="1750" spans="1:7" x14ac:dyDescent="0.2">
      <c r="A1750">
        <f t="shared" si="162"/>
        <v>0</v>
      </c>
      <c r="B1750">
        <f t="shared" si="163"/>
        <v>0</v>
      </c>
      <c r="C1750">
        <f t="shared" si="164"/>
        <v>0</v>
      </c>
      <c r="D1750">
        <f t="shared" si="165"/>
        <v>0</v>
      </c>
      <c r="E1750">
        <f t="shared" si="166"/>
        <v>0</v>
      </c>
      <c r="F1750">
        <f t="shared" si="167"/>
        <v>1</v>
      </c>
      <c r="G1750" s="5">
        <f>+Weekends!G1744</f>
        <v>42259</v>
      </c>
    </row>
    <row r="1751" spans="1:7" x14ac:dyDescent="0.2">
      <c r="A1751">
        <f t="shared" si="162"/>
        <v>0</v>
      </c>
      <c r="B1751">
        <f t="shared" si="163"/>
        <v>0</v>
      </c>
      <c r="C1751">
        <f t="shared" si="164"/>
        <v>0</v>
      </c>
      <c r="D1751">
        <f t="shared" si="165"/>
        <v>0</v>
      </c>
      <c r="E1751">
        <f t="shared" si="166"/>
        <v>0</v>
      </c>
      <c r="F1751">
        <f t="shared" si="167"/>
        <v>1</v>
      </c>
      <c r="G1751" s="5">
        <f>+Weekends!G1745</f>
        <v>42260</v>
      </c>
    </row>
    <row r="1752" spans="1:7" x14ac:dyDescent="0.2">
      <c r="A1752">
        <f t="shared" si="162"/>
        <v>0</v>
      </c>
      <c r="B1752">
        <f t="shared" si="163"/>
        <v>0</v>
      </c>
      <c r="C1752">
        <f t="shared" si="164"/>
        <v>0</v>
      </c>
      <c r="D1752">
        <f t="shared" si="165"/>
        <v>0</v>
      </c>
      <c r="E1752">
        <f t="shared" si="166"/>
        <v>0</v>
      </c>
      <c r="F1752">
        <f t="shared" si="167"/>
        <v>1</v>
      </c>
      <c r="G1752" s="5">
        <f>+Weekends!G1746</f>
        <v>42266</v>
      </c>
    </row>
    <row r="1753" spans="1:7" x14ac:dyDescent="0.2">
      <c r="A1753">
        <f t="shared" si="162"/>
        <v>0</v>
      </c>
      <c r="B1753">
        <f t="shared" si="163"/>
        <v>0</v>
      </c>
      <c r="C1753">
        <f t="shared" si="164"/>
        <v>0</v>
      </c>
      <c r="D1753">
        <f t="shared" si="165"/>
        <v>0</v>
      </c>
      <c r="E1753">
        <f t="shared" si="166"/>
        <v>0</v>
      </c>
      <c r="F1753">
        <f t="shared" si="167"/>
        <v>1</v>
      </c>
      <c r="G1753" s="5">
        <f>+Weekends!G1747</f>
        <v>42267</v>
      </c>
    </row>
    <row r="1754" spans="1:7" x14ac:dyDescent="0.2">
      <c r="A1754">
        <f t="shared" si="162"/>
        <v>0</v>
      </c>
      <c r="B1754">
        <f t="shared" si="163"/>
        <v>0</v>
      </c>
      <c r="C1754">
        <f t="shared" si="164"/>
        <v>0</v>
      </c>
      <c r="D1754">
        <f t="shared" si="165"/>
        <v>0</v>
      </c>
      <c r="E1754">
        <f t="shared" si="166"/>
        <v>0</v>
      </c>
      <c r="F1754">
        <f t="shared" si="167"/>
        <v>1</v>
      </c>
      <c r="G1754" s="5">
        <f>+Weekends!G1748</f>
        <v>42273</v>
      </c>
    </row>
    <row r="1755" spans="1:7" x14ac:dyDescent="0.2">
      <c r="A1755">
        <f t="shared" si="162"/>
        <v>0</v>
      </c>
      <c r="B1755">
        <f t="shared" si="163"/>
        <v>0</v>
      </c>
      <c r="C1755">
        <f t="shared" si="164"/>
        <v>0</v>
      </c>
      <c r="D1755">
        <f t="shared" si="165"/>
        <v>0</v>
      </c>
      <c r="E1755">
        <f t="shared" si="166"/>
        <v>0</v>
      </c>
      <c r="F1755">
        <f t="shared" si="167"/>
        <v>1</v>
      </c>
      <c r="G1755" s="5">
        <f>+Weekends!G1749</f>
        <v>42274</v>
      </c>
    </row>
    <row r="1756" spans="1:7" x14ac:dyDescent="0.2">
      <c r="A1756">
        <f t="shared" si="162"/>
        <v>0</v>
      </c>
      <c r="B1756">
        <f t="shared" si="163"/>
        <v>0</v>
      </c>
      <c r="C1756">
        <f t="shared" si="164"/>
        <v>0</v>
      </c>
      <c r="D1756">
        <f t="shared" si="165"/>
        <v>0</v>
      </c>
      <c r="E1756">
        <f t="shared" si="166"/>
        <v>0</v>
      </c>
      <c r="F1756">
        <f t="shared" si="167"/>
        <v>1</v>
      </c>
      <c r="G1756" s="5">
        <f>+Weekends!G1750</f>
        <v>42280</v>
      </c>
    </row>
    <row r="1757" spans="1:7" x14ac:dyDescent="0.2">
      <c r="A1757">
        <f t="shared" si="162"/>
        <v>0</v>
      </c>
      <c r="B1757">
        <f t="shared" si="163"/>
        <v>0</v>
      </c>
      <c r="C1757">
        <f t="shared" si="164"/>
        <v>0</v>
      </c>
      <c r="D1757">
        <f t="shared" si="165"/>
        <v>0</v>
      </c>
      <c r="E1757">
        <f t="shared" si="166"/>
        <v>0</v>
      </c>
      <c r="F1757">
        <f t="shared" si="167"/>
        <v>1</v>
      </c>
      <c r="G1757" s="5">
        <f>+Weekends!G1751</f>
        <v>42281</v>
      </c>
    </row>
    <row r="1758" spans="1:7" x14ac:dyDescent="0.2">
      <c r="A1758">
        <f t="shared" si="162"/>
        <v>0</v>
      </c>
      <c r="B1758">
        <f t="shared" si="163"/>
        <v>0</v>
      </c>
      <c r="C1758">
        <f t="shared" si="164"/>
        <v>0</v>
      </c>
      <c r="D1758">
        <f t="shared" si="165"/>
        <v>0</v>
      </c>
      <c r="E1758">
        <f t="shared" si="166"/>
        <v>0</v>
      </c>
      <c r="F1758">
        <f t="shared" si="167"/>
        <v>1</v>
      </c>
      <c r="G1758" s="5">
        <f>+Weekends!G1752</f>
        <v>42287</v>
      </c>
    </row>
    <row r="1759" spans="1:7" x14ac:dyDescent="0.2">
      <c r="A1759">
        <f t="shared" si="162"/>
        <v>0</v>
      </c>
      <c r="B1759">
        <f t="shared" si="163"/>
        <v>0</v>
      </c>
      <c r="C1759">
        <f t="shared" si="164"/>
        <v>0</v>
      </c>
      <c r="D1759">
        <f t="shared" si="165"/>
        <v>0</v>
      </c>
      <c r="E1759">
        <f t="shared" si="166"/>
        <v>0</v>
      </c>
      <c r="F1759">
        <f t="shared" si="167"/>
        <v>1</v>
      </c>
      <c r="G1759" s="5">
        <f>+Weekends!G1753</f>
        <v>42288</v>
      </c>
    </row>
    <row r="1760" spans="1:7" x14ac:dyDescent="0.2">
      <c r="A1760">
        <f t="shared" si="162"/>
        <v>0</v>
      </c>
      <c r="B1760">
        <f t="shared" si="163"/>
        <v>0</v>
      </c>
      <c r="C1760">
        <f t="shared" si="164"/>
        <v>0</v>
      </c>
      <c r="D1760">
        <f t="shared" si="165"/>
        <v>0</v>
      </c>
      <c r="E1760">
        <f t="shared" si="166"/>
        <v>0</v>
      </c>
      <c r="F1760">
        <f t="shared" si="167"/>
        <v>1</v>
      </c>
      <c r="G1760" s="5">
        <f>+Weekends!G1754</f>
        <v>42294</v>
      </c>
    </row>
    <row r="1761" spans="1:7" x14ac:dyDescent="0.2">
      <c r="A1761">
        <f t="shared" si="162"/>
        <v>0</v>
      </c>
      <c r="B1761">
        <f t="shared" si="163"/>
        <v>0</v>
      </c>
      <c r="C1761">
        <f t="shared" si="164"/>
        <v>0</v>
      </c>
      <c r="D1761">
        <f t="shared" si="165"/>
        <v>0</v>
      </c>
      <c r="E1761">
        <f t="shared" si="166"/>
        <v>0</v>
      </c>
      <c r="F1761">
        <f t="shared" si="167"/>
        <v>1</v>
      </c>
      <c r="G1761" s="5">
        <f>+Weekends!G1755</f>
        <v>42295</v>
      </c>
    </row>
    <row r="1762" spans="1:7" x14ac:dyDescent="0.2">
      <c r="A1762">
        <f t="shared" si="162"/>
        <v>0</v>
      </c>
      <c r="B1762">
        <f t="shared" si="163"/>
        <v>0</v>
      </c>
      <c r="C1762">
        <f t="shared" si="164"/>
        <v>0</v>
      </c>
      <c r="D1762">
        <f t="shared" si="165"/>
        <v>0</v>
      </c>
      <c r="E1762">
        <f t="shared" si="166"/>
        <v>0</v>
      </c>
      <c r="F1762">
        <f t="shared" si="167"/>
        <v>1</v>
      </c>
      <c r="G1762" s="5">
        <f>+Weekends!G1756</f>
        <v>42301</v>
      </c>
    </row>
    <row r="1763" spans="1:7" x14ac:dyDescent="0.2">
      <c r="A1763">
        <f t="shared" si="162"/>
        <v>0</v>
      </c>
      <c r="B1763">
        <f t="shared" si="163"/>
        <v>0</v>
      </c>
      <c r="C1763">
        <f t="shared" si="164"/>
        <v>0</v>
      </c>
      <c r="D1763">
        <f t="shared" si="165"/>
        <v>0</v>
      </c>
      <c r="E1763">
        <f t="shared" si="166"/>
        <v>0</v>
      </c>
      <c r="F1763">
        <f t="shared" si="167"/>
        <v>1</v>
      </c>
      <c r="G1763" s="5">
        <f>+Weekends!G1757</f>
        <v>42302</v>
      </c>
    </row>
    <row r="1764" spans="1:7" x14ac:dyDescent="0.2">
      <c r="A1764">
        <f t="shared" si="162"/>
        <v>0</v>
      </c>
      <c r="B1764">
        <f t="shared" si="163"/>
        <v>0</v>
      </c>
      <c r="C1764">
        <f t="shared" si="164"/>
        <v>0</v>
      </c>
      <c r="D1764">
        <f t="shared" si="165"/>
        <v>0</v>
      </c>
      <c r="E1764">
        <f t="shared" si="166"/>
        <v>0</v>
      </c>
      <c r="F1764">
        <f t="shared" si="167"/>
        <v>1</v>
      </c>
      <c r="G1764" s="5">
        <f>+Weekends!G1758</f>
        <v>42308</v>
      </c>
    </row>
    <row r="1765" spans="1:7" x14ac:dyDescent="0.2">
      <c r="A1765">
        <f t="shared" si="162"/>
        <v>0</v>
      </c>
      <c r="B1765">
        <f t="shared" si="163"/>
        <v>0</v>
      </c>
      <c r="C1765">
        <f t="shared" si="164"/>
        <v>0</v>
      </c>
      <c r="D1765">
        <f t="shared" si="165"/>
        <v>0</v>
      </c>
      <c r="E1765">
        <f t="shared" si="166"/>
        <v>0</v>
      </c>
      <c r="F1765">
        <f t="shared" si="167"/>
        <v>1</v>
      </c>
      <c r="G1765" s="5">
        <f>+Weekends!G1759</f>
        <v>42309</v>
      </c>
    </row>
    <row r="1766" spans="1:7" x14ac:dyDescent="0.2">
      <c r="A1766">
        <f t="shared" si="162"/>
        <v>0</v>
      </c>
      <c r="B1766">
        <f t="shared" si="163"/>
        <v>0</v>
      </c>
      <c r="C1766">
        <f t="shared" si="164"/>
        <v>0</v>
      </c>
      <c r="D1766">
        <f t="shared" si="165"/>
        <v>0</v>
      </c>
      <c r="E1766">
        <f t="shared" si="166"/>
        <v>0</v>
      </c>
      <c r="F1766">
        <f t="shared" si="167"/>
        <v>1</v>
      </c>
      <c r="G1766" s="5">
        <f>+Weekends!G1760</f>
        <v>42315</v>
      </c>
    </row>
    <row r="1767" spans="1:7" x14ac:dyDescent="0.2">
      <c r="A1767">
        <f t="shared" si="162"/>
        <v>0</v>
      </c>
      <c r="B1767">
        <f t="shared" si="163"/>
        <v>0</v>
      </c>
      <c r="C1767">
        <f t="shared" si="164"/>
        <v>0</v>
      </c>
      <c r="D1767">
        <f t="shared" si="165"/>
        <v>0</v>
      </c>
      <c r="E1767">
        <f t="shared" si="166"/>
        <v>0</v>
      </c>
      <c r="F1767">
        <f t="shared" si="167"/>
        <v>1</v>
      </c>
      <c r="G1767" s="5">
        <f>+Weekends!G1761</f>
        <v>42316</v>
      </c>
    </row>
    <row r="1768" spans="1:7" x14ac:dyDescent="0.2">
      <c r="A1768">
        <f t="shared" si="162"/>
        <v>0</v>
      </c>
      <c r="B1768">
        <f t="shared" si="163"/>
        <v>0</v>
      </c>
      <c r="C1768">
        <f t="shared" si="164"/>
        <v>0</v>
      </c>
      <c r="D1768">
        <f t="shared" si="165"/>
        <v>0</v>
      </c>
      <c r="E1768">
        <f t="shared" si="166"/>
        <v>0</v>
      </c>
      <c r="F1768">
        <f t="shared" si="167"/>
        <v>1</v>
      </c>
      <c r="G1768" s="5">
        <f>+Weekends!G1762</f>
        <v>42322</v>
      </c>
    </row>
    <row r="1769" spans="1:7" x14ac:dyDescent="0.2">
      <c r="A1769">
        <f t="shared" si="162"/>
        <v>0</v>
      </c>
      <c r="B1769">
        <f t="shared" si="163"/>
        <v>0</v>
      </c>
      <c r="C1769">
        <f t="shared" si="164"/>
        <v>0</v>
      </c>
      <c r="D1769">
        <f t="shared" si="165"/>
        <v>0</v>
      </c>
      <c r="E1769">
        <f t="shared" si="166"/>
        <v>0</v>
      </c>
      <c r="F1769">
        <f t="shared" si="167"/>
        <v>1</v>
      </c>
      <c r="G1769" s="5">
        <f>+Weekends!G1763</f>
        <v>42323</v>
      </c>
    </row>
    <row r="1770" spans="1:7" x14ac:dyDescent="0.2">
      <c r="A1770">
        <f t="shared" si="162"/>
        <v>0</v>
      </c>
      <c r="B1770">
        <f t="shared" si="163"/>
        <v>0</v>
      </c>
      <c r="C1770">
        <f t="shared" si="164"/>
        <v>0</v>
      </c>
      <c r="D1770">
        <f t="shared" si="165"/>
        <v>0</v>
      </c>
      <c r="E1770">
        <f t="shared" si="166"/>
        <v>0</v>
      </c>
      <c r="F1770">
        <f t="shared" si="167"/>
        <v>1</v>
      </c>
      <c r="G1770" s="5">
        <f>+Weekends!G1764</f>
        <v>42329</v>
      </c>
    </row>
    <row r="1771" spans="1:7" x14ac:dyDescent="0.2">
      <c r="A1771">
        <f t="shared" si="162"/>
        <v>0</v>
      </c>
      <c r="B1771">
        <f t="shared" si="163"/>
        <v>0</v>
      </c>
      <c r="C1771">
        <f t="shared" si="164"/>
        <v>0</v>
      </c>
      <c r="D1771">
        <f t="shared" si="165"/>
        <v>0</v>
      </c>
      <c r="E1771">
        <f t="shared" si="166"/>
        <v>0</v>
      </c>
      <c r="F1771">
        <f t="shared" si="167"/>
        <v>1</v>
      </c>
      <c r="G1771" s="5">
        <f>+Weekends!G1765</f>
        <v>42330</v>
      </c>
    </row>
    <row r="1772" spans="1:7" x14ac:dyDescent="0.2">
      <c r="A1772">
        <f t="shared" si="162"/>
        <v>0</v>
      </c>
      <c r="B1772">
        <f t="shared" si="163"/>
        <v>0</v>
      </c>
      <c r="C1772">
        <f t="shared" si="164"/>
        <v>0</v>
      </c>
      <c r="D1772">
        <f t="shared" si="165"/>
        <v>0</v>
      </c>
      <c r="E1772">
        <f t="shared" si="166"/>
        <v>0</v>
      </c>
      <c r="F1772">
        <f t="shared" si="167"/>
        <v>1</v>
      </c>
      <c r="G1772" s="5">
        <f>+Weekends!G1766</f>
        <v>42336</v>
      </c>
    </row>
    <row r="1773" spans="1:7" x14ac:dyDescent="0.2">
      <c r="A1773">
        <f t="shared" si="162"/>
        <v>0</v>
      </c>
      <c r="B1773">
        <f t="shared" si="163"/>
        <v>0</v>
      </c>
      <c r="C1773">
        <f t="shared" si="164"/>
        <v>0</v>
      </c>
      <c r="D1773">
        <f t="shared" si="165"/>
        <v>0</v>
      </c>
      <c r="E1773">
        <f t="shared" si="166"/>
        <v>0</v>
      </c>
      <c r="F1773">
        <f t="shared" si="167"/>
        <v>1</v>
      </c>
      <c r="G1773" s="5">
        <f>+Weekends!G1767</f>
        <v>42337</v>
      </c>
    </row>
    <row r="1774" spans="1:7" x14ac:dyDescent="0.2">
      <c r="A1774">
        <f t="shared" si="162"/>
        <v>0</v>
      </c>
      <c r="B1774">
        <f t="shared" si="163"/>
        <v>0</v>
      </c>
      <c r="C1774">
        <f t="shared" si="164"/>
        <v>0</v>
      </c>
      <c r="D1774">
        <f t="shared" si="165"/>
        <v>0</v>
      </c>
      <c r="E1774">
        <f t="shared" si="166"/>
        <v>0</v>
      </c>
      <c r="F1774">
        <f t="shared" si="167"/>
        <v>1</v>
      </c>
      <c r="G1774" s="5">
        <f>+Weekends!G1768</f>
        <v>42343</v>
      </c>
    </row>
    <row r="1775" spans="1:7" x14ac:dyDescent="0.2">
      <c r="A1775">
        <f t="shared" si="162"/>
        <v>0</v>
      </c>
      <c r="B1775">
        <f t="shared" si="163"/>
        <v>0</v>
      </c>
      <c r="C1775">
        <f t="shared" si="164"/>
        <v>0</v>
      </c>
      <c r="D1775">
        <f t="shared" si="165"/>
        <v>0</v>
      </c>
      <c r="E1775">
        <f t="shared" si="166"/>
        <v>0</v>
      </c>
      <c r="F1775">
        <f t="shared" si="167"/>
        <v>1</v>
      </c>
      <c r="G1775" s="5">
        <f>+Weekends!G1769</f>
        <v>42344</v>
      </c>
    </row>
    <row r="1776" spans="1:7" x14ac:dyDescent="0.2">
      <c r="A1776">
        <f t="shared" si="162"/>
        <v>0</v>
      </c>
      <c r="B1776">
        <f t="shared" si="163"/>
        <v>0</v>
      </c>
      <c r="C1776">
        <f t="shared" si="164"/>
        <v>0</v>
      </c>
      <c r="D1776">
        <f t="shared" si="165"/>
        <v>0</v>
      </c>
      <c r="E1776">
        <f t="shared" si="166"/>
        <v>0</v>
      </c>
      <c r="F1776">
        <f t="shared" si="167"/>
        <v>1</v>
      </c>
      <c r="G1776" s="5">
        <f>+Weekends!G1770</f>
        <v>42350</v>
      </c>
    </row>
    <row r="1777" spans="1:7" x14ac:dyDescent="0.2">
      <c r="A1777">
        <f t="shared" si="162"/>
        <v>0</v>
      </c>
      <c r="B1777">
        <f t="shared" si="163"/>
        <v>0</v>
      </c>
      <c r="C1777">
        <f t="shared" si="164"/>
        <v>0</v>
      </c>
      <c r="D1777">
        <f t="shared" si="165"/>
        <v>0</v>
      </c>
      <c r="E1777">
        <f t="shared" si="166"/>
        <v>0</v>
      </c>
      <c r="F1777">
        <f t="shared" si="167"/>
        <v>1</v>
      </c>
      <c r="G1777" s="5">
        <f>+Weekends!G1771</f>
        <v>42351</v>
      </c>
    </row>
    <row r="1778" spans="1:7" x14ac:dyDescent="0.2">
      <c r="A1778">
        <f t="shared" si="162"/>
        <v>0</v>
      </c>
      <c r="B1778">
        <f t="shared" si="163"/>
        <v>0</v>
      </c>
      <c r="C1778">
        <f t="shared" si="164"/>
        <v>0</v>
      </c>
      <c r="D1778">
        <f t="shared" si="165"/>
        <v>0</v>
      </c>
      <c r="E1778">
        <f t="shared" si="166"/>
        <v>0</v>
      </c>
      <c r="F1778">
        <f t="shared" si="167"/>
        <v>1</v>
      </c>
      <c r="G1778" s="5">
        <f>+Weekends!G1772</f>
        <v>42357</v>
      </c>
    </row>
    <row r="1779" spans="1:7" x14ac:dyDescent="0.2">
      <c r="A1779">
        <f t="shared" si="162"/>
        <v>0</v>
      </c>
      <c r="B1779">
        <f t="shared" si="163"/>
        <v>0</v>
      </c>
      <c r="C1779">
        <f t="shared" si="164"/>
        <v>0</v>
      </c>
      <c r="D1779">
        <f t="shared" si="165"/>
        <v>0</v>
      </c>
      <c r="E1779">
        <f t="shared" si="166"/>
        <v>0</v>
      </c>
      <c r="F1779">
        <f t="shared" si="167"/>
        <v>1</v>
      </c>
      <c r="G1779" s="5">
        <f>+Weekends!G1773</f>
        <v>42358</v>
      </c>
    </row>
    <row r="1780" spans="1:7" x14ac:dyDescent="0.2">
      <c r="A1780">
        <f t="shared" si="162"/>
        <v>0</v>
      </c>
      <c r="B1780">
        <f t="shared" si="163"/>
        <v>0</v>
      </c>
      <c r="C1780">
        <f t="shared" si="164"/>
        <v>0</v>
      </c>
      <c r="D1780">
        <f t="shared" si="165"/>
        <v>0</v>
      </c>
      <c r="E1780">
        <f t="shared" si="166"/>
        <v>0</v>
      </c>
      <c r="F1780">
        <f t="shared" si="167"/>
        <v>1</v>
      </c>
      <c r="G1780" s="5">
        <f>+Weekends!G1774</f>
        <v>42364</v>
      </c>
    </row>
    <row r="1781" spans="1:7" x14ac:dyDescent="0.2">
      <c r="A1781">
        <f t="shared" si="162"/>
        <v>0</v>
      </c>
      <c r="B1781">
        <f t="shared" si="163"/>
        <v>0</v>
      </c>
      <c r="C1781">
        <f t="shared" si="164"/>
        <v>0</v>
      </c>
      <c r="D1781">
        <f t="shared" si="165"/>
        <v>0</v>
      </c>
      <c r="E1781">
        <f t="shared" si="166"/>
        <v>0</v>
      </c>
      <c r="F1781">
        <f t="shared" si="167"/>
        <v>1</v>
      </c>
      <c r="G1781" s="5">
        <f>+Weekends!G1775</f>
        <v>42365</v>
      </c>
    </row>
    <row r="1782" spans="1:7" x14ac:dyDescent="0.2">
      <c r="A1782">
        <f t="shared" si="162"/>
        <v>0</v>
      </c>
      <c r="B1782">
        <f t="shared" si="163"/>
        <v>0</v>
      </c>
      <c r="C1782">
        <f t="shared" si="164"/>
        <v>0</v>
      </c>
      <c r="D1782">
        <f t="shared" si="165"/>
        <v>0</v>
      </c>
      <c r="E1782">
        <f t="shared" si="166"/>
        <v>0</v>
      </c>
      <c r="F1782">
        <f t="shared" si="167"/>
        <v>1</v>
      </c>
      <c r="G1782" s="5">
        <f>+Weekends!G1776</f>
        <v>42371</v>
      </c>
    </row>
    <row r="1783" spans="1:7" x14ac:dyDescent="0.2">
      <c r="A1783">
        <f t="shared" si="162"/>
        <v>0</v>
      </c>
      <c r="B1783">
        <f t="shared" si="163"/>
        <v>0</v>
      </c>
      <c r="C1783">
        <f t="shared" si="164"/>
        <v>0</v>
      </c>
      <c r="D1783">
        <f t="shared" si="165"/>
        <v>0</v>
      </c>
      <c r="E1783">
        <f t="shared" si="166"/>
        <v>0</v>
      </c>
      <c r="F1783">
        <f t="shared" si="167"/>
        <v>1</v>
      </c>
      <c r="G1783" s="5">
        <f>+Weekends!G1777</f>
        <v>42372</v>
      </c>
    </row>
    <row r="1784" spans="1:7" x14ac:dyDescent="0.2">
      <c r="A1784">
        <f t="shared" si="162"/>
        <v>0</v>
      </c>
      <c r="B1784">
        <f t="shared" si="163"/>
        <v>0</v>
      </c>
      <c r="C1784">
        <f t="shared" si="164"/>
        <v>0</v>
      </c>
      <c r="D1784">
        <f t="shared" si="165"/>
        <v>0</v>
      </c>
      <c r="E1784">
        <f t="shared" si="166"/>
        <v>0</v>
      </c>
      <c r="F1784">
        <f t="shared" si="167"/>
        <v>1</v>
      </c>
      <c r="G1784" s="5">
        <f>+Weekends!G1778</f>
        <v>42378</v>
      </c>
    </row>
    <row r="1785" spans="1:7" x14ac:dyDescent="0.2">
      <c r="A1785">
        <f t="shared" si="162"/>
        <v>0</v>
      </c>
      <c r="B1785">
        <f t="shared" si="163"/>
        <v>0</v>
      </c>
      <c r="C1785">
        <f t="shared" si="164"/>
        <v>0</v>
      </c>
      <c r="D1785">
        <f t="shared" si="165"/>
        <v>0</v>
      </c>
      <c r="E1785">
        <f t="shared" si="166"/>
        <v>0</v>
      </c>
      <c r="F1785">
        <f t="shared" si="167"/>
        <v>1</v>
      </c>
      <c r="G1785" s="5">
        <f>+Weekends!G1779</f>
        <v>42379</v>
      </c>
    </row>
    <row r="1786" spans="1:7" x14ac:dyDescent="0.2">
      <c r="A1786">
        <f t="shared" si="162"/>
        <v>0</v>
      </c>
      <c r="B1786">
        <f t="shared" si="163"/>
        <v>0</v>
      </c>
      <c r="C1786">
        <f t="shared" si="164"/>
        <v>0</v>
      </c>
      <c r="D1786">
        <f t="shared" si="165"/>
        <v>0</v>
      </c>
      <c r="E1786">
        <f t="shared" si="166"/>
        <v>0</v>
      </c>
      <c r="F1786">
        <f t="shared" si="167"/>
        <v>1</v>
      </c>
      <c r="G1786" s="5">
        <f>+Weekends!G1780</f>
        <v>42385</v>
      </c>
    </row>
    <row r="1787" spans="1:7" x14ac:dyDescent="0.2">
      <c r="A1787">
        <f t="shared" si="162"/>
        <v>0</v>
      </c>
      <c r="B1787">
        <f t="shared" si="163"/>
        <v>0</v>
      </c>
      <c r="C1787">
        <f t="shared" si="164"/>
        <v>0</v>
      </c>
      <c r="D1787">
        <f t="shared" si="165"/>
        <v>0</v>
      </c>
      <c r="E1787">
        <f t="shared" si="166"/>
        <v>0</v>
      </c>
      <c r="F1787">
        <f t="shared" si="167"/>
        <v>1</v>
      </c>
      <c r="G1787" s="5">
        <f>+Weekends!G1781</f>
        <v>42386</v>
      </c>
    </row>
    <row r="1788" spans="1:7" x14ac:dyDescent="0.2">
      <c r="A1788">
        <f t="shared" si="162"/>
        <v>0</v>
      </c>
      <c r="B1788">
        <f t="shared" si="163"/>
        <v>0</v>
      </c>
      <c r="C1788">
        <f t="shared" si="164"/>
        <v>0</v>
      </c>
      <c r="D1788">
        <f t="shared" si="165"/>
        <v>0</v>
      </c>
      <c r="E1788">
        <f t="shared" si="166"/>
        <v>0</v>
      </c>
      <c r="F1788">
        <f t="shared" si="167"/>
        <v>1</v>
      </c>
      <c r="G1788" s="5">
        <f>+Weekends!G1782</f>
        <v>42392</v>
      </c>
    </row>
    <row r="1789" spans="1:7" x14ac:dyDescent="0.2">
      <c r="A1789">
        <f t="shared" si="162"/>
        <v>0</v>
      </c>
      <c r="B1789">
        <f t="shared" si="163"/>
        <v>0</v>
      </c>
      <c r="C1789">
        <f t="shared" si="164"/>
        <v>0</v>
      </c>
      <c r="D1789">
        <f t="shared" si="165"/>
        <v>0</v>
      </c>
      <c r="E1789">
        <f t="shared" si="166"/>
        <v>0</v>
      </c>
      <c r="F1789">
        <f t="shared" si="167"/>
        <v>1</v>
      </c>
      <c r="G1789" s="5">
        <f>+Weekends!G1783</f>
        <v>42393</v>
      </c>
    </row>
    <row r="1790" spans="1:7" x14ac:dyDescent="0.2">
      <c r="A1790">
        <f t="shared" si="162"/>
        <v>0</v>
      </c>
      <c r="B1790">
        <f t="shared" si="163"/>
        <v>0</v>
      </c>
      <c r="C1790">
        <f t="shared" si="164"/>
        <v>0</v>
      </c>
      <c r="D1790">
        <f t="shared" si="165"/>
        <v>0</v>
      </c>
      <c r="E1790">
        <f t="shared" si="166"/>
        <v>0</v>
      </c>
      <c r="F1790">
        <f t="shared" si="167"/>
        <v>1</v>
      </c>
      <c r="G1790" s="5">
        <f>+Weekends!G1784</f>
        <v>42399</v>
      </c>
    </row>
    <row r="1791" spans="1:7" x14ac:dyDescent="0.2">
      <c r="A1791">
        <f t="shared" si="162"/>
        <v>0</v>
      </c>
      <c r="B1791">
        <f t="shared" si="163"/>
        <v>0</v>
      </c>
      <c r="C1791">
        <f t="shared" si="164"/>
        <v>0</v>
      </c>
      <c r="D1791">
        <f t="shared" si="165"/>
        <v>0</v>
      </c>
      <c r="E1791">
        <f t="shared" si="166"/>
        <v>0</v>
      </c>
      <c r="F1791">
        <f t="shared" si="167"/>
        <v>1</v>
      </c>
      <c r="G1791" s="5">
        <f>+Weekends!G1785</f>
        <v>42400</v>
      </c>
    </row>
    <row r="1792" spans="1:7" x14ac:dyDescent="0.2">
      <c r="A1792">
        <f t="shared" si="162"/>
        <v>0</v>
      </c>
      <c r="B1792">
        <f t="shared" si="163"/>
        <v>0</v>
      </c>
      <c r="C1792">
        <f t="shared" si="164"/>
        <v>0</v>
      </c>
      <c r="D1792">
        <f t="shared" si="165"/>
        <v>0</v>
      </c>
      <c r="E1792">
        <f t="shared" si="166"/>
        <v>0</v>
      </c>
      <c r="F1792">
        <f t="shared" si="167"/>
        <v>1</v>
      </c>
      <c r="G1792" s="5">
        <f>+Weekends!G1786</f>
        <v>42406</v>
      </c>
    </row>
    <row r="1793" spans="1:7" x14ac:dyDescent="0.2">
      <c r="A1793">
        <f t="shared" si="162"/>
        <v>0</v>
      </c>
      <c r="B1793">
        <f t="shared" si="163"/>
        <v>0</v>
      </c>
      <c r="C1793">
        <f t="shared" si="164"/>
        <v>0</v>
      </c>
      <c r="D1793">
        <f t="shared" si="165"/>
        <v>0</v>
      </c>
      <c r="E1793">
        <f t="shared" si="166"/>
        <v>0</v>
      </c>
      <c r="F1793">
        <f t="shared" si="167"/>
        <v>1</v>
      </c>
      <c r="G1793" s="5">
        <f>+Weekends!G1787</f>
        <v>42407</v>
      </c>
    </row>
    <row r="1794" spans="1:7" x14ac:dyDescent="0.2">
      <c r="A1794">
        <f t="shared" si="162"/>
        <v>0</v>
      </c>
      <c r="B1794">
        <f t="shared" si="163"/>
        <v>0</v>
      </c>
      <c r="C1794">
        <f t="shared" si="164"/>
        <v>0</v>
      </c>
      <c r="D1794">
        <f t="shared" si="165"/>
        <v>0</v>
      </c>
      <c r="E1794">
        <f t="shared" si="166"/>
        <v>0</v>
      </c>
      <c r="F1794">
        <f t="shared" si="167"/>
        <v>1</v>
      </c>
      <c r="G1794" s="5">
        <f>+Weekends!G1788</f>
        <v>42413</v>
      </c>
    </row>
    <row r="1795" spans="1:7" x14ac:dyDescent="0.2">
      <c r="A1795">
        <f t="shared" si="162"/>
        <v>0</v>
      </c>
      <c r="B1795">
        <f t="shared" si="163"/>
        <v>0</v>
      </c>
      <c r="C1795">
        <f t="shared" si="164"/>
        <v>0</v>
      </c>
      <c r="D1795">
        <f t="shared" si="165"/>
        <v>0</v>
      </c>
      <c r="E1795">
        <f t="shared" si="166"/>
        <v>0</v>
      </c>
      <c r="F1795">
        <f t="shared" si="167"/>
        <v>1</v>
      </c>
      <c r="G1795" s="5">
        <f>+Weekends!G1789</f>
        <v>42414</v>
      </c>
    </row>
    <row r="1796" spans="1:7" x14ac:dyDescent="0.2">
      <c r="A1796">
        <f t="shared" si="162"/>
        <v>0</v>
      </c>
      <c r="B1796">
        <f t="shared" si="163"/>
        <v>0</v>
      </c>
      <c r="C1796">
        <f t="shared" si="164"/>
        <v>0</v>
      </c>
      <c r="D1796">
        <f t="shared" si="165"/>
        <v>0</v>
      </c>
      <c r="E1796">
        <f t="shared" si="166"/>
        <v>0</v>
      </c>
      <c r="F1796">
        <f t="shared" si="167"/>
        <v>1</v>
      </c>
      <c r="G1796" s="5">
        <f>+Weekends!G1790</f>
        <v>42420</v>
      </c>
    </row>
    <row r="1797" spans="1:7" x14ac:dyDescent="0.2">
      <c r="A1797">
        <f t="shared" si="162"/>
        <v>0</v>
      </c>
      <c r="B1797">
        <f t="shared" si="163"/>
        <v>0</v>
      </c>
      <c r="C1797">
        <f t="shared" si="164"/>
        <v>0</v>
      </c>
      <c r="D1797">
        <f t="shared" si="165"/>
        <v>0</v>
      </c>
      <c r="E1797">
        <f t="shared" si="166"/>
        <v>0</v>
      </c>
      <c r="F1797">
        <f t="shared" si="167"/>
        <v>1</v>
      </c>
      <c r="G1797" s="5">
        <f>+Weekends!G1791</f>
        <v>42421</v>
      </c>
    </row>
    <row r="1798" spans="1:7" x14ac:dyDescent="0.2">
      <c r="A1798">
        <f t="shared" si="162"/>
        <v>0</v>
      </c>
      <c r="B1798">
        <f t="shared" si="163"/>
        <v>0</v>
      </c>
      <c r="C1798">
        <f t="shared" si="164"/>
        <v>0</v>
      </c>
      <c r="D1798">
        <f t="shared" si="165"/>
        <v>0</v>
      </c>
      <c r="E1798">
        <f t="shared" si="166"/>
        <v>0</v>
      </c>
      <c r="F1798">
        <f t="shared" si="167"/>
        <v>1</v>
      </c>
      <c r="G1798" s="5">
        <f>+Weekends!G1792</f>
        <v>42427</v>
      </c>
    </row>
    <row r="1799" spans="1:7" x14ac:dyDescent="0.2">
      <c r="A1799">
        <f t="shared" si="162"/>
        <v>0</v>
      </c>
      <c r="B1799">
        <f t="shared" si="163"/>
        <v>0</v>
      </c>
      <c r="C1799">
        <f t="shared" si="164"/>
        <v>0</v>
      </c>
      <c r="D1799">
        <f t="shared" si="165"/>
        <v>0</v>
      </c>
      <c r="E1799">
        <f t="shared" si="166"/>
        <v>0</v>
      </c>
      <c r="F1799">
        <f t="shared" si="167"/>
        <v>1</v>
      </c>
      <c r="G1799" s="5">
        <f>+Weekends!G1793</f>
        <v>42428</v>
      </c>
    </row>
    <row r="1800" spans="1:7" x14ac:dyDescent="0.2">
      <c r="A1800">
        <f t="shared" ref="A1800:A1863" si="168">SUM(B1800:D1800)</f>
        <v>0</v>
      </c>
      <c r="B1800">
        <f t="shared" si="163"/>
        <v>0</v>
      </c>
      <c r="C1800">
        <f t="shared" si="164"/>
        <v>0</v>
      </c>
      <c r="D1800">
        <f t="shared" si="165"/>
        <v>0</v>
      </c>
      <c r="E1800">
        <f t="shared" si="166"/>
        <v>0</v>
      </c>
      <c r="F1800">
        <f t="shared" si="167"/>
        <v>1</v>
      </c>
      <c r="G1800" s="5">
        <f>+Weekends!G1794</f>
        <v>42434</v>
      </c>
    </row>
    <row r="1801" spans="1:7" x14ac:dyDescent="0.2">
      <c r="A1801">
        <f t="shared" si="168"/>
        <v>0</v>
      </c>
      <c r="B1801">
        <f t="shared" ref="B1801:B1864" si="169">IF(G1801=$B$2,1,0)</f>
        <v>0</v>
      </c>
      <c r="C1801">
        <f t="shared" ref="C1801:C1864" si="170">IF(G1801=$B$1,1,0)</f>
        <v>0</v>
      </c>
      <c r="D1801">
        <f t="shared" ref="D1801:D1864" si="171">IF(E1801=F1801,1,0)</f>
        <v>0</v>
      </c>
      <c r="E1801">
        <f t="shared" ref="E1801:E1864" si="172">IF(G1801&gt;$B$1,1,0)</f>
        <v>0</v>
      </c>
      <c r="F1801">
        <f t="shared" ref="F1801:F1864" si="173">IF(G1801&lt;$B$2,1,0)</f>
        <v>1</v>
      </c>
      <c r="G1801" s="5">
        <f>+Weekends!G1795</f>
        <v>42435</v>
      </c>
    </row>
    <row r="1802" spans="1:7" x14ac:dyDescent="0.2">
      <c r="A1802">
        <f t="shared" si="168"/>
        <v>0</v>
      </c>
      <c r="B1802">
        <f t="shared" si="169"/>
        <v>0</v>
      </c>
      <c r="C1802">
        <f t="shared" si="170"/>
        <v>0</v>
      </c>
      <c r="D1802">
        <f t="shared" si="171"/>
        <v>0</v>
      </c>
      <c r="E1802">
        <f t="shared" si="172"/>
        <v>0</v>
      </c>
      <c r="F1802">
        <f t="shared" si="173"/>
        <v>1</v>
      </c>
      <c r="G1802" s="5">
        <f>+Weekends!G1796</f>
        <v>42441</v>
      </c>
    </row>
    <row r="1803" spans="1:7" x14ac:dyDescent="0.2">
      <c r="A1803">
        <f t="shared" si="168"/>
        <v>0</v>
      </c>
      <c r="B1803">
        <f t="shared" si="169"/>
        <v>0</v>
      </c>
      <c r="C1803">
        <f t="shared" si="170"/>
        <v>0</v>
      </c>
      <c r="D1803">
        <f t="shared" si="171"/>
        <v>0</v>
      </c>
      <c r="E1803">
        <f t="shared" si="172"/>
        <v>0</v>
      </c>
      <c r="F1803">
        <f t="shared" si="173"/>
        <v>1</v>
      </c>
      <c r="G1803" s="5">
        <f>+Weekends!G1797</f>
        <v>42442</v>
      </c>
    </row>
    <row r="1804" spans="1:7" x14ac:dyDescent="0.2">
      <c r="A1804">
        <f t="shared" si="168"/>
        <v>0</v>
      </c>
      <c r="B1804">
        <f t="shared" si="169"/>
        <v>0</v>
      </c>
      <c r="C1804">
        <f t="shared" si="170"/>
        <v>0</v>
      </c>
      <c r="D1804">
        <f t="shared" si="171"/>
        <v>0</v>
      </c>
      <c r="E1804">
        <f t="shared" si="172"/>
        <v>0</v>
      </c>
      <c r="F1804">
        <f t="shared" si="173"/>
        <v>1</v>
      </c>
      <c r="G1804" s="5">
        <f>+Weekends!G1798</f>
        <v>42448</v>
      </c>
    </row>
    <row r="1805" spans="1:7" x14ac:dyDescent="0.2">
      <c r="A1805">
        <f t="shared" si="168"/>
        <v>0</v>
      </c>
      <c r="B1805">
        <f t="shared" si="169"/>
        <v>0</v>
      </c>
      <c r="C1805">
        <f t="shared" si="170"/>
        <v>0</v>
      </c>
      <c r="D1805">
        <f t="shared" si="171"/>
        <v>0</v>
      </c>
      <c r="E1805">
        <f t="shared" si="172"/>
        <v>0</v>
      </c>
      <c r="F1805">
        <f t="shared" si="173"/>
        <v>1</v>
      </c>
      <c r="G1805" s="5">
        <f>+Weekends!G1799</f>
        <v>42449</v>
      </c>
    </row>
    <row r="1806" spans="1:7" x14ac:dyDescent="0.2">
      <c r="A1806">
        <f t="shared" si="168"/>
        <v>0</v>
      </c>
      <c r="B1806">
        <f t="shared" si="169"/>
        <v>0</v>
      </c>
      <c r="C1806">
        <f t="shared" si="170"/>
        <v>0</v>
      </c>
      <c r="D1806">
        <f t="shared" si="171"/>
        <v>0</v>
      </c>
      <c r="E1806">
        <f t="shared" si="172"/>
        <v>0</v>
      </c>
      <c r="F1806">
        <f t="shared" si="173"/>
        <v>1</v>
      </c>
      <c r="G1806" s="5">
        <f>+Weekends!G1800</f>
        <v>42455</v>
      </c>
    </row>
    <row r="1807" spans="1:7" x14ac:dyDescent="0.2">
      <c r="A1807">
        <f t="shared" si="168"/>
        <v>0</v>
      </c>
      <c r="B1807">
        <f t="shared" si="169"/>
        <v>0</v>
      </c>
      <c r="C1807">
        <f t="shared" si="170"/>
        <v>0</v>
      </c>
      <c r="D1807">
        <f t="shared" si="171"/>
        <v>0</v>
      </c>
      <c r="E1807">
        <f t="shared" si="172"/>
        <v>0</v>
      </c>
      <c r="F1807">
        <f t="shared" si="173"/>
        <v>1</v>
      </c>
      <c r="G1807" s="5">
        <f>+Weekends!G1801</f>
        <v>42456</v>
      </c>
    </row>
    <row r="1808" spans="1:7" x14ac:dyDescent="0.2">
      <c r="A1808">
        <f t="shared" si="168"/>
        <v>0</v>
      </c>
      <c r="B1808">
        <f t="shared" si="169"/>
        <v>0</v>
      </c>
      <c r="C1808">
        <f t="shared" si="170"/>
        <v>0</v>
      </c>
      <c r="D1808">
        <f t="shared" si="171"/>
        <v>0</v>
      </c>
      <c r="E1808">
        <f t="shared" si="172"/>
        <v>0</v>
      </c>
      <c r="F1808">
        <f t="shared" si="173"/>
        <v>1</v>
      </c>
      <c r="G1808" s="5">
        <f>+Weekends!G1802</f>
        <v>42462</v>
      </c>
    </row>
    <row r="1809" spans="1:7" x14ac:dyDescent="0.2">
      <c r="A1809">
        <f t="shared" si="168"/>
        <v>0</v>
      </c>
      <c r="B1809">
        <f t="shared" si="169"/>
        <v>0</v>
      </c>
      <c r="C1809">
        <f t="shared" si="170"/>
        <v>0</v>
      </c>
      <c r="D1809">
        <f t="shared" si="171"/>
        <v>0</v>
      </c>
      <c r="E1809">
        <f t="shared" si="172"/>
        <v>0</v>
      </c>
      <c r="F1809">
        <f t="shared" si="173"/>
        <v>1</v>
      </c>
      <c r="G1809" s="5">
        <f>+Weekends!G1803</f>
        <v>42463</v>
      </c>
    </row>
    <row r="1810" spans="1:7" x14ac:dyDescent="0.2">
      <c r="A1810">
        <f t="shared" si="168"/>
        <v>0</v>
      </c>
      <c r="B1810">
        <f t="shared" si="169"/>
        <v>0</v>
      </c>
      <c r="C1810">
        <f t="shared" si="170"/>
        <v>0</v>
      </c>
      <c r="D1810">
        <f t="shared" si="171"/>
        <v>0</v>
      </c>
      <c r="E1810">
        <f t="shared" si="172"/>
        <v>0</v>
      </c>
      <c r="F1810">
        <f t="shared" si="173"/>
        <v>1</v>
      </c>
      <c r="G1810" s="5">
        <f>+Weekends!G1804</f>
        <v>42469</v>
      </c>
    </row>
    <row r="1811" spans="1:7" x14ac:dyDescent="0.2">
      <c r="A1811">
        <f t="shared" si="168"/>
        <v>0</v>
      </c>
      <c r="B1811">
        <f t="shared" si="169"/>
        <v>0</v>
      </c>
      <c r="C1811">
        <f t="shared" si="170"/>
        <v>0</v>
      </c>
      <c r="D1811">
        <f t="shared" si="171"/>
        <v>0</v>
      </c>
      <c r="E1811">
        <f t="shared" si="172"/>
        <v>0</v>
      </c>
      <c r="F1811">
        <f t="shared" si="173"/>
        <v>1</v>
      </c>
      <c r="G1811" s="5">
        <f>+Weekends!G1805</f>
        <v>42470</v>
      </c>
    </row>
    <row r="1812" spans="1:7" x14ac:dyDescent="0.2">
      <c r="A1812">
        <f t="shared" si="168"/>
        <v>0</v>
      </c>
      <c r="B1812">
        <f t="shared" si="169"/>
        <v>0</v>
      </c>
      <c r="C1812">
        <f t="shared" si="170"/>
        <v>0</v>
      </c>
      <c r="D1812">
        <f t="shared" si="171"/>
        <v>0</v>
      </c>
      <c r="E1812">
        <f t="shared" si="172"/>
        <v>0</v>
      </c>
      <c r="F1812">
        <f t="shared" si="173"/>
        <v>1</v>
      </c>
      <c r="G1812" s="5">
        <f>+Weekends!G1806</f>
        <v>42476</v>
      </c>
    </row>
    <row r="1813" spans="1:7" x14ac:dyDescent="0.2">
      <c r="A1813">
        <f t="shared" si="168"/>
        <v>0</v>
      </c>
      <c r="B1813">
        <f t="shared" si="169"/>
        <v>0</v>
      </c>
      <c r="C1813">
        <f t="shared" si="170"/>
        <v>0</v>
      </c>
      <c r="D1813">
        <f t="shared" si="171"/>
        <v>0</v>
      </c>
      <c r="E1813">
        <f t="shared" si="172"/>
        <v>0</v>
      </c>
      <c r="F1813">
        <f t="shared" si="173"/>
        <v>1</v>
      </c>
      <c r="G1813" s="5">
        <f>+Weekends!G1807</f>
        <v>42477</v>
      </c>
    </row>
    <row r="1814" spans="1:7" x14ac:dyDescent="0.2">
      <c r="A1814">
        <f t="shared" si="168"/>
        <v>0</v>
      </c>
      <c r="B1814">
        <f t="shared" si="169"/>
        <v>0</v>
      </c>
      <c r="C1814">
        <f t="shared" si="170"/>
        <v>0</v>
      </c>
      <c r="D1814">
        <f t="shared" si="171"/>
        <v>0</v>
      </c>
      <c r="E1814">
        <f t="shared" si="172"/>
        <v>0</v>
      </c>
      <c r="F1814">
        <f t="shared" si="173"/>
        <v>1</v>
      </c>
      <c r="G1814" s="5">
        <f>+Weekends!G1808</f>
        <v>42483</v>
      </c>
    </row>
    <row r="1815" spans="1:7" x14ac:dyDescent="0.2">
      <c r="A1815">
        <f t="shared" si="168"/>
        <v>0</v>
      </c>
      <c r="B1815">
        <f t="shared" si="169"/>
        <v>0</v>
      </c>
      <c r="C1815">
        <f t="shared" si="170"/>
        <v>0</v>
      </c>
      <c r="D1815">
        <f t="shared" si="171"/>
        <v>0</v>
      </c>
      <c r="E1815">
        <f t="shared" si="172"/>
        <v>0</v>
      </c>
      <c r="F1815">
        <f t="shared" si="173"/>
        <v>1</v>
      </c>
      <c r="G1815" s="5">
        <f>+Weekends!G1809</f>
        <v>42484</v>
      </c>
    </row>
    <row r="1816" spans="1:7" x14ac:dyDescent="0.2">
      <c r="A1816">
        <f t="shared" si="168"/>
        <v>0</v>
      </c>
      <c r="B1816">
        <f t="shared" si="169"/>
        <v>0</v>
      </c>
      <c r="C1816">
        <f t="shared" si="170"/>
        <v>0</v>
      </c>
      <c r="D1816">
        <f t="shared" si="171"/>
        <v>0</v>
      </c>
      <c r="E1816">
        <f t="shared" si="172"/>
        <v>0</v>
      </c>
      <c r="F1816">
        <f t="shared" si="173"/>
        <v>1</v>
      </c>
      <c r="G1816" s="5">
        <f>+Weekends!G1810</f>
        <v>42490</v>
      </c>
    </row>
    <row r="1817" spans="1:7" x14ac:dyDescent="0.2">
      <c r="A1817">
        <f t="shared" si="168"/>
        <v>0</v>
      </c>
      <c r="B1817">
        <f t="shared" si="169"/>
        <v>0</v>
      </c>
      <c r="C1817">
        <f t="shared" si="170"/>
        <v>0</v>
      </c>
      <c r="D1817">
        <f t="shared" si="171"/>
        <v>0</v>
      </c>
      <c r="E1817">
        <f t="shared" si="172"/>
        <v>0</v>
      </c>
      <c r="F1817">
        <f t="shared" si="173"/>
        <v>1</v>
      </c>
      <c r="G1817" s="5">
        <f>+Weekends!G1811</f>
        <v>42491</v>
      </c>
    </row>
    <row r="1818" spans="1:7" x14ac:dyDescent="0.2">
      <c r="A1818">
        <f t="shared" si="168"/>
        <v>0</v>
      </c>
      <c r="B1818">
        <f t="shared" si="169"/>
        <v>0</v>
      </c>
      <c r="C1818">
        <f t="shared" si="170"/>
        <v>0</v>
      </c>
      <c r="D1818">
        <f t="shared" si="171"/>
        <v>0</v>
      </c>
      <c r="E1818">
        <f t="shared" si="172"/>
        <v>0</v>
      </c>
      <c r="F1818">
        <f t="shared" si="173"/>
        <v>1</v>
      </c>
      <c r="G1818" s="5">
        <f>+Weekends!G1812</f>
        <v>42497</v>
      </c>
    </row>
    <row r="1819" spans="1:7" x14ac:dyDescent="0.2">
      <c r="A1819">
        <f t="shared" si="168"/>
        <v>0</v>
      </c>
      <c r="B1819">
        <f t="shared" si="169"/>
        <v>0</v>
      </c>
      <c r="C1819">
        <f t="shared" si="170"/>
        <v>0</v>
      </c>
      <c r="D1819">
        <f t="shared" si="171"/>
        <v>0</v>
      </c>
      <c r="E1819">
        <f t="shared" si="172"/>
        <v>0</v>
      </c>
      <c r="F1819">
        <f t="shared" si="173"/>
        <v>1</v>
      </c>
      <c r="G1819" s="5">
        <f>+Weekends!G1813</f>
        <v>42498</v>
      </c>
    </row>
    <row r="1820" spans="1:7" x14ac:dyDescent="0.2">
      <c r="A1820">
        <f t="shared" si="168"/>
        <v>0</v>
      </c>
      <c r="B1820">
        <f t="shared" si="169"/>
        <v>0</v>
      </c>
      <c r="C1820">
        <f t="shared" si="170"/>
        <v>0</v>
      </c>
      <c r="D1820">
        <f t="shared" si="171"/>
        <v>0</v>
      </c>
      <c r="E1820">
        <f t="shared" si="172"/>
        <v>0</v>
      </c>
      <c r="F1820">
        <f t="shared" si="173"/>
        <v>1</v>
      </c>
      <c r="G1820" s="5">
        <f>+Weekends!G1814</f>
        <v>42504</v>
      </c>
    </row>
    <row r="1821" spans="1:7" x14ac:dyDescent="0.2">
      <c r="A1821">
        <f t="shared" si="168"/>
        <v>0</v>
      </c>
      <c r="B1821">
        <f t="shared" si="169"/>
        <v>0</v>
      </c>
      <c r="C1821">
        <f t="shared" si="170"/>
        <v>0</v>
      </c>
      <c r="D1821">
        <f t="shared" si="171"/>
        <v>0</v>
      </c>
      <c r="E1821">
        <f t="shared" si="172"/>
        <v>0</v>
      </c>
      <c r="F1821">
        <f t="shared" si="173"/>
        <v>1</v>
      </c>
      <c r="G1821" s="5">
        <f>+Weekends!G1815</f>
        <v>42505</v>
      </c>
    </row>
    <row r="1822" spans="1:7" x14ac:dyDescent="0.2">
      <c r="A1822">
        <f t="shared" si="168"/>
        <v>0</v>
      </c>
      <c r="B1822">
        <f t="shared" si="169"/>
        <v>0</v>
      </c>
      <c r="C1822">
        <f t="shared" si="170"/>
        <v>0</v>
      </c>
      <c r="D1822">
        <f t="shared" si="171"/>
        <v>0</v>
      </c>
      <c r="E1822">
        <f t="shared" si="172"/>
        <v>0</v>
      </c>
      <c r="F1822">
        <f t="shared" si="173"/>
        <v>1</v>
      </c>
      <c r="G1822" s="5">
        <f>+Weekends!G1816</f>
        <v>42511</v>
      </c>
    </row>
    <row r="1823" spans="1:7" x14ac:dyDescent="0.2">
      <c r="A1823">
        <f t="shared" si="168"/>
        <v>0</v>
      </c>
      <c r="B1823">
        <f t="shared" si="169"/>
        <v>0</v>
      </c>
      <c r="C1823">
        <f t="shared" si="170"/>
        <v>0</v>
      </c>
      <c r="D1823">
        <f t="shared" si="171"/>
        <v>0</v>
      </c>
      <c r="E1823">
        <f t="shared" si="172"/>
        <v>0</v>
      </c>
      <c r="F1823">
        <f t="shared" si="173"/>
        <v>1</v>
      </c>
      <c r="G1823" s="5">
        <f>+Weekends!G1817</f>
        <v>42512</v>
      </c>
    </row>
    <row r="1824" spans="1:7" x14ac:dyDescent="0.2">
      <c r="A1824">
        <f t="shared" si="168"/>
        <v>0</v>
      </c>
      <c r="B1824">
        <f t="shared" si="169"/>
        <v>0</v>
      </c>
      <c r="C1824">
        <f t="shared" si="170"/>
        <v>0</v>
      </c>
      <c r="D1824">
        <f t="shared" si="171"/>
        <v>0</v>
      </c>
      <c r="E1824">
        <f t="shared" si="172"/>
        <v>0</v>
      </c>
      <c r="F1824">
        <f t="shared" si="173"/>
        <v>1</v>
      </c>
      <c r="G1824" s="5">
        <f>+Weekends!G1818</f>
        <v>42518</v>
      </c>
    </row>
    <row r="1825" spans="1:7" x14ac:dyDescent="0.2">
      <c r="A1825">
        <f t="shared" si="168"/>
        <v>0</v>
      </c>
      <c r="B1825">
        <f t="shared" si="169"/>
        <v>0</v>
      </c>
      <c r="C1825">
        <f t="shared" si="170"/>
        <v>0</v>
      </c>
      <c r="D1825">
        <f t="shared" si="171"/>
        <v>0</v>
      </c>
      <c r="E1825">
        <f t="shared" si="172"/>
        <v>0</v>
      </c>
      <c r="F1825">
        <f t="shared" si="173"/>
        <v>1</v>
      </c>
      <c r="G1825" s="5">
        <f>+Weekends!G1819</f>
        <v>42519</v>
      </c>
    </row>
    <row r="1826" spans="1:7" x14ac:dyDescent="0.2">
      <c r="A1826">
        <f t="shared" si="168"/>
        <v>0</v>
      </c>
      <c r="B1826">
        <f t="shared" si="169"/>
        <v>0</v>
      </c>
      <c r="C1826">
        <f t="shared" si="170"/>
        <v>0</v>
      </c>
      <c r="D1826">
        <f t="shared" si="171"/>
        <v>0</v>
      </c>
      <c r="E1826">
        <f t="shared" si="172"/>
        <v>0</v>
      </c>
      <c r="F1826">
        <f t="shared" si="173"/>
        <v>1</v>
      </c>
      <c r="G1826" s="5">
        <f>+Weekends!G1820</f>
        <v>42525</v>
      </c>
    </row>
    <row r="1827" spans="1:7" x14ac:dyDescent="0.2">
      <c r="A1827">
        <f t="shared" si="168"/>
        <v>0</v>
      </c>
      <c r="B1827">
        <f t="shared" si="169"/>
        <v>0</v>
      </c>
      <c r="C1827">
        <f t="shared" si="170"/>
        <v>0</v>
      </c>
      <c r="D1827">
        <f t="shared" si="171"/>
        <v>0</v>
      </c>
      <c r="E1827">
        <f t="shared" si="172"/>
        <v>0</v>
      </c>
      <c r="F1827">
        <f t="shared" si="173"/>
        <v>1</v>
      </c>
      <c r="G1827" s="5">
        <f>+Weekends!G1821</f>
        <v>42526</v>
      </c>
    </row>
    <row r="1828" spans="1:7" x14ac:dyDescent="0.2">
      <c r="A1828">
        <f t="shared" si="168"/>
        <v>0</v>
      </c>
      <c r="B1828">
        <f t="shared" si="169"/>
        <v>0</v>
      </c>
      <c r="C1828">
        <f t="shared" si="170"/>
        <v>0</v>
      </c>
      <c r="D1828">
        <f t="shared" si="171"/>
        <v>0</v>
      </c>
      <c r="E1828">
        <f t="shared" si="172"/>
        <v>0</v>
      </c>
      <c r="F1828">
        <f t="shared" si="173"/>
        <v>1</v>
      </c>
      <c r="G1828" s="5">
        <f>+Weekends!G1822</f>
        <v>42532</v>
      </c>
    </row>
    <row r="1829" spans="1:7" x14ac:dyDescent="0.2">
      <c r="A1829">
        <f t="shared" si="168"/>
        <v>0</v>
      </c>
      <c r="B1829">
        <f t="shared" si="169"/>
        <v>0</v>
      </c>
      <c r="C1829">
        <f t="shared" si="170"/>
        <v>0</v>
      </c>
      <c r="D1829">
        <f t="shared" si="171"/>
        <v>0</v>
      </c>
      <c r="E1829">
        <f t="shared" si="172"/>
        <v>0</v>
      </c>
      <c r="F1829">
        <f t="shared" si="173"/>
        <v>1</v>
      </c>
      <c r="G1829" s="5">
        <f>+Weekends!G1823</f>
        <v>42533</v>
      </c>
    </row>
    <row r="1830" spans="1:7" x14ac:dyDescent="0.2">
      <c r="A1830">
        <f t="shared" si="168"/>
        <v>0</v>
      </c>
      <c r="B1830">
        <f t="shared" si="169"/>
        <v>0</v>
      </c>
      <c r="C1830">
        <f t="shared" si="170"/>
        <v>0</v>
      </c>
      <c r="D1830">
        <f t="shared" si="171"/>
        <v>0</v>
      </c>
      <c r="E1830">
        <f t="shared" si="172"/>
        <v>0</v>
      </c>
      <c r="F1830">
        <f t="shared" si="173"/>
        <v>1</v>
      </c>
      <c r="G1830" s="5">
        <f>+Weekends!G1824</f>
        <v>42539</v>
      </c>
    </row>
    <row r="1831" spans="1:7" x14ac:dyDescent="0.2">
      <c r="A1831">
        <f t="shared" si="168"/>
        <v>0</v>
      </c>
      <c r="B1831">
        <f t="shared" si="169"/>
        <v>0</v>
      </c>
      <c r="C1831">
        <f t="shared" si="170"/>
        <v>0</v>
      </c>
      <c r="D1831">
        <f t="shared" si="171"/>
        <v>0</v>
      </c>
      <c r="E1831">
        <f t="shared" si="172"/>
        <v>0</v>
      </c>
      <c r="F1831">
        <f t="shared" si="173"/>
        <v>1</v>
      </c>
      <c r="G1831" s="5">
        <f>+Weekends!G1825</f>
        <v>42540</v>
      </c>
    </row>
    <row r="1832" spans="1:7" x14ac:dyDescent="0.2">
      <c r="A1832">
        <f t="shared" si="168"/>
        <v>0</v>
      </c>
      <c r="B1832">
        <f t="shared" si="169"/>
        <v>0</v>
      </c>
      <c r="C1832">
        <f t="shared" si="170"/>
        <v>0</v>
      </c>
      <c r="D1832">
        <f t="shared" si="171"/>
        <v>0</v>
      </c>
      <c r="E1832">
        <f t="shared" si="172"/>
        <v>0</v>
      </c>
      <c r="F1832">
        <f t="shared" si="173"/>
        <v>1</v>
      </c>
      <c r="G1832" s="5">
        <f>+Weekends!G1826</f>
        <v>42546</v>
      </c>
    </row>
    <row r="1833" spans="1:7" x14ac:dyDescent="0.2">
      <c r="A1833">
        <f t="shared" si="168"/>
        <v>0</v>
      </c>
      <c r="B1833">
        <f t="shared" si="169"/>
        <v>0</v>
      </c>
      <c r="C1833">
        <f t="shared" si="170"/>
        <v>0</v>
      </c>
      <c r="D1833">
        <f t="shared" si="171"/>
        <v>0</v>
      </c>
      <c r="E1833">
        <f t="shared" si="172"/>
        <v>0</v>
      </c>
      <c r="F1833">
        <f t="shared" si="173"/>
        <v>1</v>
      </c>
      <c r="G1833" s="5">
        <f>+Weekends!G1827</f>
        <v>42547</v>
      </c>
    </row>
    <row r="1834" spans="1:7" x14ac:dyDescent="0.2">
      <c r="A1834">
        <f t="shared" si="168"/>
        <v>0</v>
      </c>
      <c r="B1834">
        <f t="shared" si="169"/>
        <v>0</v>
      </c>
      <c r="C1834">
        <f t="shared" si="170"/>
        <v>0</v>
      </c>
      <c r="D1834">
        <f t="shared" si="171"/>
        <v>0</v>
      </c>
      <c r="E1834">
        <f t="shared" si="172"/>
        <v>0</v>
      </c>
      <c r="F1834">
        <f t="shared" si="173"/>
        <v>1</v>
      </c>
      <c r="G1834" s="5">
        <f>+Weekends!G1828</f>
        <v>42553</v>
      </c>
    </row>
    <row r="1835" spans="1:7" x14ac:dyDescent="0.2">
      <c r="A1835">
        <f t="shared" si="168"/>
        <v>0</v>
      </c>
      <c r="B1835">
        <f t="shared" si="169"/>
        <v>0</v>
      </c>
      <c r="C1835">
        <f t="shared" si="170"/>
        <v>0</v>
      </c>
      <c r="D1835">
        <f t="shared" si="171"/>
        <v>0</v>
      </c>
      <c r="E1835">
        <f t="shared" si="172"/>
        <v>0</v>
      </c>
      <c r="F1835">
        <f t="shared" si="173"/>
        <v>1</v>
      </c>
      <c r="G1835" s="5">
        <f>+Weekends!G1829</f>
        <v>42554</v>
      </c>
    </row>
    <row r="1836" spans="1:7" x14ac:dyDescent="0.2">
      <c r="A1836">
        <f t="shared" si="168"/>
        <v>0</v>
      </c>
      <c r="B1836">
        <f t="shared" si="169"/>
        <v>0</v>
      </c>
      <c r="C1836">
        <f t="shared" si="170"/>
        <v>0</v>
      </c>
      <c r="D1836">
        <f t="shared" si="171"/>
        <v>0</v>
      </c>
      <c r="E1836">
        <f t="shared" si="172"/>
        <v>0</v>
      </c>
      <c r="F1836">
        <f t="shared" si="173"/>
        <v>1</v>
      </c>
      <c r="G1836" s="5">
        <f>+Weekends!G1830</f>
        <v>42560</v>
      </c>
    </row>
    <row r="1837" spans="1:7" x14ac:dyDescent="0.2">
      <c r="A1837">
        <f t="shared" si="168"/>
        <v>0</v>
      </c>
      <c r="B1837">
        <f t="shared" si="169"/>
        <v>0</v>
      </c>
      <c r="C1837">
        <f t="shared" si="170"/>
        <v>0</v>
      </c>
      <c r="D1837">
        <f t="shared" si="171"/>
        <v>0</v>
      </c>
      <c r="E1837">
        <f t="shared" si="172"/>
        <v>0</v>
      </c>
      <c r="F1837">
        <f t="shared" si="173"/>
        <v>1</v>
      </c>
      <c r="G1837" s="5">
        <f>+Weekends!G1831</f>
        <v>42561</v>
      </c>
    </row>
    <row r="1838" spans="1:7" x14ac:dyDescent="0.2">
      <c r="A1838">
        <f t="shared" si="168"/>
        <v>0</v>
      </c>
      <c r="B1838">
        <f t="shared" si="169"/>
        <v>0</v>
      </c>
      <c r="C1838">
        <f t="shared" si="170"/>
        <v>0</v>
      </c>
      <c r="D1838">
        <f t="shared" si="171"/>
        <v>0</v>
      </c>
      <c r="E1838">
        <f t="shared" si="172"/>
        <v>0</v>
      </c>
      <c r="F1838">
        <f t="shared" si="173"/>
        <v>1</v>
      </c>
      <c r="G1838" s="5">
        <f>+Weekends!G1832</f>
        <v>42567</v>
      </c>
    </row>
    <row r="1839" spans="1:7" x14ac:dyDescent="0.2">
      <c r="A1839">
        <f t="shared" si="168"/>
        <v>0</v>
      </c>
      <c r="B1839">
        <f t="shared" si="169"/>
        <v>0</v>
      </c>
      <c r="C1839">
        <f t="shared" si="170"/>
        <v>0</v>
      </c>
      <c r="D1839">
        <f t="shared" si="171"/>
        <v>0</v>
      </c>
      <c r="E1839">
        <f t="shared" si="172"/>
        <v>0</v>
      </c>
      <c r="F1839">
        <f t="shared" si="173"/>
        <v>1</v>
      </c>
      <c r="G1839" s="5">
        <f>+Weekends!G1833</f>
        <v>42568</v>
      </c>
    </row>
    <row r="1840" spans="1:7" x14ac:dyDescent="0.2">
      <c r="A1840">
        <f t="shared" si="168"/>
        <v>0</v>
      </c>
      <c r="B1840">
        <f t="shared" si="169"/>
        <v>0</v>
      </c>
      <c r="C1840">
        <f t="shared" si="170"/>
        <v>0</v>
      </c>
      <c r="D1840">
        <f t="shared" si="171"/>
        <v>0</v>
      </c>
      <c r="E1840">
        <f t="shared" si="172"/>
        <v>0</v>
      </c>
      <c r="F1840">
        <f t="shared" si="173"/>
        <v>1</v>
      </c>
      <c r="G1840" s="5">
        <f>+Weekends!G1834</f>
        <v>42574</v>
      </c>
    </row>
    <row r="1841" spans="1:7" x14ac:dyDescent="0.2">
      <c r="A1841">
        <f t="shared" si="168"/>
        <v>0</v>
      </c>
      <c r="B1841">
        <f t="shared" si="169"/>
        <v>0</v>
      </c>
      <c r="C1841">
        <f t="shared" si="170"/>
        <v>0</v>
      </c>
      <c r="D1841">
        <f t="shared" si="171"/>
        <v>0</v>
      </c>
      <c r="E1841">
        <f t="shared" si="172"/>
        <v>0</v>
      </c>
      <c r="F1841">
        <f t="shared" si="173"/>
        <v>1</v>
      </c>
      <c r="G1841" s="5">
        <f>+Weekends!G1835</f>
        <v>42575</v>
      </c>
    </row>
    <row r="1842" spans="1:7" x14ac:dyDescent="0.2">
      <c r="A1842">
        <f t="shared" si="168"/>
        <v>0</v>
      </c>
      <c r="B1842">
        <f t="shared" si="169"/>
        <v>0</v>
      </c>
      <c r="C1842">
        <f t="shared" si="170"/>
        <v>0</v>
      </c>
      <c r="D1842">
        <f t="shared" si="171"/>
        <v>0</v>
      </c>
      <c r="E1842">
        <f t="shared" si="172"/>
        <v>0</v>
      </c>
      <c r="F1842">
        <f t="shared" si="173"/>
        <v>1</v>
      </c>
      <c r="G1842" s="5">
        <f>+Weekends!G1836</f>
        <v>42581</v>
      </c>
    </row>
    <row r="1843" spans="1:7" x14ac:dyDescent="0.2">
      <c r="A1843">
        <f t="shared" si="168"/>
        <v>0</v>
      </c>
      <c r="B1843">
        <f t="shared" si="169"/>
        <v>0</v>
      </c>
      <c r="C1843">
        <f t="shared" si="170"/>
        <v>0</v>
      </c>
      <c r="D1843">
        <f t="shared" si="171"/>
        <v>0</v>
      </c>
      <c r="E1843">
        <f t="shared" si="172"/>
        <v>0</v>
      </c>
      <c r="F1843">
        <f t="shared" si="173"/>
        <v>1</v>
      </c>
      <c r="G1843" s="5">
        <f>+Weekends!G1837</f>
        <v>42582</v>
      </c>
    </row>
    <row r="1844" spans="1:7" x14ac:dyDescent="0.2">
      <c r="A1844">
        <f t="shared" si="168"/>
        <v>0</v>
      </c>
      <c r="B1844">
        <f t="shared" si="169"/>
        <v>0</v>
      </c>
      <c r="C1844">
        <f t="shared" si="170"/>
        <v>0</v>
      </c>
      <c r="D1844">
        <f t="shared" si="171"/>
        <v>0</v>
      </c>
      <c r="E1844">
        <f t="shared" si="172"/>
        <v>0</v>
      </c>
      <c r="F1844">
        <f t="shared" si="173"/>
        <v>1</v>
      </c>
      <c r="G1844" s="5">
        <f>+Weekends!G1838</f>
        <v>42588</v>
      </c>
    </row>
    <row r="1845" spans="1:7" x14ac:dyDescent="0.2">
      <c r="A1845">
        <f t="shared" si="168"/>
        <v>0</v>
      </c>
      <c r="B1845">
        <f t="shared" si="169"/>
        <v>0</v>
      </c>
      <c r="C1845">
        <f t="shared" si="170"/>
        <v>0</v>
      </c>
      <c r="D1845">
        <f t="shared" si="171"/>
        <v>0</v>
      </c>
      <c r="E1845">
        <f t="shared" si="172"/>
        <v>0</v>
      </c>
      <c r="F1845">
        <f t="shared" si="173"/>
        <v>1</v>
      </c>
      <c r="G1845" s="5">
        <f>+Weekends!G1839</f>
        <v>42589</v>
      </c>
    </row>
    <row r="1846" spans="1:7" x14ac:dyDescent="0.2">
      <c r="A1846">
        <f t="shared" si="168"/>
        <v>0</v>
      </c>
      <c r="B1846">
        <f t="shared" si="169"/>
        <v>0</v>
      </c>
      <c r="C1846">
        <f t="shared" si="170"/>
        <v>0</v>
      </c>
      <c r="D1846">
        <f t="shared" si="171"/>
        <v>0</v>
      </c>
      <c r="E1846">
        <f t="shared" si="172"/>
        <v>0</v>
      </c>
      <c r="F1846">
        <f t="shared" si="173"/>
        <v>1</v>
      </c>
      <c r="G1846" s="5">
        <f>+Weekends!G1840</f>
        <v>42595</v>
      </c>
    </row>
    <row r="1847" spans="1:7" x14ac:dyDescent="0.2">
      <c r="A1847">
        <f t="shared" si="168"/>
        <v>0</v>
      </c>
      <c r="B1847">
        <f t="shared" si="169"/>
        <v>0</v>
      </c>
      <c r="C1847">
        <f t="shared" si="170"/>
        <v>0</v>
      </c>
      <c r="D1847">
        <f t="shared" si="171"/>
        <v>0</v>
      </c>
      <c r="E1847">
        <f t="shared" si="172"/>
        <v>0</v>
      </c>
      <c r="F1847">
        <f t="shared" si="173"/>
        <v>1</v>
      </c>
      <c r="G1847" s="5">
        <f>+Weekends!G1841</f>
        <v>42596</v>
      </c>
    </row>
    <row r="1848" spans="1:7" x14ac:dyDescent="0.2">
      <c r="A1848">
        <f t="shared" si="168"/>
        <v>0</v>
      </c>
      <c r="B1848">
        <f t="shared" si="169"/>
        <v>0</v>
      </c>
      <c r="C1848">
        <f t="shared" si="170"/>
        <v>0</v>
      </c>
      <c r="D1848">
        <f t="shared" si="171"/>
        <v>0</v>
      </c>
      <c r="E1848">
        <f t="shared" si="172"/>
        <v>0</v>
      </c>
      <c r="F1848">
        <f t="shared" si="173"/>
        <v>1</v>
      </c>
      <c r="G1848" s="5">
        <f>+Weekends!G1842</f>
        <v>42602</v>
      </c>
    </row>
    <row r="1849" spans="1:7" x14ac:dyDescent="0.2">
      <c r="A1849">
        <f t="shared" si="168"/>
        <v>0</v>
      </c>
      <c r="B1849">
        <f t="shared" si="169"/>
        <v>0</v>
      </c>
      <c r="C1849">
        <f t="shared" si="170"/>
        <v>0</v>
      </c>
      <c r="D1849">
        <f t="shared" si="171"/>
        <v>0</v>
      </c>
      <c r="E1849">
        <f t="shared" si="172"/>
        <v>0</v>
      </c>
      <c r="F1849">
        <f t="shared" si="173"/>
        <v>1</v>
      </c>
      <c r="G1849" s="5">
        <f>+Weekends!G1843</f>
        <v>42603</v>
      </c>
    </row>
    <row r="1850" spans="1:7" x14ac:dyDescent="0.2">
      <c r="A1850">
        <f t="shared" si="168"/>
        <v>0</v>
      </c>
      <c r="B1850">
        <f t="shared" si="169"/>
        <v>0</v>
      </c>
      <c r="C1850">
        <f t="shared" si="170"/>
        <v>0</v>
      </c>
      <c r="D1850">
        <f t="shared" si="171"/>
        <v>0</v>
      </c>
      <c r="E1850">
        <f t="shared" si="172"/>
        <v>0</v>
      </c>
      <c r="F1850">
        <f t="shared" si="173"/>
        <v>1</v>
      </c>
      <c r="G1850" s="5">
        <f>+Weekends!G1844</f>
        <v>42609</v>
      </c>
    </row>
    <row r="1851" spans="1:7" x14ac:dyDescent="0.2">
      <c r="A1851">
        <f t="shared" si="168"/>
        <v>0</v>
      </c>
      <c r="B1851">
        <f t="shared" si="169"/>
        <v>0</v>
      </c>
      <c r="C1851">
        <f t="shared" si="170"/>
        <v>0</v>
      </c>
      <c r="D1851">
        <f t="shared" si="171"/>
        <v>0</v>
      </c>
      <c r="E1851">
        <f t="shared" si="172"/>
        <v>0</v>
      </c>
      <c r="F1851">
        <f t="shared" si="173"/>
        <v>1</v>
      </c>
      <c r="G1851" s="5">
        <f>+Weekends!G1845</f>
        <v>42610</v>
      </c>
    </row>
    <row r="1852" spans="1:7" x14ac:dyDescent="0.2">
      <c r="A1852">
        <f t="shared" si="168"/>
        <v>0</v>
      </c>
      <c r="B1852">
        <f t="shared" si="169"/>
        <v>0</v>
      </c>
      <c r="C1852">
        <f t="shared" si="170"/>
        <v>0</v>
      </c>
      <c r="D1852">
        <f t="shared" si="171"/>
        <v>0</v>
      </c>
      <c r="E1852">
        <f t="shared" si="172"/>
        <v>0</v>
      </c>
      <c r="F1852">
        <f t="shared" si="173"/>
        <v>1</v>
      </c>
      <c r="G1852" s="5">
        <f>+Weekends!G1846</f>
        <v>42616</v>
      </c>
    </row>
    <row r="1853" spans="1:7" x14ac:dyDescent="0.2">
      <c r="A1853">
        <f t="shared" si="168"/>
        <v>0</v>
      </c>
      <c r="B1853">
        <f t="shared" si="169"/>
        <v>0</v>
      </c>
      <c r="C1853">
        <f t="shared" si="170"/>
        <v>0</v>
      </c>
      <c r="D1853">
        <f t="shared" si="171"/>
        <v>0</v>
      </c>
      <c r="E1853">
        <f t="shared" si="172"/>
        <v>0</v>
      </c>
      <c r="F1853">
        <f t="shared" si="173"/>
        <v>1</v>
      </c>
      <c r="G1853" s="5">
        <f>+Weekends!G1847</f>
        <v>42617</v>
      </c>
    </row>
    <row r="1854" spans="1:7" x14ac:dyDescent="0.2">
      <c r="A1854">
        <f t="shared" si="168"/>
        <v>0</v>
      </c>
      <c r="B1854">
        <f t="shared" si="169"/>
        <v>0</v>
      </c>
      <c r="C1854">
        <f t="shared" si="170"/>
        <v>0</v>
      </c>
      <c r="D1854">
        <f t="shared" si="171"/>
        <v>0</v>
      </c>
      <c r="E1854">
        <f t="shared" si="172"/>
        <v>0</v>
      </c>
      <c r="F1854">
        <f t="shared" si="173"/>
        <v>1</v>
      </c>
      <c r="G1854" s="5">
        <f>+Weekends!G1848</f>
        <v>42623</v>
      </c>
    </row>
    <row r="1855" spans="1:7" x14ac:dyDescent="0.2">
      <c r="A1855">
        <f t="shared" si="168"/>
        <v>0</v>
      </c>
      <c r="B1855">
        <f t="shared" si="169"/>
        <v>0</v>
      </c>
      <c r="C1855">
        <f t="shared" si="170"/>
        <v>0</v>
      </c>
      <c r="D1855">
        <f t="shared" si="171"/>
        <v>0</v>
      </c>
      <c r="E1855">
        <f t="shared" si="172"/>
        <v>0</v>
      </c>
      <c r="F1855">
        <f t="shared" si="173"/>
        <v>1</v>
      </c>
      <c r="G1855" s="5">
        <f>+Weekends!G1849</f>
        <v>42624</v>
      </c>
    </row>
    <row r="1856" spans="1:7" x14ac:dyDescent="0.2">
      <c r="A1856">
        <f t="shared" si="168"/>
        <v>0</v>
      </c>
      <c r="B1856">
        <f t="shared" si="169"/>
        <v>0</v>
      </c>
      <c r="C1856">
        <f t="shared" si="170"/>
        <v>0</v>
      </c>
      <c r="D1856">
        <f t="shared" si="171"/>
        <v>0</v>
      </c>
      <c r="E1856">
        <f t="shared" si="172"/>
        <v>0</v>
      </c>
      <c r="F1856">
        <f t="shared" si="173"/>
        <v>1</v>
      </c>
      <c r="G1856" s="5">
        <f>+Weekends!G1850</f>
        <v>42630</v>
      </c>
    </row>
    <row r="1857" spans="1:7" x14ac:dyDescent="0.2">
      <c r="A1857">
        <f t="shared" si="168"/>
        <v>0</v>
      </c>
      <c r="B1857">
        <f t="shared" si="169"/>
        <v>0</v>
      </c>
      <c r="C1857">
        <f t="shared" si="170"/>
        <v>0</v>
      </c>
      <c r="D1857">
        <f t="shared" si="171"/>
        <v>0</v>
      </c>
      <c r="E1857">
        <f t="shared" si="172"/>
        <v>0</v>
      </c>
      <c r="F1857">
        <f t="shared" si="173"/>
        <v>1</v>
      </c>
      <c r="G1857" s="5">
        <f>+Weekends!G1851</f>
        <v>42631</v>
      </c>
    </row>
    <row r="1858" spans="1:7" x14ac:dyDescent="0.2">
      <c r="A1858">
        <f t="shared" si="168"/>
        <v>0</v>
      </c>
      <c r="B1858">
        <f t="shared" si="169"/>
        <v>0</v>
      </c>
      <c r="C1858">
        <f t="shared" si="170"/>
        <v>0</v>
      </c>
      <c r="D1858">
        <f t="shared" si="171"/>
        <v>0</v>
      </c>
      <c r="E1858">
        <f t="shared" si="172"/>
        <v>0</v>
      </c>
      <c r="F1858">
        <f t="shared" si="173"/>
        <v>1</v>
      </c>
      <c r="G1858" s="5">
        <f>+Weekends!G1852</f>
        <v>42637</v>
      </c>
    </row>
    <row r="1859" spans="1:7" x14ac:dyDescent="0.2">
      <c r="A1859">
        <f t="shared" si="168"/>
        <v>0</v>
      </c>
      <c r="B1859">
        <f t="shared" si="169"/>
        <v>0</v>
      </c>
      <c r="C1859">
        <f t="shared" si="170"/>
        <v>0</v>
      </c>
      <c r="D1859">
        <f t="shared" si="171"/>
        <v>0</v>
      </c>
      <c r="E1859">
        <f t="shared" si="172"/>
        <v>0</v>
      </c>
      <c r="F1859">
        <f t="shared" si="173"/>
        <v>1</v>
      </c>
      <c r="G1859" s="5">
        <f>+Weekends!G1853</f>
        <v>42638</v>
      </c>
    </row>
    <row r="1860" spans="1:7" x14ac:dyDescent="0.2">
      <c r="A1860">
        <f t="shared" si="168"/>
        <v>0</v>
      </c>
      <c r="B1860">
        <f t="shared" si="169"/>
        <v>0</v>
      </c>
      <c r="C1860">
        <f t="shared" si="170"/>
        <v>0</v>
      </c>
      <c r="D1860">
        <f t="shared" si="171"/>
        <v>0</v>
      </c>
      <c r="E1860">
        <f t="shared" si="172"/>
        <v>0</v>
      </c>
      <c r="F1860">
        <f t="shared" si="173"/>
        <v>1</v>
      </c>
      <c r="G1860" s="5">
        <f>+Weekends!G1854</f>
        <v>42644</v>
      </c>
    </row>
    <row r="1861" spans="1:7" x14ac:dyDescent="0.2">
      <c r="A1861">
        <f t="shared" si="168"/>
        <v>0</v>
      </c>
      <c r="B1861">
        <f t="shared" si="169"/>
        <v>0</v>
      </c>
      <c r="C1861">
        <f t="shared" si="170"/>
        <v>0</v>
      </c>
      <c r="D1861">
        <f t="shared" si="171"/>
        <v>0</v>
      </c>
      <c r="E1861">
        <f t="shared" si="172"/>
        <v>0</v>
      </c>
      <c r="F1861">
        <f t="shared" si="173"/>
        <v>1</v>
      </c>
      <c r="G1861" s="5">
        <f>+Weekends!G1855</f>
        <v>42645</v>
      </c>
    </row>
    <row r="1862" spans="1:7" x14ac:dyDescent="0.2">
      <c r="A1862">
        <f t="shared" si="168"/>
        <v>0</v>
      </c>
      <c r="B1862">
        <f t="shared" si="169"/>
        <v>0</v>
      </c>
      <c r="C1862">
        <f t="shared" si="170"/>
        <v>0</v>
      </c>
      <c r="D1862">
        <f t="shared" si="171"/>
        <v>0</v>
      </c>
      <c r="E1862">
        <f t="shared" si="172"/>
        <v>0</v>
      </c>
      <c r="F1862">
        <f t="shared" si="173"/>
        <v>1</v>
      </c>
      <c r="G1862" s="5">
        <f>+Weekends!G1856</f>
        <v>42651</v>
      </c>
    </row>
    <row r="1863" spans="1:7" x14ac:dyDescent="0.2">
      <c r="A1863">
        <f t="shared" si="168"/>
        <v>0</v>
      </c>
      <c r="B1863">
        <f t="shared" si="169"/>
        <v>0</v>
      </c>
      <c r="C1863">
        <f t="shared" si="170"/>
        <v>0</v>
      </c>
      <c r="D1863">
        <f t="shared" si="171"/>
        <v>0</v>
      </c>
      <c r="E1863">
        <f t="shared" si="172"/>
        <v>0</v>
      </c>
      <c r="F1863">
        <f t="shared" si="173"/>
        <v>1</v>
      </c>
      <c r="G1863" s="5">
        <f>+Weekends!G1857</f>
        <v>42652</v>
      </c>
    </row>
    <row r="1864" spans="1:7" x14ac:dyDescent="0.2">
      <c r="A1864">
        <f t="shared" ref="A1864:A1927" si="174">SUM(B1864:D1864)</f>
        <v>0</v>
      </c>
      <c r="B1864">
        <f t="shared" si="169"/>
        <v>0</v>
      </c>
      <c r="C1864">
        <f t="shared" si="170"/>
        <v>0</v>
      </c>
      <c r="D1864">
        <f t="shared" si="171"/>
        <v>0</v>
      </c>
      <c r="E1864">
        <f t="shared" si="172"/>
        <v>0</v>
      </c>
      <c r="F1864">
        <f t="shared" si="173"/>
        <v>1</v>
      </c>
      <c r="G1864" s="5">
        <f>+Weekends!G1858</f>
        <v>42658</v>
      </c>
    </row>
    <row r="1865" spans="1:7" x14ac:dyDescent="0.2">
      <c r="A1865">
        <f t="shared" si="174"/>
        <v>0</v>
      </c>
      <c r="B1865">
        <f t="shared" ref="B1865:B1928" si="175">IF(G1865=$B$2,1,0)</f>
        <v>0</v>
      </c>
      <c r="C1865">
        <f t="shared" ref="C1865:C1928" si="176">IF(G1865=$B$1,1,0)</f>
        <v>0</v>
      </c>
      <c r="D1865">
        <f t="shared" ref="D1865:D1928" si="177">IF(E1865=F1865,1,0)</f>
        <v>0</v>
      </c>
      <c r="E1865">
        <f t="shared" ref="E1865:E1928" si="178">IF(G1865&gt;$B$1,1,0)</f>
        <v>0</v>
      </c>
      <c r="F1865">
        <f t="shared" ref="F1865:F1928" si="179">IF(G1865&lt;$B$2,1,0)</f>
        <v>1</v>
      </c>
      <c r="G1865" s="5">
        <f>+Weekends!G1859</f>
        <v>42659</v>
      </c>
    </row>
    <row r="1866" spans="1:7" x14ac:dyDescent="0.2">
      <c r="A1866">
        <f t="shared" si="174"/>
        <v>0</v>
      </c>
      <c r="B1866">
        <f t="shared" si="175"/>
        <v>0</v>
      </c>
      <c r="C1866">
        <f t="shared" si="176"/>
        <v>0</v>
      </c>
      <c r="D1866">
        <f t="shared" si="177"/>
        <v>0</v>
      </c>
      <c r="E1866">
        <f t="shared" si="178"/>
        <v>0</v>
      </c>
      <c r="F1866">
        <f t="shared" si="179"/>
        <v>1</v>
      </c>
      <c r="G1866" s="5">
        <f>+Weekends!G1860</f>
        <v>42665</v>
      </c>
    </row>
    <row r="1867" spans="1:7" x14ac:dyDescent="0.2">
      <c r="A1867">
        <f t="shared" si="174"/>
        <v>0</v>
      </c>
      <c r="B1867">
        <f t="shared" si="175"/>
        <v>0</v>
      </c>
      <c r="C1867">
        <f t="shared" si="176"/>
        <v>0</v>
      </c>
      <c r="D1867">
        <f t="shared" si="177"/>
        <v>0</v>
      </c>
      <c r="E1867">
        <f t="shared" si="178"/>
        <v>0</v>
      </c>
      <c r="F1867">
        <f t="shared" si="179"/>
        <v>1</v>
      </c>
      <c r="G1867" s="5">
        <f>+Weekends!G1861</f>
        <v>42666</v>
      </c>
    </row>
    <row r="1868" spans="1:7" x14ac:dyDescent="0.2">
      <c r="A1868">
        <f t="shared" si="174"/>
        <v>0</v>
      </c>
      <c r="B1868">
        <f t="shared" si="175"/>
        <v>0</v>
      </c>
      <c r="C1868">
        <f t="shared" si="176"/>
        <v>0</v>
      </c>
      <c r="D1868">
        <f t="shared" si="177"/>
        <v>0</v>
      </c>
      <c r="E1868">
        <f t="shared" si="178"/>
        <v>0</v>
      </c>
      <c r="F1868">
        <f t="shared" si="179"/>
        <v>1</v>
      </c>
      <c r="G1868" s="5">
        <f>+Weekends!G1862</f>
        <v>42672</v>
      </c>
    </row>
    <row r="1869" spans="1:7" x14ac:dyDescent="0.2">
      <c r="A1869">
        <f t="shared" si="174"/>
        <v>0</v>
      </c>
      <c r="B1869">
        <f t="shared" si="175"/>
        <v>0</v>
      </c>
      <c r="C1869">
        <f t="shared" si="176"/>
        <v>0</v>
      </c>
      <c r="D1869">
        <f t="shared" si="177"/>
        <v>0</v>
      </c>
      <c r="E1869">
        <f t="shared" si="178"/>
        <v>0</v>
      </c>
      <c r="F1869">
        <f t="shared" si="179"/>
        <v>1</v>
      </c>
      <c r="G1869" s="5">
        <f>+Weekends!G1863</f>
        <v>42673</v>
      </c>
    </row>
    <row r="1870" spans="1:7" x14ac:dyDescent="0.2">
      <c r="A1870">
        <f t="shared" si="174"/>
        <v>0</v>
      </c>
      <c r="B1870">
        <f t="shared" si="175"/>
        <v>0</v>
      </c>
      <c r="C1870">
        <f t="shared" si="176"/>
        <v>0</v>
      </c>
      <c r="D1870">
        <f t="shared" si="177"/>
        <v>0</v>
      </c>
      <c r="E1870">
        <f t="shared" si="178"/>
        <v>0</v>
      </c>
      <c r="F1870">
        <f t="shared" si="179"/>
        <v>1</v>
      </c>
      <c r="G1870" s="5">
        <f>+Weekends!G1864</f>
        <v>42679</v>
      </c>
    </row>
    <row r="1871" spans="1:7" x14ac:dyDescent="0.2">
      <c r="A1871">
        <f t="shared" si="174"/>
        <v>0</v>
      </c>
      <c r="B1871">
        <f t="shared" si="175"/>
        <v>0</v>
      </c>
      <c r="C1871">
        <f t="shared" si="176"/>
        <v>0</v>
      </c>
      <c r="D1871">
        <f t="shared" si="177"/>
        <v>0</v>
      </c>
      <c r="E1871">
        <f t="shared" si="178"/>
        <v>0</v>
      </c>
      <c r="F1871">
        <f t="shared" si="179"/>
        <v>1</v>
      </c>
      <c r="G1871" s="5">
        <f>+Weekends!G1865</f>
        <v>42680</v>
      </c>
    </row>
    <row r="1872" spans="1:7" x14ac:dyDescent="0.2">
      <c r="A1872">
        <f t="shared" si="174"/>
        <v>0</v>
      </c>
      <c r="B1872">
        <f t="shared" si="175"/>
        <v>0</v>
      </c>
      <c r="C1872">
        <f t="shared" si="176"/>
        <v>0</v>
      </c>
      <c r="D1872">
        <f t="shared" si="177"/>
        <v>0</v>
      </c>
      <c r="E1872">
        <f t="shared" si="178"/>
        <v>0</v>
      </c>
      <c r="F1872">
        <f t="shared" si="179"/>
        <v>1</v>
      </c>
      <c r="G1872" s="5">
        <f>+Weekends!G1866</f>
        <v>42686</v>
      </c>
    </row>
    <row r="1873" spans="1:7" x14ac:dyDescent="0.2">
      <c r="A1873">
        <f t="shared" si="174"/>
        <v>0</v>
      </c>
      <c r="B1873">
        <f t="shared" si="175"/>
        <v>0</v>
      </c>
      <c r="C1873">
        <f t="shared" si="176"/>
        <v>0</v>
      </c>
      <c r="D1873">
        <f t="shared" si="177"/>
        <v>0</v>
      </c>
      <c r="E1873">
        <f t="shared" si="178"/>
        <v>0</v>
      </c>
      <c r="F1873">
        <f t="shared" si="179"/>
        <v>1</v>
      </c>
      <c r="G1873" s="5">
        <f>+Weekends!G1867</f>
        <v>42687</v>
      </c>
    </row>
    <row r="1874" spans="1:7" x14ac:dyDescent="0.2">
      <c r="A1874">
        <f t="shared" si="174"/>
        <v>0</v>
      </c>
      <c r="B1874">
        <f t="shared" si="175"/>
        <v>0</v>
      </c>
      <c r="C1874">
        <f t="shared" si="176"/>
        <v>0</v>
      </c>
      <c r="D1874">
        <f t="shared" si="177"/>
        <v>0</v>
      </c>
      <c r="E1874">
        <f t="shared" si="178"/>
        <v>0</v>
      </c>
      <c r="F1874">
        <f t="shared" si="179"/>
        <v>1</v>
      </c>
      <c r="G1874" s="5">
        <f>+Weekends!G1868</f>
        <v>42693</v>
      </c>
    </row>
    <row r="1875" spans="1:7" x14ac:dyDescent="0.2">
      <c r="A1875">
        <f t="shared" si="174"/>
        <v>0</v>
      </c>
      <c r="B1875">
        <f t="shared" si="175"/>
        <v>0</v>
      </c>
      <c r="C1875">
        <f t="shared" si="176"/>
        <v>0</v>
      </c>
      <c r="D1875">
        <f t="shared" si="177"/>
        <v>0</v>
      </c>
      <c r="E1875">
        <f t="shared" si="178"/>
        <v>0</v>
      </c>
      <c r="F1875">
        <f t="shared" si="179"/>
        <v>1</v>
      </c>
      <c r="G1875" s="5">
        <f>+Weekends!G1869</f>
        <v>42694</v>
      </c>
    </row>
    <row r="1876" spans="1:7" x14ac:dyDescent="0.2">
      <c r="A1876">
        <f t="shared" si="174"/>
        <v>0</v>
      </c>
      <c r="B1876">
        <f t="shared" si="175"/>
        <v>0</v>
      </c>
      <c r="C1876">
        <f t="shared" si="176"/>
        <v>0</v>
      </c>
      <c r="D1876">
        <f t="shared" si="177"/>
        <v>0</v>
      </c>
      <c r="E1876">
        <f t="shared" si="178"/>
        <v>0</v>
      </c>
      <c r="F1876">
        <f t="shared" si="179"/>
        <v>1</v>
      </c>
      <c r="G1876" s="5">
        <f>+Weekends!G1870</f>
        <v>42700</v>
      </c>
    </row>
    <row r="1877" spans="1:7" x14ac:dyDescent="0.2">
      <c r="A1877">
        <f t="shared" si="174"/>
        <v>0</v>
      </c>
      <c r="B1877">
        <f t="shared" si="175"/>
        <v>0</v>
      </c>
      <c r="C1877">
        <f t="shared" si="176"/>
        <v>0</v>
      </c>
      <c r="D1877">
        <f t="shared" si="177"/>
        <v>0</v>
      </c>
      <c r="E1877">
        <f t="shared" si="178"/>
        <v>0</v>
      </c>
      <c r="F1877">
        <f t="shared" si="179"/>
        <v>1</v>
      </c>
      <c r="G1877" s="5">
        <f>+Weekends!G1871</f>
        <v>42701</v>
      </c>
    </row>
    <row r="1878" spans="1:7" x14ac:dyDescent="0.2">
      <c r="A1878">
        <f t="shared" si="174"/>
        <v>0</v>
      </c>
      <c r="B1878">
        <f t="shared" si="175"/>
        <v>0</v>
      </c>
      <c r="C1878">
        <f t="shared" si="176"/>
        <v>0</v>
      </c>
      <c r="D1878">
        <f t="shared" si="177"/>
        <v>0</v>
      </c>
      <c r="E1878">
        <f t="shared" si="178"/>
        <v>0</v>
      </c>
      <c r="F1878">
        <f t="shared" si="179"/>
        <v>1</v>
      </c>
      <c r="G1878" s="5">
        <f>+Weekends!G1872</f>
        <v>42707</v>
      </c>
    </row>
    <row r="1879" spans="1:7" x14ac:dyDescent="0.2">
      <c r="A1879">
        <f t="shared" si="174"/>
        <v>0</v>
      </c>
      <c r="B1879">
        <f t="shared" si="175"/>
        <v>0</v>
      </c>
      <c r="C1879">
        <f t="shared" si="176"/>
        <v>0</v>
      </c>
      <c r="D1879">
        <f t="shared" si="177"/>
        <v>0</v>
      </c>
      <c r="E1879">
        <f t="shared" si="178"/>
        <v>0</v>
      </c>
      <c r="F1879">
        <f t="shared" si="179"/>
        <v>1</v>
      </c>
      <c r="G1879" s="5">
        <f>+Weekends!G1873</f>
        <v>42708</v>
      </c>
    </row>
    <row r="1880" spans="1:7" x14ac:dyDescent="0.2">
      <c r="A1880">
        <f t="shared" si="174"/>
        <v>0</v>
      </c>
      <c r="B1880">
        <f t="shared" si="175"/>
        <v>0</v>
      </c>
      <c r="C1880">
        <f t="shared" si="176"/>
        <v>0</v>
      </c>
      <c r="D1880">
        <f t="shared" si="177"/>
        <v>0</v>
      </c>
      <c r="E1880">
        <f t="shared" si="178"/>
        <v>0</v>
      </c>
      <c r="F1880">
        <f t="shared" si="179"/>
        <v>1</v>
      </c>
      <c r="G1880" s="5">
        <f>+Weekends!G1874</f>
        <v>42714</v>
      </c>
    </row>
    <row r="1881" spans="1:7" x14ac:dyDescent="0.2">
      <c r="A1881">
        <f t="shared" si="174"/>
        <v>0</v>
      </c>
      <c r="B1881">
        <f t="shared" si="175"/>
        <v>0</v>
      </c>
      <c r="C1881">
        <f t="shared" si="176"/>
        <v>0</v>
      </c>
      <c r="D1881">
        <f t="shared" si="177"/>
        <v>0</v>
      </c>
      <c r="E1881">
        <f t="shared" si="178"/>
        <v>0</v>
      </c>
      <c r="F1881">
        <f t="shared" si="179"/>
        <v>1</v>
      </c>
      <c r="G1881" s="5">
        <f>+Weekends!G1875</f>
        <v>42715</v>
      </c>
    </row>
    <row r="1882" spans="1:7" x14ac:dyDescent="0.2">
      <c r="A1882">
        <f t="shared" si="174"/>
        <v>0</v>
      </c>
      <c r="B1882">
        <f t="shared" si="175"/>
        <v>0</v>
      </c>
      <c r="C1882">
        <f t="shared" si="176"/>
        <v>0</v>
      </c>
      <c r="D1882">
        <f t="shared" si="177"/>
        <v>0</v>
      </c>
      <c r="E1882">
        <f t="shared" si="178"/>
        <v>0</v>
      </c>
      <c r="F1882">
        <f t="shared" si="179"/>
        <v>1</v>
      </c>
      <c r="G1882" s="5">
        <f>+Weekends!G1876</f>
        <v>42721</v>
      </c>
    </row>
    <row r="1883" spans="1:7" x14ac:dyDescent="0.2">
      <c r="A1883">
        <f t="shared" si="174"/>
        <v>0</v>
      </c>
      <c r="B1883">
        <f t="shared" si="175"/>
        <v>0</v>
      </c>
      <c r="C1883">
        <f t="shared" si="176"/>
        <v>0</v>
      </c>
      <c r="D1883">
        <f t="shared" si="177"/>
        <v>0</v>
      </c>
      <c r="E1883">
        <f t="shared" si="178"/>
        <v>0</v>
      </c>
      <c r="F1883">
        <f t="shared" si="179"/>
        <v>1</v>
      </c>
      <c r="G1883" s="5">
        <f>+Weekends!G1877</f>
        <v>42722</v>
      </c>
    </row>
    <row r="1884" spans="1:7" x14ac:dyDescent="0.2">
      <c r="A1884">
        <f t="shared" si="174"/>
        <v>0</v>
      </c>
      <c r="B1884">
        <f t="shared" si="175"/>
        <v>0</v>
      </c>
      <c r="C1884">
        <f t="shared" si="176"/>
        <v>0</v>
      </c>
      <c r="D1884">
        <f t="shared" si="177"/>
        <v>0</v>
      </c>
      <c r="E1884">
        <f t="shared" si="178"/>
        <v>0</v>
      </c>
      <c r="F1884">
        <f t="shared" si="179"/>
        <v>1</v>
      </c>
      <c r="G1884" s="5">
        <f>+Weekends!G1878</f>
        <v>42728</v>
      </c>
    </row>
    <row r="1885" spans="1:7" x14ac:dyDescent="0.2">
      <c r="A1885">
        <f t="shared" si="174"/>
        <v>0</v>
      </c>
      <c r="B1885">
        <f t="shared" si="175"/>
        <v>0</v>
      </c>
      <c r="C1885">
        <f t="shared" si="176"/>
        <v>0</v>
      </c>
      <c r="D1885">
        <f t="shared" si="177"/>
        <v>0</v>
      </c>
      <c r="E1885">
        <f t="shared" si="178"/>
        <v>0</v>
      </c>
      <c r="F1885">
        <f t="shared" si="179"/>
        <v>1</v>
      </c>
      <c r="G1885" s="5">
        <f>+Weekends!G1879</f>
        <v>42729</v>
      </c>
    </row>
    <row r="1886" spans="1:7" x14ac:dyDescent="0.2">
      <c r="A1886">
        <f t="shared" si="174"/>
        <v>0</v>
      </c>
      <c r="B1886">
        <f t="shared" si="175"/>
        <v>0</v>
      </c>
      <c r="C1886">
        <f t="shared" si="176"/>
        <v>0</v>
      </c>
      <c r="D1886">
        <f t="shared" si="177"/>
        <v>0</v>
      </c>
      <c r="E1886">
        <f t="shared" si="178"/>
        <v>0</v>
      </c>
      <c r="F1886">
        <f t="shared" si="179"/>
        <v>1</v>
      </c>
      <c r="G1886" s="5">
        <f>+Weekends!G1880</f>
        <v>42735</v>
      </c>
    </row>
    <row r="1887" spans="1:7" x14ac:dyDescent="0.2">
      <c r="A1887">
        <f t="shared" si="174"/>
        <v>0</v>
      </c>
      <c r="B1887">
        <f t="shared" si="175"/>
        <v>0</v>
      </c>
      <c r="C1887">
        <f t="shared" si="176"/>
        <v>0</v>
      </c>
      <c r="D1887">
        <f t="shared" si="177"/>
        <v>0</v>
      </c>
      <c r="E1887">
        <f t="shared" si="178"/>
        <v>0</v>
      </c>
      <c r="F1887">
        <f t="shared" si="179"/>
        <v>1</v>
      </c>
      <c r="G1887" s="5">
        <f>+Weekends!G1881</f>
        <v>42736</v>
      </c>
    </row>
    <row r="1888" spans="1:7" x14ac:dyDescent="0.2">
      <c r="A1888">
        <f t="shared" si="174"/>
        <v>0</v>
      </c>
      <c r="B1888">
        <f t="shared" si="175"/>
        <v>0</v>
      </c>
      <c r="C1888">
        <f t="shared" si="176"/>
        <v>0</v>
      </c>
      <c r="D1888">
        <f t="shared" si="177"/>
        <v>0</v>
      </c>
      <c r="E1888">
        <f t="shared" si="178"/>
        <v>0</v>
      </c>
      <c r="F1888">
        <f t="shared" si="179"/>
        <v>1</v>
      </c>
      <c r="G1888" s="5">
        <f>+Weekends!G1882</f>
        <v>42742</v>
      </c>
    </row>
    <row r="1889" spans="1:7" x14ac:dyDescent="0.2">
      <c r="A1889">
        <f t="shared" si="174"/>
        <v>0</v>
      </c>
      <c r="B1889">
        <f t="shared" si="175"/>
        <v>0</v>
      </c>
      <c r="C1889">
        <f t="shared" si="176"/>
        <v>0</v>
      </c>
      <c r="D1889">
        <f t="shared" si="177"/>
        <v>0</v>
      </c>
      <c r="E1889">
        <f t="shared" si="178"/>
        <v>0</v>
      </c>
      <c r="F1889">
        <f t="shared" si="179"/>
        <v>1</v>
      </c>
      <c r="G1889" s="5">
        <f>+Weekends!G1883</f>
        <v>42743</v>
      </c>
    </row>
    <row r="1890" spans="1:7" x14ac:dyDescent="0.2">
      <c r="A1890">
        <f t="shared" si="174"/>
        <v>0</v>
      </c>
      <c r="B1890">
        <f t="shared" si="175"/>
        <v>0</v>
      </c>
      <c r="C1890">
        <f t="shared" si="176"/>
        <v>0</v>
      </c>
      <c r="D1890">
        <f t="shared" si="177"/>
        <v>0</v>
      </c>
      <c r="E1890">
        <f t="shared" si="178"/>
        <v>0</v>
      </c>
      <c r="F1890">
        <f t="shared" si="179"/>
        <v>1</v>
      </c>
      <c r="G1890" s="5">
        <f>+Weekends!G1884</f>
        <v>42749</v>
      </c>
    </row>
    <row r="1891" spans="1:7" x14ac:dyDescent="0.2">
      <c r="A1891">
        <f t="shared" si="174"/>
        <v>0</v>
      </c>
      <c r="B1891">
        <f t="shared" si="175"/>
        <v>0</v>
      </c>
      <c r="C1891">
        <f t="shared" si="176"/>
        <v>0</v>
      </c>
      <c r="D1891">
        <f t="shared" si="177"/>
        <v>0</v>
      </c>
      <c r="E1891">
        <f t="shared" si="178"/>
        <v>0</v>
      </c>
      <c r="F1891">
        <f t="shared" si="179"/>
        <v>1</v>
      </c>
      <c r="G1891" s="5">
        <f>+Weekends!G1885</f>
        <v>42750</v>
      </c>
    </row>
    <row r="1892" spans="1:7" x14ac:dyDescent="0.2">
      <c r="A1892">
        <f t="shared" si="174"/>
        <v>0</v>
      </c>
      <c r="B1892">
        <f t="shared" si="175"/>
        <v>0</v>
      </c>
      <c r="C1892">
        <f t="shared" si="176"/>
        <v>0</v>
      </c>
      <c r="D1892">
        <f t="shared" si="177"/>
        <v>0</v>
      </c>
      <c r="E1892">
        <f t="shared" si="178"/>
        <v>0</v>
      </c>
      <c r="F1892">
        <f t="shared" si="179"/>
        <v>1</v>
      </c>
      <c r="G1892" s="5">
        <f>+Weekends!G1886</f>
        <v>42756</v>
      </c>
    </row>
    <row r="1893" spans="1:7" x14ac:dyDescent="0.2">
      <c r="A1893">
        <f t="shared" si="174"/>
        <v>0</v>
      </c>
      <c r="B1893">
        <f t="shared" si="175"/>
        <v>0</v>
      </c>
      <c r="C1893">
        <f t="shared" si="176"/>
        <v>0</v>
      </c>
      <c r="D1893">
        <f t="shared" si="177"/>
        <v>0</v>
      </c>
      <c r="E1893">
        <f t="shared" si="178"/>
        <v>0</v>
      </c>
      <c r="F1893">
        <f t="shared" si="179"/>
        <v>1</v>
      </c>
      <c r="G1893" s="5">
        <f>+Weekends!G1887</f>
        <v>42757</v>
      </c>
    </row>
    <row r="1894" spans="1:7" x14ac:dyDescent="0.2">
      <c r="A1894">
        <f t="shared" si="174"/>
        <v>0</v>
      </c>
      <c r="B1894">
        <f t="shared" si="175"/>
        <v>0</v>
      </c>
      <c r="C1894">
        <f t="shared" si="176"/>
        <v>0</v>
      </c>
      <c r="D1894">
        <f t="shared" si="177"/>
        <v>0</v>
      </c>
      <c r="E1894">
        <f t="shared" si="178"/>
        <v>0</v>
      </c>
      <c r="F1894">
        <f t="shared" si="179"/>
        <v>1</v>
      </c>
      <c r="G1894" s="5">
        <f>+Weekends!G1888</f>
        <v>42763</v>
      </c>
    </row>
    <row r="1895" spans="1:7" x14ac:dyDescent="0.2">
      <c r="A1895">
        <f t="shared" si="174"/>
        <v>0</v>
      </c>
      <c r="B1895">
        <f t="shared" si="175"/>
        <v>0</v>
      </c>
      <c r="C1895">
        <f t="shared" si="176"/>
        <v>0</v>
      </c>
      <c r="D1895">
        <f t="shared" si="177"/>
        <v>0</v>
      </c>
      <c r="E1895">
        <f t="shared" si="178"/>
        <v>0</v>
      </c>
      <c r="F1895">
        <f t="shared" si="179"/>
        <v>1</v>
      </c>
      <c r="G1895" s="5">
        <f>+Weekends!G1889</f>
        <v>42764</v>
      </c>
    </row>
    <row r="1896" spans="1:7" x14ac:dyDescent="0.2">
      <c r="A1896">
        <f t="shared" si="174"/>
        <v>0</v>
      </c>
      <c r="B1896">
        <f t="shared" si="175"/>
        <v>0</v>
      </c>
      <c r="C1896">
        <f t="shared" si="176"/>
        <v>0</v>
      </c>
      <c r="D1896">
        <f t="shared" si="177"/>
        <v>0</v>
      </c>
      <c r="E1896">
        <f t="shared" si="178"/>
        <v>0</v>
      </c>
      <c r="F1896">
        <f t="shared" si="179"/>
        <v>1</v>
      </c>
      <c r="G1896" s="5">
        <f>+Weekends!G1890</f>
        <v>42770</v>
      </c>
    </row>
    <row r="1897" spans="1:7" x14ac:dyDescent="0.2">
      <c r="A1897">
        <f t="shared" si="174"/>
        <v>0</v>
      </c>
      <c r="B1897">
        <f t="shared" si="175"/>
        <v>0</v>
      </c>
      <c r="C1897">
        <f t="shared" si="176"/>
        <v>0</v>
      </c>
      <c r="D1897">
        <f t="shared" si="177"/>
        <v>0</v>
      </c>
      <c r="E1897">
        <f t="shared" si="178"/>
        <v>0</v>
      </c>
      <c r="F1897">
        <f t="shared" si="179"/>
        <v>1</v>
      </c>
      <c r="G1897" s="5">
        <f>+Weekends!G1891</f>
        <v>42771</v>
      </c>
    </row>
    <row r="1898" spans="1:7" x14ac:dyDescent="0.2">
      <c r="A1898">
        <f t="shared" si="174"/>
        <v>0</v>
      </c>
      <c r="B1898">
        <f t="shared" si="175"/>
        <v>0</v>
      </c>
      <c r="C1898">
        <f t="shared" si="176"/>
        <v>0</v>
      </c>
      <c r="D1898">
        <f t="shared" si="177"/>
        <v>0</v>
      </c>
      <c r="E1898">
        <f t="shared" si="178"/>
        <v>0</v>
      </c>
      <c r="F1898">
        <f t="shared" si="179"/>
        <v>1</v>
      </c>
      <c r="G1898" s="5">
        <f>+Weekends!G1892</f>
        <v>42777</v>
      </c>
    </row>
    <row r="1899" spans="1:7" x14ac:dyDescent="0.2">
      <c r="A1899">
        <f t="shared" si="174"/>
        <v>0</v>
      </c>
      <c r="B1899">
        <f t="shared" si="175"/>
        <v>0</v>
      </c>
      <c r="C1899">
        <f t="shared" si="176"/>
        <v>0</v>
      </c>
      <c r="D1899">
        <f t="shared" si="177"/>
        <v>0</v>
      </c>
      <c r="E1899">
        <f t="shared" si="178"/>
        <v>0</v>
      </c>
      <c r="F1899">
        <f t="shared" si="179"/>
        <v>1</v>
      </c>
      <c r="G1899" s="5">
        <f>+Weekends!G1893</f>
        <v>42778</v>
      </c>
    </row>
    <row r="1900" spans="1:7" x14ac:dyDescent="0.2">
      <c r="A1900">
        <f t="shared" si="174"/>
        <v>0</v>
      </c>
      <c r="B1900">
        <f t="shared" si="175"/>
        <v>0</v>
      </c>
      <c r="C1900">
        <f t="shared" si="176"/>
        <v>0</v>
      </c>
      <c r="D1900">
        <f t="shared" si="177"/>
        <v>0</v>
      </c>
      <c r="E1900">
        <f t="shared" si="178"/>
        <v>0</v>
      </c>
      <c r="F1900">
        <f t="shared" si="179"/>
        <v>1</v>
      </c>
      <c r="G1900" s="5">
        <f>+Weekends!G1894</f>
        <v>42784</v>
      </c>
    </row>
    <row r="1901" spans="1:7" x14ac:dyDescent="0.2">
      <c r="A1901">
        <f t="shared" si="174"/>
        <v>0</v>
      </c>
      <c r="B1901">
        <f t="shared" si="175"/>
        <v>0</v>
      </c>
      <c r="C1901">
        <f t="shared" si="176"/>
        <v>0</v>
      </c>
      <c r="D1901">
        <f t="shared" si="177"/>
        <v>0</v>
      </c>
      <c r="E1901">
        <f t="shared" si="178"/>
        <v>0</v>
      </c>
      <c r="F1901">
        <f t="shared" si="179"/>
        <v>1</v>
      </c>
      <c r="G1901" s="5">
        <f>+Weekends!G1895</f>
        <v>42785</v>
      </c>
    </row>
    <row r="1902" spans="1:7" x14ac:dyDescent="0.2">
      <c r="A1902">
        <f t="shared" si="174"/>
        <v>0</v>
      </c>
      <c r="B1902">
        <f t="shared" si="175"/>
        <v>0</v>
      </c>
      <c r="C1902">
        <f t="shared" si="176"/>
        <v>0</v>
      </c>
      <c r="D1902">
        <f t="shared" si="177"/>
        <v>0</v>
      </c>
      <c r="E1902">
        <f t="shared" si="178"/>
        <v>0</v>
      </c>
      <c r="F1902">
        <f t="shared" si="179"/>
        <v>1</v>
      </c>
      <c r="G1902" s="5">
        <f>+Weekends!G1896</f>
        <v>42791</v>
      </c>
    </row>
    <row r="1903" spans="1:7" x14ac:dyDescent="0.2">
      <c r="A1903">
        <f t="shared" si="174"/>
        <v>0</v>
      </c>
      <c r="B1903">
        <f t="shared" si="175"/>
        <v>0</v>
      </c>
      <c r="C1903">
        <f t="shared" si="176"/>
        <v>0</v>
      </c>
      <c r="D1903">
        <f t="shared" si="177"/>
        <v>0</v>
      </c>
      <c r="E1903">
        <f t="shared" si="178"/>
        <v>0</v>
      </c>
      <c r="F1903">
        <f t="shared" si="179"/>
        <v>1</v>
      </c>
      <c r="G1903" s="5">
        <f>+Weekends!G1897</f>
        <v>42792</v>
      </c>
    </row>
    <row r="1904" spans="1:7" x14ac:dyDescent="0.2">
      <c r="A1904">
        <f t="shared" si="174"/>
        <v>0</v>
      </c>
      <c r="B1904">
        <f t="shared" si="175"/>
        <v>0</v>
      </c>
      <c r="C1904">
        <f t="shared" si="176"/>
        <v>0</v>
      </c>
      <c r="D1904">
        <f t="shared" si="177"/>
        <v>0</v>
      </c>
      <c r="E1904">
        <f t="shared" si="178"/>
        <v>0</v>
      </c>
      <c r="F1904">
        <f t="shared" si="179"/>
        <v>1</v>
      </c>
      <c r="G1904" s="5">
        <f>+Weekends!G1898</f>
        <v>42798</v>
      </c>
    </row>
    <row r="1905" spans="1:7" x14ac:dyDescent="0.2">
      <c r="A1905">
        <f t="shared" si="174"/>
        <v>0</v>
      </c>
      <c r="B1905">
        <f t="shared" si="175"/>
        <v>0</v>
      </c>
      <c r="C1905">
        <f t="shared" si="176"/>
        <v>0</v>
      </c>
      <c r="D1905">
        <f t="shared" si="177"/>
        <v>0</v>
      </c>
      <c r="E1905">
        <f t="shared" si="178"/>
        <v>0</v>
      </c>
      <c r="F1905">
        <f t="shared" si="179"/>
        <v>1</v>
      </c>
      <c r="G1905" s="5">
        <f>+Weekends!G1899</f>
        <v>42799</v>
      </c>
    </row>
    <row r="1906" spans="1:7" x14ac:dyDescent="0.2">
      <c r="A1906">
        <f t="shared" si="174"/>
        <v>0</v>
      </c>
      <c r="B1906">
        <f t="shared" si="175"/>
        <v>0</v>
      </c>
      <c r="C1906">
        <f t="shared" si="176"/>
        <v>0</v>
      </c>
      <c r="D1906">
        <f t="shared" si="177"/>
        <v>0</v>
      </c>
      <c r="E1906">
        <f t="shared" si="178"/>
        <v>0</v>
      </c>
      <c r="F1906">
        <f t="shared" si="179"/>
        <v>1</v>
      </c>
      <c r="G1906" s="5">
        <f>+Weekends!G1900</f>
        <v>42805</v>
      </c>
    </row>
    <row r="1907" spans="1:7" x14ac:dyDescent="0.2">
      <c r="A1907">
        <f t="shared" si="174"/>
        <v>0</v>
      </c>
      <c r="B1907">
        <f t="shared" si="175"/>
        <v>0</v>
      </c>
      <c r="C1907">
        <f t="shared" si="176"/>
        <v>0</v>
      </c>
      <c r="D1907">
        <f t="shared" si="177"/>
        <v>0</v>
      </c>
      <c r="E1907">
        <f t="shared" si="178"/>
        <v>0</v>
      </c>
      <c r="F1907">
        <f t="shared" si="179"/>
        <v>1</v>
      </c>
      <c r="G1907" s="5">
        <f>+Weekends!G1901</f>
        <v>42806</v>
      </c>
    </row>
    <row r="1908" spans="1:7" x14ac:dyDescent="0.2">
      <c r="A1908">
        <f t="shared" si="174"/>
        <v>0</v>
      </c>
      <c r="B1908">
        <f t="shared" si="175"/>
        <v>0</v>
      </c>
      <c r="C1908">
        <f t="shared" si="176"/>
        <v>0</v>
      </c>
      <c r="D1908">
        <f t="shared" si="177"/>
        <v>0</v>
      </c>
      <c r="E1908">
        <f t="shared" si="178"/>
        <v>0</v>
      </c>
      <c r="F1908">
        <f t="shared" si="179"/>
        <v>1</v>
      </c>
      <c r="G1908" s="5">
        <f>+Weekends!G1902</f>
        <v>42812</v>
      </c>
    </row>
    <row r="1909" spans="1:7" x14ac:dyDescent="0.2">
      <c r="A1909">
        <f t="shared" si="174"/>
        <v>0</v>
      </c>
      <c r="B1909">
        <f t="shared" si="175"/>
        <v>0</v>
      </c>
      <c r="C1909">
        <f t="shared" si="176"/>
        <v>0</v>
      </c>
      <c r="D1909">
        <f t="shared" si="177"/>
        <v>0</v>
      </c>
      <c r="E1909">
        <f t="shared" si="178"/>
        <v>0</v>
      </c>
      <c r="F1909">
        <f t="shared" si="179"/>
        <v>1</v>
      </c>
      <c r="G1909" s="5">
        <f>+Weekends!G1903</f>
        <v>42813</v>
      </c>
    </row>
    <row r="1910" spans="1:7" x14ac:dyDescent="0.2">
      <c r="A1910">
        <f t="shared" si="174"/>
        <v>0</v>
      </c>
      <c r="B1910">
        <f t="shared" si="175"/>
        <v>0</v>
      </c>
      <c r="C1910">
        <f t="shared" si="176"/>
        <v>0</v>
      </c>
      <c r="D1910">
        <f t="shared" si="177"/>
        <v>0</v>
      </c>
      <c r="E1910">
        <f t="shared" si="178"/>
        <v>0</v>
      </c>
      <c r="F1910">
        <f t="shared" si="179"/>
        <v>1</v>
      </c>
      <c r="G1910" s="5">
        <f>+Weekends!G1904</f>
        <v>42819</v>
      </c>
    </row>
    <row r="1911" spans="1:7" x14ac:dyDescent="0.2">
      <c r="A1911">
        <f t="shared" si="174"/>
        <v>0</v>
      </c>
      <c r="B1911">
        <f t="shared" si="175"/>
        <v>0</v>
      </c>
      <c r="C1911">
        <f t="shared" si="176"/>
        <v>0</v>
      </c>
      <c r="D1911">
        <f t="shared" si="177"/>
        <v>0</v>
      </c>
      <c r="E1911">
        <f t="shared" si="178"/>
        <v>0</v>
      </c>
      <c r="F1911">
        <f t="shared" si="179"/>
        <v>1</v>
      </c>
      <c r="G1911" s="5">
        <f>+Weekends!G1905</f>
        <v>42820</v>
      </c>
    </row>
    <row r="1912" spans="1:7" x14ac:dyDescent="0.2">
      <c r="A1912">
        <f t="shared" si="174"/>
        <v>0</v>
      </c>
      <c r="B1912">
        <f t="shared" si="175"/>
        <v>0</v>
      </c>
      <c r="C1912">
        <f t="shared" si="176"/>
        <v>0</v>
      </c>
      <c r="D1912">
        <f t="shared" si="177"/>
        <v>0</v>
      </c>
      <c r="E1912">
        <f t="shared" si="178"/>
        <v>0</v>
      </c>
      <c r="F1912">
        <f t="shared" si="179"/>
        <v>1</v>
      </c>
      <c r="G1912" s="5">
        <f>+Weekends!G1906</f>
        <v>42826</v>
      </c>
    </row>
    <row r="1913" spans="1:7" x14ac:dyDescent="0.2">
      <c r="A1913">
        <f t="shared" si="174"/>
        <v>0</v>
      </c>
      <c r="B1913">
        <f t="shared" si="175"/>
        <v>0</v>
      </c>
      <c r="C1913">
        <f t="shared" si="176"/>
        <v>0</v>
      </c>
      <c r="D1913">
        <f t="shared" si="177"/>
        <v>0</v>
      </c>
      <c r="E1913">
        <f t="shared" si="178"/>
        <v>0</v>
      </c>
      <c r="F1913">
        <f t="shared" si="179"/>
        <v>1</v>
      </c>
      <c r="G1913" s="5">
        <f>+Weekends!G1907</f>
        <v>42827</v>
      </c>
    </row>
    <row r="1914" spans="1:7" x14ac:dyDescent="0.2">
      <c r="A1914">
        <f t="shared" si="174"/>
        <v>0</v>
      </c>
      <c r="B1914">
        <f t="shared" si="175"/>
        <v>0</v>
      </c>
      <c r="C1914">
        <f t="shared" si="176"/>
        <v>0</v>
      </c>
      <c r="D1914">
        <f t="shared" si="177"/>
        <v>0</v>
      </c>
      <c r="E1914">
        <f t="shared" si="178"/>
        <v>0</v>
      </c>
      <c r="F1914">
        <f t="shared" si="179"/>
        <v>1</v>
      </c>
      <c r="G1914" s="5">
        <f>+Weekends!G1908</f>
        <v>42833</v>
      </c>
    </row>
    <row r="1915" spans="1:7" x14ac:dyDescent="0.2">
      <c r="A1915">
        <f t="shared" si="174"/>
        <v>0</v>
      </c>
      <c r="B1915">
        <f t="shared" si="175"/>
        <v>0</v>
      </c>
      <c r="C1915">
        <f t="shared" si="176"/>
        <v>0</v>
      </c>
      <c r="D1915">
        <f t="shared" si="177"/>
        <v>0</v>
      </c>
      <c r="E1915">
        <f t="shared" si="178"/>
        <v>0</v>
      </c>
      <c r="F1915">
        <f t="shared" si="179"/>
        <v>1</v>
      </c>
      <c r="G1915" s="5">
        <f>+Weekends!G1909</f>
        <v>42834</v>
      </c>
    </row>
    <row r="1916" spans="1:7" x14ac:dyDescent="0.2">
      <c r="A1916">
        <f t="shared" si="174"/>
        <v>0</v>
      </c>
      <c r="B1916">
        <f t="shared" si="175"/>
        <v>0</v>
      </c>
      <c r="C1916">
        <f t="shared" si="176"/>
        <v>0</v>
      </c>
      <c r="D1916">
        <f t="shared" si="177"/>
        <v>0</v>
      </c>
      <c r="E1916">
        <f t="shared" si="178"/>
        <v>0</v>
      </c>
      <c r="F1916">
        <f t="shared" si="179"/>
        <v>1</v>
      </c>
      <c r="G1916" s="5">
        <f>+Weekends!G1910</f>
        <v>42840</v>
      </c>
    </row>
    <row r="1917" spans="1:7" x14ac:dyDescent="0.2">
      <c r="A1917">
        <f t="shared" si="174"/>
        <v>0</v>
      </c>
      <c r="B1917">
        <f t="shared" si="175"/>
        <v>0</v>
      </c>
      <c r="C1917">
        <f t="shared" si="176"/>
        <v>0</v>
      </c>
      <c r="D1917">
        <f t="shared" si="177"/>
        <v>0</v>
      </c>
      <c r="E1917">
        <f t="shared" si="178"/>
        <v>0</v>
      </c>
      <c r="F1917">
        <f t="shared" si="179"/>
        <v>1</v>
      </c>
      <c r="G1917" s="5">
        <f>+Weekends!G1911</f>
        <v>42841</v>
      </c>
    </row>
    <row r="1918" spans="1:7" x14ac:dyDescent="0.2">
      <c r="A1918">
        <f t="shared" si="174"/>
        <v>0</v>
      </c>
      <c r="B1918">
        <f t="shared" si="175"/>
        <v>0</v>
      </c>
      <c r="C1918">
        <f t="shared" si="176"/>
        <v>0</v>
      </c>
      <c r="D1918">
        <f t="shared" si="177"/>
        <v>0</v>
      </c>
      <c r="E1918">
        <f t="shared" si="178"/>
        <v>0</v>
      </c>
      <c r="F1918">
        <f t="shared" si="179"/>
        <v>1</v>
      </c>
      <c r="G1918" s="5">
        <f>+Weekends!G1912</f>
        <v>42847</v>
      </c>
    </row>
    <row r="1919" spans="1:7" x14ac:dyDescent="0.2">
      <c r="A1919">
        <f t="shared" si="174"/>
        <v>0</v>
      </c>
      <c r="B1919">
        <f t="shared" si="175"/>
        <v>0</v>
      </c>
      <c r="C1919">
        <f t="shared" si="176"/>
        <v>0</v>
      </c>
      <c r="D1919">
        <f t="shared" si="177"/>
        <v>0</v>
      </c>
      <c r="E1919">
        <f t="shared" si="178"/>
        <v>0</v>
      </c>
      <c r="F1919">
        <f t="shared" si="179"/>
        <v>1</v>
      </c>
      <c r="G1919" s="5">
        <f>+Weekends!G1913</f>
        <v>42848</v>
      </c>
    </row>
    <row r="1920" spans="1:7" x14ac:dyDescent="0.2">
      <c r="A1920">
        <f t="shared" si="174"/>
        <v>0</v>
      </c>
      <c r="B1920">
        <f t="shared" si="175"/>
        <v>0</v>
      </c>
      <c r="C1920">
        <f t="shared" si="176"/>
        <v>0</v>
      </c>
      <c r="D1920">
        <f t="shared" si="177"/>
        <v>0</v>
      </c>
      <c r="E1920">
        <f t="shared" si="178"/>
        <v>0</v>
      </c>
      <c r="F1920">
        <f t="shared" si="179"/>
        <v>1</v>
      </c>
      <c r="G1920" s="5">
        <f>+Weekends!G1914</f>
        <v>42854</v>
      </c>
    </row>
    <row r="1921" spans="1:7" x14ac:dyDescent="0.2">
      <c r="A1921">
        <f t="shared" si="174"/>
        <v>0</v>
      </c>
      <c r="B1921">
        <f t="shared" si="175"/>
        <v>0</v>
      </c>
      <c r="C1921">
        <f t="shared" si="176"/>
        <v>0</v>
      </c>
      <c r="D1921">
        <f t="shared" si="177"/>
        <v>0</v>
      </c>
      <c r="E1921">
        <f t="shared" si="178"/>
        <v>0</v>
      </c>
      <c r="F1921">
        <f t="shared" si="179"/>
        <v>1</v>
      </c>
      <c r="G1921" s="5">
        <f>+Weekends!G1915</f>
        <v>42855</v>
      </c>
    </row>
    <row r="1922" spans="1:7" x14ac:dyDescent="0.2">
      <c r="A1922">
        <f t="shared" si="174"/>
        <v>0</v>
      </c>
      <c r="B1922">
        <f t="shared" si="175"/>
        <v>0</v>
      </c>
      <c r="C1922">
        <f t="shared" si="176"/>
        <v>0</v>
      </c>
      <c r="D1922">
        <f t="shared" si="177"/>
        <v>0</v>
      </c>
      <c r="E1922">
        <f t="shared" si="178"/>
        <v>0</v>
      </c>
      <c r="F1922">
        <f t="shared" si="179"/>
        <v>1</v>
      </c>
      <c r="G1922" s="5">
        <f>+Weekends!G1916</f>
        <v>42861</v>
      </c>
    </row>
    <row r="1923" spans="1:7" x14ac:dyDescent="0.2">
      <c r="A1923">
        <f t="shared" si="174"/>
        <v>0</v>
      </c>
      <c r="B1923">
        <f t="shared" si="175"/>
        <v>0</v>
      </c>
      <c r="C1923">
        <f t="shared" si="176"/>
        <v>0</v>
      </c>
      <c r="D1923">
        <f t="shared" si="177"/>
        <v>0</v>
      </c>
      <c r="E1923">
        <f t="shared" si="178"/>
        <v>0</v>
      </c>
      <c r="F1923">
        <f t="shared" si="179"/>
        <v>1</v>
      </c>
      <c r="G1923" s="5">
        <f>+Weekends!G1917</f>
        <v>42862</v>
      </c>
    </row>
    <row r="1924" spans="1:7" x14ac:dyDescent="0.2">
      <c r="A1924">
        <f t="shared" si="174"/>
        <v>0</v>
      </c>
      <c r="B1924">
        <f t="shared" si="175"/>
        <v>0</v>
      </c>
      <c r="C1924">
        <f t="shared" si="176"/>
        <v>0</v>
      </c>
      <c r="D1924">
        <f t="shared" si="177"/>
        <v>0</v>
      </c>
      <c r="E1924">
        <f t="shared" si="178"/>
        <v>0</v>
      </c>
      <c r="F1924">
        <f t="shared" si="179"/>
        <v>1</v>
      </c>
      <c r="G1924" s="5">
        <f>+Weekends!G1918</f>
        <v>42868</v>
      </c>
    </row>
    <row r="1925" spans="1:7" x14ac:dyDescent="0.2">
      <c r="A1925">
        <f t="shared" si="174"/>
        <v>0</v>
      </c>
      <c r="B1925">
        <f t="shared" si="175"/>
        <v>0</v>
      </c>
      <c r="C1925">
        <f t="shared" si="176"/>
        <v>0</v>
      </c>
      <c r="D1925">
        <f t="shared" si="177"/>
        <v>0</v>
      </c>
      <c r="E1925">
        <f t="shared" si="178"/>
        <v>0</v>
      </c>
      <c r="F1925">
        <f t="shared" si="179"/>
        <v>1</v>
      </c>
      <c r="G1925" s="5">
        <f>+Weekends!G1919</f>
        <v>42869</v>
      </c>
    </row>
    <row r="1926" spans="1:7" x14ac:dyDescent="0.2">
      <c r="A1926">
        <f t="shared" si="174"/>
        <v>0</v>
      </c>
      <c r="B1926">
        <f t="shared" si="175"/>
        <v>0</v>
      </c>
      <c r="C1926">
        <f t="shared" si="176"/>
        <v>0</v>
      </c>
      <c r="D1926">
        <f t="shared" si="177"/>
        <v>0</v>
      </c>
      <c r="E1926">
        <f t="shared" si="178"/>
        <v>0</v>
      </c>
      <c r="F1926">
        <f t="shared" si="179"/>
        <v>1</v>
      </c>
      <c r="G1926" s="5">
        <f>+Weekends!G1920</f>
        <v>42875</v>
      </c>
    </row>
    <row r="1927" spans="1:7" x14ac:dyDescent="0.2">
      <c r="A1927">
        <f t="shared" si="174"/>
        <v>0</v>
      </c>
      <c r="B1927">
        <f t="shared" si="175"/>
        <v>0</v>
      </c>
      <c r="C1927">
        <f t="shared" si="176"/>
        <v>0</v>
      </c>
      <c r="D1927">
        <f t="shared" si="177"/>
        <v>0</v>
      </c>
      <c r="E1927">
        <f t="shared" si="178"/>
        <v>0</v>
      </c>
      <c r="F1927">
        <f t="shared" si="179"/>
        <v>1</v>
      </c>
      <c r="G1927" s="5">
        <f>+Weekends!G1921</f>
        <v>42876</v>
      </c>
    </row>
    <row r="1928" spans="1:7" x14ac:dyDescent="0.2">
      <c r="A1928">
        <f t="shared" ref="A1928:A1992" si="180">SUM(B1928:D1928)</f>
        <v>0</v>
      </c>
      <c r="B1928">
        <f t="shared" si="175"/>
        <v>0</v>
      </c>
      <c r="C1928">
        <f t="shared" si="176"/>
        <v>0</v>
      </c>
      <c r="D1928">
        <f t="shared" si="177"/>
        <v>0</v>
      </c>
      <c r="E1928">
        <f t="shared" si="178"/>
        <v>0</v>
      </c>
      <c r="F1928">
        <f t="shared" si="179"/>
        <v>1</v>
      </c>
      <c r="G1928" s="5">
        <f>+Weekends!G1922</f>
        <v>42882</v>
      </c>
    </row>
    <row r="1929" spans="1:7" x14ac:dyDescent="0.2">
      <c r="A1929">
        <f t="shared" si="180"/>
        <v>0</v>
      </c>
      <c r="B1929">
        <f t="shared" ref="B1929:B1992" si="181">IF(G1929=$B$2,1,0)</f>
        <v>0</v>
      </c>
      <c r="C1929">
        <f t="shared" ref="C1929:C1992" si="182">IF(G1929=$B$1,1,0)</f>
        <v>0</v>
      </c>
      <c r="D1929">
        <f t="shared" ref="D1929:D1992" si="183">IF(E1929=F1929,1,0)</f>
        <v>0</v>
      </c>
      <c r="E1929">
        <f t="shared" ref="E1929:E1992" si="184">IF(G1929&gt;$B$1,1,0)</f>
        <v>0</v>
      </c>
      <c r="F1929">
        <f t="shared" ref="F1929:F1992" si="185">IF(G1929&lt;$B$2,1,0)</f>
        <v>1</v>
      </c>
      <c r="G1929" s="5">
        <f>+Weekends!G1923</f>
        <v>42883</v>
      </c>
    </row>
    <row r="1930" spans="1:7" x14ac:dyDescent="0.2">
      <c r="A1930">
        <f t="shared" si="180"/>
        <v>0</v>
      </c>
      <c r="B1930">
        <f t="shared" si="181"/>
        <v>0</v>
      </c>
      <c r="C1930">
        <f t="shared" si="182"/>
        <v>0</v>
      </c>
      <c r="D1930">
        <f t="shared" si="183"/>
        <v>0</v>
      </c>
      <c r="E1930">
        <f t="shared" si="184"/>
        <v>0</v>
      </c>
      <c r="F1930">
        <f t="shared" si="185"/>
        <v>1</v>
      </c>
      <c r="G1930" s="5">
        <f>+Weekends!G1924</f>
        <v>42889</v>
      </c>
    </row>
    <row r="1931" spans="1:7" x14ac:dyDescent="0.2">
      <c r="A1931">
        <f t="shared" si="180"/>
        <v>0</v>
      </c>
      <c r="B1931">
        <f t="shared" si="181"/>
        <v>0</v>
      </c>
      <c r="C1931">
        <f t="shared" si="182"/>
        <v>0</v>
      </c>
      <c r="D1931">
        <f t="shared" si="183"/>
        <v>0</v>
      </c>
      <c r="E1931">
        <f t="shared" si="184"/>
        <v>0</v>
      </c>
      <c r="F1931">
        <f t="shared" si="185"/>
        <v>1</v>
      </c>
      <c r="G1931" s="5">
        <f>+Weekends!G1925</f>
        <v>42890</v>
      </c>
    </row>
    <row r="1932" spans="1:7" x14ac:dyDescent="0.2">
      <c r="A1932">
        <f t="shared" si="180"/>
        <v>0</v>
      </c>
      <c r="B1932">
        <f t="shared" si="181"/>
        <v>0</v>
      </c>
      <c r="C1932">
        <f t="shared" si="182"/>
        <v>0</v>
      </c>
      <c r="D1932">
        <f t="shared" si="183"/>
        <v>0</v>
      </c>
      <c r="E1932">
        <f t="shared" si="184"/>
        <v>0</v>
      </c>
      <c r="F1932">
        <f t="shared" si="185"/>
        <v>1</v>
      </c>
      <c r="G1932" s="5">
        <f>+Weekends!G1926</f>
        <v>42896</v>
      </c>
    </row>
    <row r="1933" spans="1:7" x14ac:dyDescent="0.2">
      <c r="A1933">
        <f t="shared" si="180"/>
        <v>0</v>
      </c>
      <c r="B1933">
        <f t="shared" si="181"/>
        <v>0</v>
      </c>
      <c r="C1933">
        <f t="shared" si="182"/>
        <v>0</v>
      </c>
      <c r="D1933">
        <f t="shared" si="183"/>
        <v>0</v>
      </c>
      <c r="E1933">
        <f t="shared" si="184"/>
        <v>0</v>
      </c>
      <c r="F1933">
        <f t="shared" si="185"/>
        <v>1</v>
      </c>
      <c r="G1933" s="5">
        <f>+Weekends!G1927</f>
        <v>42897</v>
      </c>
    </row>
    <row r="1934" spans="1:7" x14ac:dyDescent="0.2">
      <c r="A1934">
        <f t="shared" si="180"/>
        <v>0</v>
      </c>
      <c r="B1934">
        <f t="shared" si="181"/>
        <v>0</v>
      </c>
      <c r="C1934">
        <f t="shared" si="182"/>
        <v>0</v>
      </c>
      <c r="D1934">
        <f t="shared" si="183"/>
        <v>0</v>
      </c>
      <c r="E1934">
        <f t="shared" si="184"/>
        <v>0</v>
      </c>
      <c r="F1934">
        <f t="shared" si="185"/>
        <v>1</v>
      </c>
      <c r="G1934" s="5">
        <f>+Weekends!G1928</f>
        <v>42903</v>
      </c>
    </row>
    <row r="1935" spans="1:7" x14ac:dyDescent="0.2">
      <c r="A1935">
        <f t="shared" si="180"/>
        <v>0</v>
      </c>
      <c r="B1935">
        <f t="shared" si="181"/>
        <v>0</v>
      </c>
      <c r="C1935">
        <f t="shared" si="182"/>
        <v>0</v>
      </c>
      <c r="D1935">
        <f t="shared" si="183"/>
        <v>0</v>
      </c>
      <c r="E1935">
        <f t="shared" si="184"/>
        <v>0</v>
      </c>
      <c r="F1935">
        <f t="shared" si="185"/>
        <v>1</v>
      </c>
      <c r="G1935" s="5">
        <f>+Weekends!G1929</f>
        <v>42904</v>
      </c>
    </row>
    <row r="1936" spans="1:7" x14ac:dyDescent="0.2">
      <c r="A1936">
        <f t="shared" si="180"/>
        <v>0</v>
      </c>
      <c r="B1936">
        <f t="shared" si="181"/>
        <v>0</v>
      </c>
      <c r="C1936">
        <f t="shared" si="182"/>
        <v>0</v>
      </c>
      <c r="D1936">
        <f t="shared" si="183"/>
        <v>0</v>
      </c>
      <c r="E1936">
        <f t="shared" si="184"/>
        <v>0</v>
      </c>
      <c r="F1936">
        <f t="shared" si="185"/>
        <v>1</v>
      </c>
      <c r="G1936" s="5">
        <f>+Weekends!G1930</f>
        <v>42910</v>
      </c>
    </row>
    <row r="1937" spans="1:7" x14ac:dyDescent="0.2">
      <c r="A1937">
        <f t="shared" si="180"/>
        <v>0</v>
      </c>
      <c r="B1937">
        <f t="shared" si="181"/>
        <v>0</v>
      </c>
      <c r="C1937">
        <f t="shared" si="182"/>
        <v>0</v>
      </c>
      <c r="D1937">
        <f t="shared" si="183"/>
        <v>0</v>
      </c>
      <c r="E1937">
        <f t="shared" si="184"/>
        <v>0</v>
      </c>
      <c r="F1937">
        <f t="shared" si="185"/>
        <v>1</v>
      </c>
      <c r="G1937" s="5">
        <f>+Weekends!G1931</f>
        <v>42911</v>
      </c>
    </row>
    <row r="1938" spans="1:7" x14ac:dyDescent="0.2">
      <c r="A1938">
        <f t="shared" si="180"/>
        <v>0</v>
      </c>
      <c r="B1938">
        <f t="shared" si="181"/>
        <v>0</v>
      </c>
      <c r="C1938">
        <f t="shared" si="182"/>
        <v>0</v>
      </c>
      <c r="D1938">
        <f t="shared" si="183"/>
        <v>0</v>
      </c>
      <c r="E1938">
        <f t="shared" si="184"/>
        <v>0</v>
      </c>
      <c r="F1938">
        <f t="shared" si="185"/>
        <v>1</v>
      </c>
      <c r="G1938" s="5">
        <f>+Weekends!G1932</f>
        <v>42917</v>
      </c>
    </row>
    <row r="1939" spans="1:7" x14ac:dyDescent="0.2">
      <c r="A1939">
        <f t="shared" si="180"/>
        <v>0</v>
      </c>
      <c r="B1939">
        <f t="shared" si="181"/>
        <v>0</v>
      </c>
      <c r="C1939">
        <f t="shared" si="182"/>
        <v>0</v>
      </c>
      <c r="D1939">
        <f t="shared" si="183"/>
        <v>0</v>
      </c>
      <c r="E1939">
        <f t="shared" si="184"/>
        <v>0</v>
      </c>
      <c r="F1939">
        <f t="shared" si="185"/>
        <v>1</v>
      </c>
      <c r="G1939" s="5">
        <f>+Weekends!G1933</f>
        <v>42918</v>
      </c>
    </row>
    <row r="1940" spans="1:7" x14ac:dyDescent="0.2">
      <c r="A1940">
        <f t="shared" si="180"/>
        <v>0</v>
      </c>
      <c r="B1940">
        <f t="shared" si="181"/>
        <v>0</v>
      </c>
      <c r="C1940">
        <f t="shared" si="182"/>
        <v>0</v>
      </c>
      <c r="D1940">
        <f t="shared" si="183"/>
        <v>0</v>
      </c>
      <c r="E1940">
        <f t="shared" si="184"/>
        <v>0</v>
      </c>
      <c r="F1940">
        <f t="shared" si="185"/>
        <v>1</v>
      </c>
      <c r="G1940" s="5">
        <f>+Weekends!G1934</f>
        <v>42924</v>
      </c>
    </row>
    <row r="1941" spans="1:7" x14ac:dyDescent="0.2">
      <c r="A1941">
        <f t="shared" si="180"/>
        <v>0</v>
      </c>
      <c r="B1941">
        <f t="shared" si="181"/>
        <v>0</v>
      </c>
      <c r="C1941">
        <f t="shared" si="182"/>
        <v>0</v>
      </c>
      <c r="D1941">
        <f t="shared" si="183"/>
        <v>0</v>
      </c>
      <c r="E1941">
        <f t="shared" si="184"/>
        <v>0</v>
      </c>
      <c r="F1941">
        <f t="shared" si="185"/>
        <v>1</v>
      </c>
      <c r="G1941" s="5">
        <f>+Weekends!G1935</f>
        <v>42925</v>
      </c>
    </row>
    <row r="1942" spans="1:7" x14ac:dyDescent="0.2">
      <c r="A1942">
        <f t="shared" si="180"/>
        <v>0</v>
      </c>
      <c r="B1942">
        <f t="shared" si="181"/>
        <v>0</v>
      </c>
      <c r="C1942">
        <f t="shared" si="182"/>
        <v>0</v>
      </c>
      <c r="D1942">
        <f t="shared" si="183"/>
        <v>0</v>
      </c>
      <c r="E1942">
        <f t="shared" si="184"/>
        <v>0</v>
      </c>
      <c r="F1942">
        <f t="shared" si="185"/>
        <v>1</v>
      </c>
      <c r="G1942" s="5">
        <f>+Weekends!G1936</f>
        <v>42931</v>
      </c>
    </row>
    <row r="1943" spans="1:7" x14ac:dyDescent="0.2">
      <c r="A1943">
        <f t="shared" si="180"/>
        <v>0</v>
      </c>
      <c r="B1943">
        <f t="shared" si="181"/>
        <v>0</v>
      </c>
      <c r="C1943">
        <f t="shared" si="182"/>
        <v>0</v>
      </c>
      <c r="D1943">
        <f t="shared" si="183"/>
        <v>0</v>
      </c>
      <c r="E1943">
        <f t="shared" si="184"/>
        <v>0</v>
      </c>
      <c r="F1943">
        <f t="shared" si="185"/>
        <v>1</v>
      </c>
      <c r="G1943" s="5">
        <f>+Weekends!G1937</f>
        <v>42932</v>
      </c>
    </row>
    <row r="1944" spans="1:7" x14ac:dyDescent="0.2">
      <c r="A1944">
        <f t="shared" si="180"/>
        <v>0</v>
      </c>
      <c r="B1944">
        <f t="shared" si="181"/>
        <v>0</v>
      </c>
      <c r="C1944">
        <f t="shared" si="182"/>
        <v>0</v>
      </c>
      <c r="D1944">
        <f t="shared" si="183"/>
        <v>0</v>
      </c>
      <c r="E1944">
        <f t="shared" si="184"/>
        <v>0</v>
      </c>
      <c r="F1944">
        <f t="shared" si="185"/>
        <v>1</v>
      </c>
      <c r="G1944" s="5">
        <f>+Weekends!G1938</f>
        <v>42938</v>
      </c>
    </row>
    <row r="1945" spans="1:7" x14ac:dyDescent="0.2">
      <c r="A1945">
        <f t="shared" si="180"/>
        <v>0</v>
      </c>
      <c r="B1945">
        <f t="shared" si="181"/>
        <v>0</v>
      </c>
      <c r="C1945">
        <f t="shared" si="182"/>
        <v>0</v>
      </c>
      <c r="D1945">
        <f t="shared" si="183"/>
        <v>0</v>
      </c>
      <c r="E1945">
        <f t="shared" si="184"/>
        <v>0</v>
      </c>
      <c r="F1945">
        <f t="shared" si="185"/>
        <v>1</v>
      </c>
      <c r="G1945" s="5">
        <f>+Weekends!G1939</f>
        <v>42939</v>
      </c>
    </row>
    <row r="1946" spans="1:7" x14ac:dyDescent="0.2">
      <c r="A1946">
        <f t="shared" si="180"/>
        <v>0</v>
      </c>
      <c r="B1946">
        <f t="shared" si="181"/>
        <v>0</v>
      </c>
      <c r="C1946">
        <f t="shared" si="182"/>
        <v>0</v>
      </c>
      <c r="D1946">
        <f t="shared" si="183"/>
        <v>0</v>
      </c>
      <c r="E1946">
        <f t="shared" si="184"/>
        <v>0</v>
      </c>
      <c r="F1946">
        <f t="shared" si="185"/>
        <v>1</v>
      </c>
      <c r="G1946" s="5">
        <f>+Weekends!G1940</f>
        <v>42945</v>
      </c>
    </row>
    <row r="1947" spans="1:7" x14ac:dyDescent="0.2">
      <c r="A1947">
        <f t="shared" si="180"/>
        <v>0</v>
      </c>
      <c r="B1947">
        <f t="shared" si="181"/>
        <v>0</v>
      </c>
      <c r="C1947">
        <f t="shared" si="182"/>
        <v>0</v>
      </c>
      <c r="D1947">
        <f t="shared" si="183"/>
        <v>0</v>
      </c>
      <c r="E1947">
        <f t="shared" si="184"/>
        <v>0</v>
      </c>
      <c r="F1947">
        <f t="shared" si="185"/>
        <v>1</v>
      </c>
      <c r="G1947" s="5">
        <f>+Weekends!G1941</f>
        <v>42946</v>
      </c>
    </row>
    <row r="1948" spans="1:7" x14ac:dyDescent="0.2">
      <c r="A1948">
        <f t="shared" si="180"/>
        <v>0</v>
      </c>
      <c r="B1948">
        <f t="shared" si="181"/>
        <v>0</v>
      </c>
      <c r="C1948">
        <f t="shared" si="182"/>
        <v>0</v>
      </c>
      <c r="D1948">
        <f t="shared" si="183"/>
        <v>0</v>
      </c>
      <c r="E1948">
        <f t="shared" si="184"/>
        <v>0</v>
      </c>
      <c r="F1948">
        <f t="shared" si="185"/>
        <v>1</v>
      </c>
      <c r="G1948" s="5">
        <f>+Weekends!G1942</f>
        <v>42952</v>
      </c>
    </row>
    <row r="1949" spans="1:7" x14ac:dyDescent="0.2">
      <c r="A1949">
        <f t="shared" si="180"/>
        <v>0</v>
      </c>
      <c r="B1949">
        <f t="shared" si="181"/>
        <v>0</v>
      </c>
      <c r="C1949">
        <f t="shared" si="182"/>
        <v>0</v>
      </c>
      <c r="D1949">
        <f t="shared" si="183"/>
        <v>0</v>
      </c>
      <c r="E1949">
        <f t="shared" si="184"/>
        <v>0</v>
      </c>
      <c r="F1949">
        <f t="shared" si="185"/>
        <v>1</v>
      </c>
      <c r="G1949" s="5">
        <f>+Weekends!G1943</f>
        <v>42953</v>
      </c>
    </row>
    <row r="1950" spans="1:7" x14ac:dyDescent="0.2">
      <c r="A1950">
        <f t="shared" si="180"/>
        <v>0</v>
      </c>
      <c r="B1950">
        <f t="shared" si="181"/>
        <v>0</v>
      </c>
      <c r="C1950">
        <f t="shared" si="182"/>
        <v>0</v>
      </c>
      <c r="D1950">
        <f t="shared" si="183"/>
        <v>0</v>
      </c>
      <c r="E1950">
        <f t="shared" si="184"/>
        <v>0</v>
      </c>
      <c r="F1950">
        <f t="shared" si="185"/>
        <v>1</v>
      </c>
      <c r="G1950" s="5">
        <f>+Weekends!G1944</f>
        <v>42959</v>
      </c>
    </row>
    <row r="1951" spans="1:7" x14ac:dyDescent="0.2">
      <c r="A1951">
        <f t="shared" si="180"/>
        <v>0</v>
      </c>
      <c r="B1951">
        <f t="shared" si="181"/>
        <v>0</v>
      </c>
      <c r="C1951">
        <f t="shared" si="182"/>
        <v>0</v>
      </c>
      <c r="D1951">
        <f t="shared" si="183"/>
        <v>0</v>
      </c>
      <c r="E1951">
        <f t="shared" si="184"/>
        <v>0</v>
      </c>
      <c r="F1951">
        <f t="shared" si="185"/>
        <v>1</v>
      </c>
      <c r="G1951" s="5">
        <f>+Weekends!G1945</f>
        <v>42960</v>
      </c>
    </row>
    <row r="1952" spans="1:7" x14ac:dyDescent="0.2">
      <c r="A1952">
        <f t="shared" si="180"/>
        <v>0</v>
      </c>
      <c r="B1952">
        <f t="shared" si="181"/>
        <v>0</v>
      </c>
      <c r="C1952">
        <f t="shared" si="182"/>
        <v>0</v>
      </c>
      <c r="D1952">
        <f t="shared" si="183"/>
        <v>0</v>
      </c>
      <c r="E1952">
        <f t="shared" si="184"/>
        <v>0</v>
      </c>
      <c r="F1952">
        <f t="shared" si="185"/>
        <v>1</v>
      </c>
      <c r="G1952" s="5">
        <f>+Weekends!G1946</f>
        <v>42966</v>
      </c>
    </row>
    <row r="1953" spans="1:7" x14ac:dyDescent="0.2">
      <c r="A1953">
        <f t="shared" si="180"/>
        <v>0</v>
      </c>
      <c r="B1953">
        <f t="shared" si="181"/>
        <v>0</v>
      </c>
      <c r="C1953">
        <f t="shared" si="182"/>
        <v>0</v>
      </c>
      <c r="D1953">
        <f t="shared" si="183"/>
        <v>0</v>
      </c>
      <c r="E1953">
        <f t="shared" si="184"/>
        <v>0</v>
      </c>
      <c r="F1953">
        <f t="shared" si="185"/>
        <v>1</v>
      </c>
      <c r="G1953" s="5">
        <f>+Weekends!G1947</f>
        <v>42967</v>
      </c>
    </row>
    <row r="1954" spans="1:7" x14ac:dyDescent="0.2">
      <c r="A1954">
        <f t="shared" si="180"/>
        <v>0</v>
      </c>
      <c r="B1954">
        <f t="shared" si="181"/>
        <v>0</v>
      </c>
      <c r="C1954">
        <f t="shared" si="182"/>
        <v>0</v>
      </c>
      <c r="D1954">
        <f t="shared" si="183"/>
        <v>0</v>
      </c>
      <c r="E1954">
        <f t="shared" si="184"/>
        <v>0</v>
      </c>
      <c r="F1954">
        <f t="shared" si="185"/>
        <v>1</v>
      </c>
      <c r="G1954" s="5">
        <f>+Weekends!G1948</f>
        <v>42973</v>
      </c>
    </row>
    <row r="1955" spans="1:7" x14ac:dyDescent="0.2">
      <c r="A1955">
        <f t="shared" si="180"/>
        <v>0</v>
      </c>
      <c r="B1955">
        <f t="shared" si="181"/>
        <v>0</v>
      </c>
      <c r="C1955">
        <f t="shared" si="182"/>
        <v>0</v>
      </c>
      <c r="D1955">
        <f t="shared" si="183"/>
        <v>0</v>
      </c>
      <c r="E1955">
        <f t="shared" si="184"/>
        <v>0</v>
      </c>
      <c r="F1955">
        <f t="shared" si="185"/>
        <v>1</v>
      </c>
      <c r="G1955" s="5">
        <f>+Weekends!G1949</f>
        <v>42974</v>
      </c>
    </row>
    <row r="1956" spans="1:7" x14ac:dyDescent="0.2">
      <c r="A1956">
        <f t="shared" si="180"/>
        <v>0</v>
      </c>
      <c r="B1956">
        <f t="shared" si="181"/>
        <v>0</v>
      </c>
      <c r="C1956">
        <f t="shared" si="182"/>
        <v>0</v>
      </c>
      <c r="D1956">
        <f t="shared" si="183"/>
        <v>0</v>
      </c>
      <c r="E1956">
        <f t="shared" si="184"/>
        <v>0</v>
      </c>
      <c r="F1956">
        <f t="shared" si="185"/>
        <v>1</v>
      </c>
      <c r="G1956" s="5">
        <f>+Weekends!G1950</f>
        <v>42980</v>
      </c>
    </row>
    <row r="1957" spans="1:7" x14ac:dyDescent="0.2">
      <c r="A1957">
        <f t="shared" si="180"/>
        <v>0</v>
      </c>
      <c r="B1957">
        <f t="shared" si="181"/>
        <v>0</v>
      </c>
      <c r="C1957">
        <f t="shared" si="182"/>
        <v>0</v>
      </c>
      <c r="D1957">
        <f t="shared" si="183"/>
        <v>0</v>
      </c>
      <c r="E1957">
        <f t="shared" si="184"/>
        <v>0</v>
      </c>
      <c r="F1957">
        <f t="shared" si="185"/>
        <v>1</v>
      </c>
      <c r="G1957" s="5">
        <f>+Weekends!G1951</f>
        <v>42981</v>
      </c>
    </row>
    <row r="1958" spans="1:7" x14ac:dyDescent="0.2">
      <c r="A1958">
        <f t="shared" si="180"/>
        <v>0</v>
      </c>
      <c r="B1958">
        <f t="shared" si="181"/>
        <v>0</v>
      </c>
      <c r="C1958">
        <f t="shared" si="182"/>
        <v>0</v>
      </c>
      <c r="D1958">
        <f t="shared" si="183"/>
        <v>0</v>
      </c>
      <c r="E1958">
        <f t="shared" si="184"/>
        <v>0</v>
      </c>
      <c r="F1958">
        <f t="shared" si="185"/>
        <v>1</v>
      </c>
      <c r="G1958" s="5">
        <f>+Weekends!G1952</f>
        <v>42987</v>
      </c>
    </row>
    <row r="1959" spans="1:7" x14ac:dyDescent="0.2">
      <c r="A1959">
        <f t="shared" si="180"/>
        <v>0</v>
      </c>
      <c r="B1959">
        <f t="shared" si="181"/>
        <v>0</v>
      </c>
      <c r="C1959">
        <f t="shared" si="182"/>
        <v>0</v>
      </c>
      <c r="D1959">
        <f t="shared" si="183"/>
        <v>0</v>
      </c>
      <c r="E1959">
        <f t="shared" si="184"/>
        <v>0</v>
      </c>
      <c r="F1959">
        <f t="shared" si="185"/>
        <v>1</v>
      </c>
      <c r="G1959" s="5">
        <f>+Weekends!G1953</f>
        <v>42988</v>
      </c>
    </row>
    <row r="1960" spans="1:7" x14ac:dyDescent="0.2">
      <c r="A1960">
        <f t="shared" si="180"/>
        <v>0</v>
      </c>
      <c r="B1960">
        <f t="shared" si="181"/>
        <v>0</v>
      </c>
      <c r="C1960">
        <f t="shared" si="182"/>
        <v>0</v>
      </c>
      <c r="D1960">
        <f t="shared" si="183"/>
        <v>0</v>
      </c>
      <c r="E1960">
        <f t="shared" si="184"/>
        <v>0</v>
      </c>
      <c r="F1960">
        <f t="shared" si="185"/>
        <v>1</v>
      </c>
      <c r="G1960" s="5">
        <f>+Weekends!G1954</f>
        <v>42994</v>
      </c>
    </row>
    <row r="1961" spans="1:7" x14ac:dyDescent="0.2">
      <c r="A1961">
        <f t="shared" si="180"/>
        <v>0</v>
      </c>
      <c r="B1961">
        <f t="shared" si="181"/>
        <v>0</v>
      </c>
      <c r="C1961">
        <f t="shared" si="182"/>
        <v>0</v>
      </c>
      <c r="D1961">
        <f t="shared" si="183"/>
        <v>0</v>
      </c>
      <c r="E1961">
        <f t="shared" si="184"/>
        <v>0</v>
      </c>
      <c r="F1961">
        <f t="shared" si="185"/>
        <v>1</v>
      </c>
      <c r="G1961" s="5">
        <f>+Weekends!G1955</f>
        <v>42995</v>
      </c>
    </row>
    <row r="1962" spans="1:7" x14ac:dyDescent="0.2">
      <c r="A1962">
        <f t="shared" si="180"/>
        <v>0</v>
      </c>
      <c r="B1962">
        <f t="shared" si="181"/>
        <v>0</v>
      </c>
      <c r="C1962">
        <f t="shared" si="182"/>
        <v>0</v>
      </c>
      <c r="D1962">
        <f t="shared" si="183"/>
        <v>0</v>
      </c>
      <c r="E1962">
        <f t="shared" si="184"/>
        <v>0</v>
      </c>
      <c r="F1962">
        <f t="shared" si="185"/>
        <v>1</v>
      </c>
      <c r="G1962" s="5">
        <f>+Weekends!G1956</f>
        <v>43001</v>
      </c>
    </row>
    <row r="1963" spans="1:7" x14ac:dyDescent="0.2">
      <c r="A1963">
        <f t="shared" si="180"/>
        <v>0</v>
      </c>
      <c r="B1963">
        <f t="shared" si="181"/>
        <v>0</v>
      </c>
      <c r="C1963">
        <f t="shared" si="182"/>
        <v>0</v>
      </c>
      <c r="D1963">
        <f t="shared" si="183"/>
        <v>0</v>
      </c>
      <c r="E1963">
        <f t="shared" si="184"/>
        <v>0</v>
      </c>
      <c r="F1963">
        <f t="shared" si="185"/>
        <v>1</v>
      </c>
      <c r="G1963" s="5">
        <f>+Weekends!G1957</f>
        <v>43002</v>
      </c>
    </row>
    <row r="1964" spans="1:7" x14ac:dyDescent="0.2">
      <c r="A1964">
        <f t="shared" si="180"/>
        <v>0</v>
      </c>
      <c r="B1964">
        <f t="shared" si="181"/>
        <v>0</v>
      </c>
      <c r="C1964">
        <f t="shared" si="182"/>
        <v>0</v>
      </c>
      <c r="D1964">
        <f t="shared" si="183"/>
        <v>0</v>
      </c>
      <c r="E1964">
        <f t="shared" si="184"/>
        <v>0</v>
      </c>
      <c r="F1964">
        <f t="shared" si="185"/>
        <v>1</v>
      </c>
      <c r="G1964" s="5">
        <f>+Weekends!G1958</f>
        <v>43008</v>
      </c>
    </row>
    <row r="1965" spans="1:7" x14ac:dyDescent="0.2">
      <c r="A1965">
        <f t="shared" si="180"/>
        <v>0</v>
      </c>
      <c r="B1965">
        <f t="shared" si="181"/>
        <v>0</v>
      </c>
      <c r="C1965">
        <f t="shared" si="182"/>
        <v>0</v>
      </c>
      <c r="D1965">
        <f t="shared" si="183"/>
        <v>0</v>
      </c>
      <c r="E1965">
        <f t="shared" si="184"/>
        <v>0</v>
      </c>
      <c r="F1965">
        <f t="shared" si="185"/>
        <v>1</v>
      </c>
      <c r="G1965" s="5">
        <f>+Weekends!G1959</f>
        <v>43009</v>
      </c>
    </row>
    <row r="1966" spans="1:7" x14ac:dyDescent="0.2">
      <c r="A1966">
        <f t="shared" si="180"/>
        <v>0</v>
      </c>
      <c r="B1966">
        <f t="shared" si="181"/>
        <v>0</v>
      </c>
      <c r="C1966">
        <f t="shared" si="182"/>
        <v>0</v>
      </c>
      <c r="D1966">
        <f t="shared" si="183"/>
        <v>0</v>
      </c>
      <c r="E1966">
        <f t="shared" si="184"/>
        <v>0</v>
      </c>
      <c r="F1966">
        <f t="shared" si="185"/>
        <v>1</v>
      </c>
      <c r="G1966" s="5">
        <f>+Weekends!G1960</f>
        <v>43015</v>
      </c>
    </row>
    <row r="1967" spans="1:7" x14ac:dyDescent="0.2">
      <c r="A1967">
        <f t="shared" si="180"/>
        <v>0</v>
      </c>
      <c r="B1967">
        <f t="shared" si="181"/>
        <v>0</v>
      </c>
      <c r="C1967">
        <f t="shared" si="182"/>
        <v>0</v>
      </c>
      <c r="D1967">
        <f t="shared" si="183"/>
        <v>0</v>
      </c>
      <c r="E1967">
        <f t="shared" si="184"/>
        <v>0</v>
      </c>
      <c r="F1967">
        <f t="shared" si="185"/>
        <v>1</v>
      </c>
      <c r="G1967" s="5">
        <f>+Weekends!G1961</f>
        <v>43016</v>
      </c>
    </row>
    <row r="1968" spans="1:7" x14ac:dyDescent="0.2">
      <c r="A1968">
        <f t="shared" si="180"/>
        <v>0</v>
      </c>
      <c r="B1968">
        <f t="shared" si="181"/>
        <v>0</v>
      </c>
      <c r="C1968">
        <f t="shared" si="182"/>
        <v>0</v>
      </c>
      <c r="D1968">
        <f t="shared" si="183"/>
        <v>0</v>
      </c>
      <c r="E1968">
        <f t="shared" si="184"/>
        <v>0</v>
      </c>
      <c r="F1968">
        <f t="shared" si="185"/>
        <v>1</v>
      </c>
      <c r="G1968" s="5">
        <f>+Weekends!G1962</f>
        <v>43022</v>
      </c>
    </row>
    <row r="1969" spans="1:7" x14ac:dyDescent="0.2">
      <c r="A1969">
        <f t="shared" si="180"/>
        <v>0</v>
      </c>
      <c r="B1969">
        <f t="shared" si="181"/>
        <v>0</v>
      </c>
      <c r="C1969">
        <f t="shared" si="182"/>
        <v>0</v>
      </c>
      <c r="D1969">
        <f t="shared" si="183"/>
        <v>0</v>
      </c>
      <c r="E1969">
        <f t="shared" si="184"/>
        <v>0</v>
      </c>
      <c r="F1969">
        <f t="shared" si="185"/>
        <v>1</v>
      </c>
      <c r="G1969" s="5">
        <f>+Weekends!G1963</f>
        <v>43023</v>
      </c>
    </row>
    <row r="1970" spans="1:7" x14ac:dyDescent="0.2">
      <c r="A1970">
        <f t="shared" si="180"/>
        <v>0</v>
      </c>
      <c r="B1970">
        <f t="shared" si="181"/>
        <v>0</v>
      </c>
      <c r="C1970">
        <f t="shared" si="182"/>
        <v>0</v>
      </c>
      <c r="D1970">
        <f t="shared" si="183"/>
        <v>0</v>
      </c>
      <c r="E1970">
        <f t="shared" si="184"/>
        <v>0</v>
      </c>
      <c r="F1970">
        <f t="shared" si="185"/>
        <v>1</v>
      </c>
      <c r="G1970" s="5">
        <f>+Weekends!G1964</f>
        <v>43029</v>
      </c>
    </row>
    <row r="1971" spans="1:7" x14ac:dyDescent="0.2">
      <c r="A1971">
        <f t="shared" si="180"/>
        <v>0</v>
      </c>
      <c r="B1971">
        <f t="shared" si="181"/>
        <v>0</v>
      </c>
      <c r="C1971">
        <f t="shared" si="182"/>
        <v>0</v>
      </c>
      <c r="D1971">
        <f t="shared" si="183"/>
        <v>0</v>
      </c>
      <c r="E1971">
        <f t="shared" si="184"/>
        <v>0</v>
      </c>
      <c r="F1971">
        <f t="shared" si="185"/>
        <v>1</v>
      </c>
      <c r="G1971" s="5">
        <f>+Weekends!G1965</f>
        <v>43030</v>
      </c>
    </row>
    <row r="1972" spans="1:7" x14ac:dyDescent="0.2">
      <c r="A1972">
        <f t="shared" si="180"/>
        <v>0</v>
      </c>
      <c r="B1972">
        <f t="shared" si="181"/>
        <v>0</v>
      </c>
      <c r="C1972">
        <f t="shared" si="182"/>
        <v>0</v>
      </c>
      <c r="D1972">
        <f t="shared" si="183"/>
        <v>0</v>
      </c>
      <c r="E1972">
        <f t="shared" si="184"/>
        <v>0</v>
      </c>
      <c r="F1972">
        <f t="shared" si="185"/>
        <v>1</v>
      </c>
      <c r="G1972" s="5">
        <f>+Weekends!G1966</f>
        <v>43036</v>
      </c>
    </row>
    <row r="1973" spans="1:7" x14ac:dyDescent="0.2">
      <c r="A1973">
        <f t="shared" si="180"/>
        <v>0</v>
      </c>
      <c r="B1973">
        <f t="shared" si="181"/>
        <v>0</v>
      </c>
      <c r="C1973">
        <f t="shared" si="182"/>
        <v>0</v>
      </c>
      <c r="D1973">
        <f t="shared" si="183"/>
        <v>0</v>
      </c>
      <c r="E1973">
        <f t="shared" si="184"/>
        <v>0</v>
      </c>
      <c r="F1973">
        <f t="shared" si="185"/>
        <v>1</v>
      </c>
      <c r="G1973" s="5">
        <f>+Weekends!G1967</f>
        <v>43037</v>
      </c>
    </row>
    <row r="1974" spans="1:7" x14ac:dyDescent="0.2">
      <c r="A1974">
        <f t="shared" si="180"/>
        <v>0</v>
      </c>
      <c r="B1974">
        <f t="shared" si="181"/>
        <v>0</v>
      </c>
      <c r="C1974">
        <f t="shared" si="182"/>
        <v>0</v>
      </c>
      <c r="D1974">
        <f t="shared" si="183"/>
        <v>0</v>
      </c>
      <c r="E1974">
        <f t="shared" si="184"/>
        <v>0</v>
      </c>
      <c r="F1974">
        <f t="shared" si="185"/>
        <v>1</v>
      </c>
      <c r="G1974" s="5">
        <f>+Weekends!G1968</f>
        <v>43043</v>
      </c>
    </row>
    <row r="1975" spans="1:7" x14ac:dyDescent="0.2">
      <c r="A1975">
        <f t="shared" si="180"/>
        <v>0</v>
      </c>
      <c r="B1975">
        <f t="shared" si="181"/>
        <v>0</v>
      </c>
      <c r="C1975">
        <f t="shared" si="182"/>
        <v>0</v>
      </c>
      <c r="D1975">
        <f t="shared" si="183"/>
        <v>0</v>
      </c>
      <c r="E1975">
        <f t="shared" si="184"/>
        <v>0</v>
      </c>
      <c r="F1975">
        <f t="shared" si="185"/>
        <v>1</v>
      </c>
      <c r="G1975" s="5">
        <f>+Weekends!G1969</f>
        <v>43044</v>
      </c>
    </row>
    <row r="1976" spans="1:7" x14ac:dyDescent="0.2">
      <c r="A1976">
        <f t="shared" si="180"/>
        <v>0</v>
      </c>
      <c r="B1976">
        <f t="shared" si="181"/>
        <v>0</v>
      </c>
      <c r="C1976">
        <f t="shared" si="182"/>
        <v>0</v>
      </c>
      <c r="D1976">
        <f t="shared" si="183"/>
        <v>0</v>
      </c>
      <c r="E1976">
        <f t="shared" si="184"/>
        <v>0</v>
      </c>
      <c r="F1976">
        <f t="shared" si="185"/>
        <v>1</v>
      </c>
      <c r="G1976" s="5">
        <f>+Weekends!G1970</f>
        <v>43050</v>
      </c>
    </row>
    <row r="1977" spans="1:7" x14ac:dyDescent="0.2">
      <c r="A1977">
        <f t="shared" si="180"/>
        <v>0</v>
      </c>
      <c r="B1977">
        <f t="shared" si="181"/>
        <v>0</v>
      </c>
      <c r="C1977">
        <f t="shared" si="182"/>
        <v>0</v>
      </c>
      <c r="D1977">
        <f t="shared" si="183"/>
        <v>0</v>
      </c>
      <c r="E1977">
        <f t="shared" si="184"/>
        <v>0</v>
      </c>
      <c r="F1977">
        <f t="shared" si="185"/>
        <v>1</v>
      </c>
      <c r="G1977" s="5">
        <f>+Weekends!G1971</f>
        <v>43051</v>
      </c>
    </row>
    <row r="1978" spans="1:7" x14ac:dyDescent="0.2">
      <c r="A1978">
        <f t="shared" si="180"/>
        <v>0</v>
      </c>
      <c r="B1978">
        <f t="shared" si="181"/>
        <v>0</v>
      </c>
      <c r="C1978">
        <f t="shared" si="182"/>
        <v>0</v>
      </c>
      <c r="D1978">
        <f t="shared" si="183"/>
        <v>0</v>
      </c>
      <c r="E1978">
        <f t="shared" si="184"/>
        <v>0</v>
      </c>
      <c r="F1978">
        <f t="shared" si="185"/>
        <v>1</v>
      </c>
      <c r="G1978" s="5">
        <f>+Weekends!G1972</f>
        <v>43057</v>
      </c>
    </row>
    <row r="1979" spans="1:7" x14ac:dyDescent="0.2">
      <c r="A1979">
        <f t="shared" si="180"/>
        <v>0</v>
      </c>
      <c r="B1979">
        <f t="shared" si="181"/>
        <v>0</v>
      </c>
      <c r="C1979">
        <f t="shared" si="182"/>
        <v>0</v>
      </c>
      <c r="D1979">
        <f t="shared" si="183"/>
        <v>0</v>
      </c>
      <c r="E1979">
        <f t="shared" si="184"/>
        <v>0</v>
      </c>
      <c r="F1979">
        <f t="shared" si="185"/>
        <v>1</v>
      </c>
      <c r="G1979" s="5">
        <f>+Weekends!G1973</f>
        <v>43058</v>
      </c>
    </row>
    <row r="1980" spans="1:7" x14ac:dyDescent="0.2">
      <c r="A1980">
        <f t="shared" si="180"/>
        <v>0</v>
      </c>
      <c r="B1980">
        <f t="shared" si="181"/>
        <v>0</v>
      </c>
      <c r="C1980">
        <f t="shared" si="182"/>
        <v>0</v>
      </c>
      <c r="D1980">
        <f t="shared" si="183"/>
        <v>0</v>
      </c>
      <c r="E1980">
        <f t="shared" si="184"/>
        <v>0</v>
      </c>
      <c r="F1980">
        <f t="shared" si="185"/>
        <v>1</v>
      </c>
      <c r="G1980" s="5">
        <f>+Weekends!G1974</f>
        <v>43064</v>
      </c>
    </row>
    <row r="1981" spans="1:7" x14ac:dyDescent="0.2">
      <c r="A1981">
        <f t="shared" si="180"/>
        <v>0</v>
      </c>
      <c r="B1981">
        <f t="shared" si="181"/>
        <v>0</v>
      </c>
      <c r="C1981">
        <f t="shared" si="182"/>
        <v>0</v>
      </c>
      <c r="D1981">
        <f t="shared" si="183"/>
        <v>0</v>
      </c>
      <c r="E1981">
        <f t="shared" si="184"/>
        <v>0</v>
      </c>
      <c r="F1981">
        <f t="shared" si="185"/>
        <v>1</v>
      </c>
      <c r="G1981" s="5">
        <f>+Weekends!G1975</f>
        <v>43065</v>
      </c>
    </row>
    <row r="1982" spans="1:7" x14ac:dyDescent="0.2">
      <c r="A1982">
        <f t="shared" si="180"/>
        <v>0</v>
      </c>
      <c r="B1982">
        <f t="shared" si="181"/>
        <v>0</v>
      </c>
      <c r="C1982">
        <f t="shared" si="182"/>
        <v>0</v>
      </c>
      <c r="D1982">
        <f t="shared" si="183"/>
        <v>0</v>
      </c>
      <c r="E1982">
        <f t="shared" si="184"/>
        <v>0</v>
      </c>
      <c r="F1982">
        <f t="shared" si="185"/>
        <v>1</v>
      </c>
      <c r="G1982" s="5">
        <f>+Weekends!G1976</f>
        <v>43071</v>
      </c>
    </row>
    <row r="1983" spans="1:7" x14ac:dyDescent="0.2">
      <c r="A1983">
        <f t="shared" si="180"/>
        <v>0</v>
      </c>
      <c r="B1983">
        <f t="shared" si="181"/>
        <v>0</v>
      </c>
      <c r="C1983">
        <f t="shared" si="182"/>
        <v>0</v>
      </c>
      <c r="D1983">
        <f t="shared" si="183"/>
        <v>0</v>
      </c>
      <c r="E1983">
        <f t="shared" si="184"/>
        <v>0</v>
      </c>
      <c r="F1983">
        <f t="shared" si="185"/>
        <v>1</v>
      </c>
      <c r="G1983" s="5">
        <f>+Weekends!G1977</f>
        <v>43072</v>
      </c>
    </row>
    <row r="1984" spans="1:7" x14ac:dyDescent="0.2">
      <c r="A1984">
        <f t="shared" si="180"/>
        <v>0</v>
      </c>
      <c r="B1984">
        <f t="shared" si="181"/>
        <v>0</v>
      </c>
      <c r="C1984">
        <f t="shared" si="182"/>
        <v>0</v>
      </c>
      <c r="D1984">
        <f t="shared" si="183"/>
        <v>0</v>
      </c>
      <c r="E1984">
        <f t="shared" si="184"/>
        <v>0</v>
      </c>
      <c r="F1984">
        <f t="shared" si="185"/>
        <v>1</v>
      </c>
      <c r="G1984" s="5">
        <f>+Weekends!G1978</f>
        <v>43078</v>
      </c>
    </row>
    <row r="1985" spans="1:7" x14ac:dyDescent="0.2">
      <c r="A1985">
        <f t="shared" si="180"/>
        <v>0</v>
      </c>
      <c r="B1985">
        <f t="shared" si="181"/>
        <v>0</v>
      </c>
      <c r="C1985">
        <f t="shared" si="182"/>
        <v>0</v>
      </c>
      <c r="D1985">
        <f t="shared" si="183"/>
        <v>0</v>
      </c>
      <c r="E1985">
        <f t="shared" si="184"/>
        <v>0</v>
      </c>
      <c r="F1985">
        <f t="shared" si="185"/>
        <v>1</v>
      </c>
      <c r="G1985" s="5">
        <f>+Weekends!G1979</f>
        <v>43079</v>
      </c>
    </row>
    <row r="1986" spans="1:7" x14ac:dyDescent="0.2">
      <c r="A1986">
        <f t="shared" si="180"/>
        <v>0</v>
      </c>
      <c r="B1986">
        <f t="shared" si="181"/>
        <v>0</v>
      </c>
      <c r="C1986">
        <f t="shared" si="182"/>
        <v>0</v>
      </c>
      <c r="D1986">
        <f t="shared" si="183"/>
        <v>0</v>
      </c>
      <c r="E1986">
        <f t="shared" si="184"/>
        <v>0</v>
      </c>
      <c r="F1986">
        <f t="shared" si="185"/>
        <v>1</v>
      </c>
      <c r="G1986" s="5">
        <f>+Weekends!G1980</f>
        <v>43085</v>
      </c>
    </row>
    <row r="1987" spans="1:7" x14ac:dyDescent="0.2">
      <c r="A1987">
        <f t="shared" si="180"/>
        <v>0</v>
      </c>
      <c r="B1987">
        <f t="shared" si="181"/>
        <v>0</v>
      </c>
      <c r="C1987">
        <f t="shared" si="182"/>
        <v>0</v>
      </c>
      <c r="D1987">
        <f t="shared" si="183"/>
        <v>0</v>
      </c>
      <c r="E1987">
        <f t="shared" si="184"/>
        <v>0</v>
      </c>
      <c r="F1987">
        <f t="shared" si="185"/>
        <v>1</v>
      </c>
      <c r="G1987" s="5">
        <f>+Weekends!G1981</f>
        <v>43086</v>
      </c>
    </row>
    <row r="1988" spans="1:7" x14ac:dyDescent="0.2">
      <c r="A1988">
        <f t="shared" si="180"/>
        <v>0</v>
      </c>
      <c r="B1988">
        <f t="shared" si="181"/>
        <v>0</v>
      </c>
      <c r="C1988">
        <f t="shared" si="182"/>
        <v>0</v>
      </c>
      <c r="D1988">
        <f t="shared" si="183"/>
        <v>0</v>
      </c>
      <c r="E1988">
        <f t="shared" si="184"/>
        <v>0</v>
      </c>
      <c r="F1988">
        <f t="shared" si="185"/>
        <v>1</v>
      </c>
      <c r="G1988" s="5">
        <f>+Weekends!G1982</f>
        <v>43092</v>
      </c>
    </row>
    <row r="1989" spans="1:7" x14ac:dyDescent="0.2">
      <c r="A1989">
        <f t="shared" si="180"/>
        <v>0</v>
      </c>
      <c r="B1989">
        <f t="shared" si="181"/>
        <v>0</v>
      </c>
      <c r="C1989">
        <f t="shared" si="182"/>
        <v>0</v>
      </c>
      <c r="D1989">
        <f t="shared" si="183"/>
        <v>0</v>
      </c>
      <c r="E1989">
        <f t="shared" si="184"/>
        <v>0</v>
      </c>
      <c r="F1989">
        <f t="shared" si="185"/>
        <v>1</v>
      </c>
      <c r="G1989" s="5">
        <f>+Weekends!G1983</f>
        <v>43093</v>
      </c>
    </row>
    <row r="1990" spans="1:7" x14ac:dyDescent="0.2">
      <c r="A1990">
        <f t="shared" si="180"/>
        <v>0</v>
      </c>
      <c r="B1990">
        <f t="shared" si="181"/>
        <v>0</v>
      </c>
      <c r="C1990">
        <f t="shared" si="182"/>
        <v>0</v>
      </c>
      <c r="D1990">
        <f t="shared" si="183"/>
        <v>0</v>
      </c>
      <c r="E1990">
        <f t="shared" si="184"/>
        <v>0</v>
      </c>
      <c r="F1990">
        <f t="shared" si="185"/>
        <v>1</v>
      </c>
      <c r="G1990" s="5">
        <f>+Weekends!G1984</f>
        <v>43099</v>
      </c>
    </row>
    <row r="1991" spans="1:7" x14ac:dyDescent="0.2">
      <c r="A1991">
        <f t="shared" si="180"/>
        <v>0</v>
      </c>
      <c r="B1991">
        <f t="shared" si="181"/>
        <v>0</v>
      </c>
      <c r="C1991">
        <f t="shared" si="182"/>
        <v>0</v>
      </c>
      <c r="D1991">
        <f t="shared" si="183"/>
        <v>0</v>
      </c>
      <c r="E1991">
        <f t="shared" si="184"/>
        <v>0</v>
      </c>
      <c r="F1991">
        <f t="shared" si="185"/>
        <v>1</v>
      </c>
      <c r="G1991" s="5">
        <f>+Weekends!G1985</f>
        <v>43100</v>
      </c>
    </row>
    <row r="1992" spans="1:7" x14ac:dyDescent="0.2">
      <c r="A1992">
        <f t="shared" si="180"/>
        <v>0</v>
      </c>
      <c r="B1992">
        <f t="shared" si="181"/>
        <v>0</v>
      </c>
      <c r="C1992">
        <f t="shared" si="182"/>
        <v>0</v>
      </c>
      <c r="D1992">
        <f t="shared" si="183"/>
        <v>0</v>
      </c>
      <c r="E1992">
        <f t="shared" si="184"/>
        <v>0</v>
      </c>
      <c r="F1992">
        <f t="shared" si="185"/>
        <v>1</v>
      </c>
      <c r="G1992" s="5">
        <f>+Weekends!G1986</f>
        <v>43106</v>
      </c>
    </row>
    <row r="1993" spans="1:7" x14ac:dyDescent="0.2">
      <c r="A1993">
        <f t="shared" ref="A1993:A2056" si="186">SUM(B1993:D1993)</f>
        <v>0</v>
      </c>
      <c r="B1993">
        <f t="shared" ref="B1993:B2056" si="187">IF(G1993=$B$2,1,0)</f>
        <v>0</v>
      </c>
      <c r="C1993">
        <f t="shared" ref="C1993:C2056" si="188">IF(G1993=$B$1,1,0)</f>
        <v>0</v>
      </c>
      <c r="D1993">
        <f t="shared" ref="D1993:D2056" si="189">IF(E1993=F1993,1,0)</f>
        <v>0</v>
      </c>
      <c r="E1993">
        <f t="shared" ref="E1993:E2056" si="190">IF(G1993&gt;$B$1,1,0)</f>
        <v>0</v>
      </c>
      <c r="F1993">
        <f t="shared" ref="F1993:F2056" si="191">IF(G1993&lt;$B$2,1,0)</f>
        <v>1</v>
      </c>
      <c r="G1993" s="5">
        <f>+Weekends!G1987</f>
        <v>43107</v>
      </c>
    </row>
    <row r="1994" spans="1:7" x14ac:dyDescent="0.2">
      <c r="A1994">
        <f t="shared" si="186"/>
        <v>0</v>
      </c>
      <c r="B1994">
        <f t="shared" si="187"/>
        <v>0</v>
      </c>
      <c r="C1994">
        <f t="shared" si="188"/>
        <v>0</v>
      </c>
      <c r="D1994">
        <f t="shared" si="189"/>
        <v>0</v>
      </c>
      <c r="E1994">
        <f t="shared" si="190"/>
        <v>0</v>
      </c>
      <c r="F1994">
        <f t="shared" si="191"/>
        <v>1</v>
      </c>
      <c r="G1994" s="5">
        <f>+Weekends!G1988</f>
        <v>43113</v>
      </c>
    </row>
    <row r="1995" spans="1:7" x14ac:dyDescent="0.2">
      <c r="A1995">
        <f t="shared" si="186"/>
        <v>0</v>
      </c>
      <c r="B1995">
        <f t="shared" si="187"/>
        <v>0</v>
      </c>
      <c r="C1995">
        <f t="shared" si="188"/>
        <v>0</v>
      </c>
      <c r="D1995">
        <f t="shared" si="189"/>
        <v>0</v>
      </c>
      <c r="E1995">
        <f t="shared" si="190"/>
        <v>0</v>
      </c>
      <c r="F1995">
        <f t="shared" si="191"/>
        <v>1</v>
      </c>
      <c r="G1995" s="5">
        <f>+Weekends!G1989</f>
        <v>43114</v>
      </c>
    </row>
    <row r="1996" spans="1:7" x14ac:dyDescent="0.2">
      <c r="A1996">
        <f t="shared" si="186"/>
        <v>0</v>
      </c>
      <c r="B1996">
        <f t="shared" si="187"/>
        <v>0</v>
      </c>
      <c r="C1996">
        <f t="shared" si="188"/>
        <v>0</v>
      </c>
      <c r="D1996">
        <f t="shared" si="189"/>
        <v>0</v>
      </c>
      <c r="E1996">
        <f t="shared" si="190"/>
        <v>0</v>
      </c>
      <c r="F1996">
        <f t="shared" si="191"/>
        <v>1</v>
      </c>
      <c r="G1996" s="5">
        <f>+Weekends!G1990</f>
        <v>43120</v>
      </c>
    </row>
    <row r="1997" spans="1:7" x14ac:dyDescent="0.2">
      <c r="A1997">
        <f t="shared" si="186"/>
        <v>0</v>
      </c>
      <c r="B1997">
        <f t="shared" si="187"/>
        <v>0</v>
      </c>
      <c r="C1997">
        <f t="shared" si="188"/>
        <v>0</v>
      </c>
      <c r="D1997">
        <f t="shared" si="189"/>
        <v>0</v>
      </c>
      <c r="E1997">
        <f t="shared" si="190"/>
        <v>0</v>
      </c>
      <c r="F1997">
        <f t="shared" si="191"/>
        <v>1</v>
      </c>
      <c r="G1997" s="5">
        <f>+Weekends!G1991</f>
        <v>43121</v>
      </c>
    </row>
    <row r="1998" spans="1:7" x14ac:dyDescent="0.2">
      <c r="A1998">
        <f t="shared" si="186"/>
        <v>0</v>
      </c>
      <c r="B1998">
        <f t="shared" si="187"/>
        <v>0</v>
      </c>
      <c r="C1998">
        <f t="shared" si="188"/>
        <v>0</v>
      </c>
      <c r="D1998">
        <f t="shared" si="189"/>
        <v>0</v>
      </c>
      <c r="E1998">
        <f t="shared" si="190"/>
        <v>0</v>
      </c>
      <c r="F1998">
        <f t="shared" si="191"/>
        <v>1</v>
      </c>
      <c r="G1998" s="5">
        <f>+Weekends!G1992</f>
        <v>43127</v>
      </c>
    </row>
    <row r="1999" spans="1:7" x14ac:dyDescent="0.2">
      <c r="A1999">
        <f t="shared" si="186"/>
        <v>0</v>
      </c>
      <c r="B1999">
        <f t="shared" si="187"/>
        <v>0</v>
      </c>
      <c r="C1999">
        <f t="shared" si="188"/>
        <v>0</v>
      </c>
      <c r="D1999">
        <f t="shared" si="189"/>
        <v>0</v>
      </c>
      <c r="E1999">
        <f t="shared" si="190"/>
        <v>0</v>
      </c>
      <c r="F1999">
        <f t="shared" si="191"/>
        <v>1</v>
      </c>
      <c r="G1999" s="5">
        <f>+Weekends!G1993</f>
        <v>43128</v>
      </c>
    </row>
    <row r="2000" spans="1:7" x14ac:dyDescent="0.2">
      <c r="A2000">
        <f t="shared" si="186"/>
        <v>0</v>
      </c>
      <c r="B2000">
        <f t="shared" si="187"/>
        <v>0</v>
      </c>
      <c r="C2000">
        <f t="shared" si="188"/>
        <v>0</v>
      </c>
      <c r="D2000">
        <f t="shared" si="189"/>
        <v>0</v>
      </c>
      <c r="E2000">
        <f t="shared" si="190"/>
        <v>0</v>
      </c>
      <c r="F2000">
        <f t="shared" si="191"/>
        <v>1</v>
      </c>
      <c r="G2000" s="5">
        <f>+Weekends!G1994</f>
        <v>43134</v>
      </c>
    </row>
    <row r="2001" spans="1:7" x14ac:dyDescent="0.2">
      <c r="A2001">
        <f t="shared" si="186"/>
        <v>0</v>
      </c>
      <c r="B2001">
        <f t="shared" si="187"/>
        <v>0</v>
      </c>
      <c r="C2001">
        <f t="shared" si="188"/>
        <v>0</v>
      </c>
      <c r="D2001">
        <f t="shared" si="189"/>
        <v>0</v>
      </c>
      <c r="E2001">
        <f t="shared" si="190"/>
        <v>0</v>
      </c>
      <c r="F2001">
        <f t="shared" si="191"/>
        <v>1</v>
      </c>
      <c r="G2001" s="5">
        <f>+Weekends!G1995</f>
        <v>43135</v>
      </c>
    </row>
    <row r="2002" spans="1:7" x14ac:dyDescent="0.2">
      <c r="A2002">
        <f t="shared" si="186"/>
        <v>0</v>
      </c>
      <c r="B2002">
        <f t="shared" si="187"/>
        <v>0</v>
      </c>
      <c r="C2002">
        <f t="shared" si="188"/>
        <v>0</v>
      </c>
      <c r="D2002">
        <f t="shared" si="189"/>
        <v>0</v>
      </c>
      <c r="E2002">
        <f t="shared" si="190"/>
        <v>0</v>
      </c>
      <c r="F2002">
        <f t="shared" si="191"/>
        <v>1</v>
      </c>
      <c r="G2002" s="5">
        <f>+Weekends!G1996</f>
        <v>43141</v>
      </c>
    </row>
    <row r="2003" spans="1:7" x14ac:dyDescent="0.2">
      <c r="A2003">
        <f t="shared" si="186"/>
        <v>0</v>
      </c>
      <c r="B2003">
        <f t="shared" si="187"/>
        <v>0</v>
      </c>
      <c r="C2003">
        <f t="shared" si="188"/>
        <v>0</v>
      </c>
      <c r="D2003">
        <f t="shared" si="189"/>
        <v>0</v>
      </c>
      <c r="E2003">
        <f t="shared" si="190"/>
        <v>0</v>
      </c>
      <c r="F2003">
        <f t="shared" si="191"/>
        <v>1</v>
      </c>
      <c r="G2003" s="5">
        <f>+Weekends!G1997</f>
        <v>43142</v>
      </c>
    </row>
    <row r="2004" spans="1:7" x14ac:dyDescent="0.2">
      <c r="A2004">
        <f t="shared" si="186"/>
        <v>0</v>
      </c>
      <c r="B2004">
        <f t="shared" si="187"/>
        <v>0</v>
      </c>
      <c r="C2004">
        <f t="shared" si="188"/>
        <v>0</v>
      </c>
      <c r="D2004">
        <f t="shared" si="189"/>
        <v>0</v>
      </c>
      <c r="E2004">
        <f t="shared" si="190"/>
        <v>0</v>
      </c>
      <c r="F2004">
        <f t="shared" si="191"/>
        <v>1</v>
      </c>
      <c r="G2004" s="5">
        <f>+Weekends!G1998</f>
        <v>43148</v>
      </c>
    </row>
    <row r="2005" spans="1:7" x14ac:dyDescent="0.2">
      <c r="A2005">
        <f t="shared" si="186"/>
        <v>0</v>
      </c>
      <c r="B2005">
        <f t="shared" si="187"/>
        <v>0</v>
      </c>
      <c r="C2005">
        <f t="shared" si="188"/>
        <v>0</v>
      </c>
      <c r="D2005">
        <f t="shared" si="189"/>
        <v>0</v>
      </c>
      <c r="E2005">
        <f t="shared" si="190"/>
        <v>0</v>
      </c>
      <c r="F2005">
        <f t="shared" si="191"/>
        <v>1</v>
      </c>
      <c r="G2005" s="5">
        <f>+Weekends!G1999</f>
        <v>43149</v>
      </c>
    </row>
    <row r="2006" spans="1:7" x14ac:dyDescent="0.2">
      <c r="A2006">
        <f t="shared" si="186"/>
        <v>0</v>
      </c>
      <c r="B2006">
        <f t="shared" si="187"/>
        <v>0</v>
      </c>
      <c r="C2006">
        <f t="shared" si="188"/>
        <v>0</v>
      </c>
      <c r="D2006">
        <f t="shared" si="189"/>
        <v>0</v>
      </c>
      <c r="E2006">
        <f t="shared" si="190"/>
        <v>0</v>
      </c>
      <c r="F2006">
        <f t="shared" si="191"/>
        <v>1</v>
      </c>
      <c r="G2006" s="5">
        <f>+Weekends!G2000</f>
        <v>43155</v>
      </c>
    </row>
    <row r="2007" spans="1:7" x14ac:dyDescent="0.2">
      <c r="A2007">
        <f t="shared" si="186"/>
        <v>0</v>
      </c>
      <c r="B2007">
        <f t="shared" si="187"/>
        <v>0</v>
      </c>
      <c r="C2007">
        <f t="shared" si="188"/>
        <v>0</v>
      </c>
      <c r="D2007">
        <f t="shared" si="189"/>
        <v>0</v>
      </c>
      <c r="E2007">
        <f t="shared" si="190"/>
        <v>0</v>
      </c>
      <c r="F2007">
        <f t="shared" si="191"/>
        <v>1</v>
      </c>
      <c r="G2007" s="5">
        <f>+Weekends!G2001</f>
        <v>43156</v>
      </c>
    </row>
    <row r="2008" spans="1:7" x14ac:dyDescent="0.2">
      <c r="A2008">
        <f t="shared" si="186"/>
        <v>0</v>
      </c>
      <c r="B2008">
        <f t="shared" si="187"/>
        <v>0</v>
      </c>
      <c r="C2008">
        <f t="shared" si="188"/>
        <v>0</v>
      </c>
      <c r="D2008">
        <f t="shared" si="189"/>
        <v>0</v>
      </c>
      <c r="E2008">
        <f t="shared" si="190"/>
        <v>0</v>
      </c>
      <c r="F2008">
        <f t="shared" si="191"/>
        <v>1</v>
      </c>
      <c r="G2008" s="5">
        <f>+Weekends!G2002</f>
        <v>43162</v>
      </c>
    </row>
    <row r="2009" spans="1:7" x14ac:dyDescent="0.2">
      <c r="A2009">
        <f t="shared" si="186"/>
        <v>0</v>
      </c>
      <c r="B2009">
        <f t="shared" si="187"/>
        <v>0</v>
      </c>
      <c r="C2009">
        <f t="shared" si="188"/>
        <v>0</v>
      </c>
      <c r="D2009">
        <f t="shared" si="189"/>
        <v>0</v>
      </c>
      <c r="E2009">
        <f t="shared" si="190"/>
        <v>0</v>
      </c>
      <c r="F2009">
        <f t="shared" si="191"/>
        <v>1</v>
      </c>
      <c r="G2009" s="5">
        <f>+Weekends!G2003</f>
        <v>43163</v>
      </c>
    </row>
    <row r="2010" spans="1:7" x14ac:dyDescent="0.2">
      <c r="A2010">
        <f t="shared" si="186"/>
        <v>0</v>
      </c>
      <c r="B2010">
        <f t="shared" si="187"/>
        <v>0</v>
      </c>
      <c r="C2010">
        <f t="shared" si="188"/>
        <v>0</v>
      </c>
      <c r="D2010">
        <f t="shared" si="189"/>
        <v>0</v>
      </c>
      <c r="E2010">
        <f t="shared" si="190"/>
        <v>0</v>
      </c>
      <c r="F2010">
        <f t="shared" si="191"/>
        <v>1</v>
      </c>
      <c r="G2010" s="5">
        <f>+Weekends!G2004</f>
        <v>43169</v>
      </c>
    </row>
    <row r="2011" spans="1:7" x14ac:dyDescent="0.2">
      <c r="A2011">
        <f t="shared" si="186"/>
        <v>0</v>
      </c>
      <c r="B2011">
        <f t="shared" si="187"/>
        <v>0</v>
      </c>
      <c r="C2011">
        <f t="shared" si="188"/>
        <v>0</v>
      </c>
      <c r="D2011">
        <f t="shared" si="189"/>
        <v>0</v>
      </c>
      <c r="E2011">
        <f t="shared" si="190"/>
        <v>0</v>
      </c>
      <c r="F2011">
        <f t="shared" si="191"/>
        <v>1</v>
      </c>
      <c r="G2011" s="5">
        <f>+Weekends!G2005</f>
        <v>43170</v>
      </c>
    </row>
    <row r="2012" spans="1:7" x14ac:dyDescent="0.2">
      <c r="A2012">
        <f t="shared" si="186"/>
        <v>0</v>
      </c>
      <c r="B2012">
        <f t="shared" si="187"/>
        <v>0</v>
      </c>
      <c r="C2012">
        <f t="shared" si="188"/>
        <v>0</v>
      </c>
      <c r="D2012">
        <f t="shared" si="189"/>
        <v>0</v>
      </c>
      <c r="E2012">
        <f t="shared" si="190"/>
        <v>0</v>
      </c>
      <c r="F2012">
        <f t="shared" si="191"/>
        <v>1</v>
      </c>
      <c r="G2012" s="5">
        <f>+Weekends!G2006</f>
        <v>43176</v>
      </c>
    </row>
    <row r="2013" spans="1:7" x14ac:dyDescent="0.2">
      <c r="A2013">
        <f t="shared" si="186"/>
        <v>0</v>
      </c>
      <c r="B2013">
        <f t="shared" si="187"/>
        <v>0</v>
      </c>
      <c r="C2013">
        <f t="shared" si="188"/>
        <v>0</v>
      </c>
      <c r="D2013">
        <f t="shared" si="189"/>
        <v>0</v>
      </c>
      <c r="E2013">
        <f t="shared" si="190"/>
        <v>0</v>
      </c>
      <c r="F2013">
        <f t="shared" si="191"/>
        <v>1</v>
      </c>
      <c r="G2013" s="5">
        <f>+Weekends!G2007</f>
        <v>43177</v>
      </c>
    </row>
    <row r="2014" spans="1:7" x14ac:dyDescent="0.2">
      <c r="A2014">
        <f t="shared" si="186"/>
        <v>0</v>
      </c>
      <c r="B2014">
        <f t="shared" si="187"/>
        <v>0</v>
      </c>
      <c r="C2014">
        <f t="shared" si="188"/>
        <v>0</v>
      </c>
      <c r="D2014">
        <f t="shared" si="189"/>
        <v>0</v>
      </c>
      <c r="E2014">
        <f t="shared" si="190"/>
        <v>0</v>
      </c>
      <c r="F2014">
        <f t="shared" si="191"/>
        <v>1</v>
      </c>
      <c r="G2014" s="5">
        <f>+Weekends!G2008</f>
        <v>43183</v>
      </c>
    </row>
    <row r="2015" spans="1:7" x14ac:dyDescent="0.2">
      <c r="A2015">
        <f t="shared" si="186"/>
        <v>0</v>
      </c>
      <c r="B2015">
        <f t="shared" si="187"/>
        <v>0</v>
      </c>
      <c r="C2015">
        <f t="shared" si="188"/>
        <v>0</v>
      </c>
      <c r="D2015">
        <f t="shared" si="189"/>
        <v>0</v>
      </c>
      <c r="E2015">
        <f t="shared" si="190"/>
        <v>0</v>
      </c>
      <c r="F2015">
        <f t="shared" si="191"/>
        <v>1</v>
      </c>
      <c r="G2015" s="5">
        <f>+Weekends!G2009</f>
        <v>43184</v>
      </c>
    </row>
    <row r="2016" spans="1:7" x14ac:dyDescent="0.2">
      <c r="A2016">
        <f t="shared" si="186"/>
        <v>0</v>
      </c>
      <c r="B2016">
        <f t="shared" si="187"/>
        <v>0</v>
      </c>
      <c r="C2016">
        <f t="shared" si="188"/>
        <v>0</v>
      </c>
      <c r="D2016">
        <f t="shared" si="189"/>
        <v>0</v>
      </c>
      <c r="E2016">
        <f t="shared" si="190"/>
        <v>0</v>
      </c>
      <c r="F2016">
        <f t="shared" si="191"/>
        <v>1</v>
      </c>
      <c r="G2016" s="5">
        <f>+Weekends!G2010</f>
        <v>43190</v>
      </c>
    </row>
    <row r="2017" spans="1:7" x14ac:dyDescent="0.2">
      <c r="A2017">
        <f t="shared" si="186"/>
        <v>0</v>
      </c>
      <c r="B2017">
        <f t="shared" si="187"/>
        <v>0</v>
      </c>
      <c r="C2017">
        <f t="shared" si="188"/>
        <v>0</v>
      </c>
      <c r="D2017">
        <f t="shared" si="189"/>
        <v>0</v>
      </c>
      <c r="E2017">
        <f t="shared" si="190"/>
        <v>0</v>
      </c>
      <c r="F2017">
        <f t="shared" si="191"/>
        <v>1</v>
      </c>
      <c r="G2017" s="5">
        <f>+Weekends!G2011</f>
        <v>43191</v>
      </c>
    </row>
    <row r="2018" spans="1:7" x14ac:dyDescent="0.2">
      <c r="A2018">
        <f t="shared" si="186"/>
        <v>0</v>
      </c>
      <c r="B2018">
        <f t="shared" si="187"/>
        <v>0</v>
      </c>
      <c r="C2018">
        <f t="shared" si="188"/>
        <v>0</v>
      </c>
      <c r="D2018">
        <f t="shared" si="189"/>
        <v>0</v>
      </c>
      <c r="E2018">
        <f t="shared" si="190"/>
        <v>0</v>
      </c>
      <c r="F2018">
        <f t="shared" si="191"/>
        <v>1</v>
      </c>
      <c r="G2018" s="5">
        <f>+Weekends!G2012</f>
        <v>43197</v>
      </c>
    </row>
    <row r="2019" spans="1:7" x14ac:dyDescent="0.2">
      <c r="A2019">
        <f t="shared" si="186"/>
        <v>0</v>
      </c>
      <c r="B2019">
        <f t="shared" si="187"/>
        <v>0</v>
      </c>
      <c r="C2019">
        <f t="shared" si="188"/>
        <v>0</v>
      </c>
      <c r="D2019">
        <f t="shared" si="189"/>
        <v>0</v>
      </c>
      <c r="E2019">
        <f t="shared" si="190"/>
        <v>0</v>
      </c>
      <c r="F2019">
        <f t="shared" si="191"/>
        <v>1</v>
      </c>
      <c r="G2019" s="5">
        <f>+Weekends!G2013</f>
        <v>43198</v>
      </c>
    </row>
    <row r="2020" spans="1:7" x14ac:dyDescent="0.2">
      <c r="A2020">
        <f t="shared" si="186"/>
        <v>0</v>
      </c>
      <c r="B2020">
        <f t="shared" si="187"/>
        <v>0</v>
      </c>
      <c r="C2020">
        <f t="shared" si="188"/>
        <v>0</v>
      </c>
      <c r="D2020">
        <f t="shared" si="189"/>
        <v>0</v>
      </c>
      <c r="E2020">
        <f t="shared" si="190"/>
        <v>0</v>
      </c>
      <c r="F2020">
        <f t="shared" si="191"/>
        <v>1</v>
      </c>
      <c r="G2020" s="5">
        <f>+Weekends!G2014</f>
        <v>43204</v>
      </c>
    </row>
    <row r="2021" spans="1:7" x14ac:dyDescent="0.2">
      <c r="A2021">
        <f t="shared" si="186"/>
        <v>0</v>
      </c>
      <c r="B2021">
        <f t="shared" si="187"/>
        <v>0</v>
      </c>
      <c r="C2021">
        <f t="shared" si="188"/>
        <v>0</v>
      </c>
      <c r="D2021">
        <f t="shared" si="189"/>
        <v>0</v>
      </c>
      <c r="E2021">
        <f t="shared" si="190"/>
        <v>0</v>
      </c>
      <c r="F2021">
        <f t="shared" si="191"/>
        <v>1</v>
      </c>
      <c r="G2021" s="5">
        <f>+Weekends!G2015</f>
        <v>43205</v>
      </c>
    </row>
    <row r="2022" spans="1:7" x14ac:dyDescent="0.2">
      <c r="A2022">
        <f t="shared" si="186"/>
        <v>0</v>
      </c>
      <c r="B2022">
        <f t="shared" si="187"/>
        <v>0</v>
      </c>
      <c r="C2022">
        <f t="shared" si="188"/>
        <v>0</v>
      </c>
      <c r="D2022">
        <f t="shared" si="189"/>
        <v>0</v>
      </c>
      <c r="E2022">
        <f t="shared" si="190"/>
        <v>0</v>
      </c>
      <c r="F2022">
        <f t="shared" si="191"/>
        <v>1</v>
      </c>
      <c r="G2022" s="5">
        <f>+Weekends!G2016</f>
        <v>43211</v>
      </c>
    </row>
    <row r="2023" spans="1:7" x14ac:dyDescent="0.2">
      <c r="A2023">
        <f t="shared" si="186"/>
        <v>0</v>
      </c>
      <c r="B2023">
        <f t="shared" si="187"/>
        <v>0</v>
      </c>
      <c r="C2023">
        <f t="shared" si="188"/>
        <v>0</v>
      </c>
      <c r="D2023">
        <f t="shared" si="189"/>
        <v>0</v>
      </c>
      <c r="E2023">
        <f t="shared" si="190"/>
        <v>0</v>
      </c>
      <c r="F2023">
        <f t="shared" si="191"/>
        <v>1</v>
      </c>
      <c r="G2023" s="5">
        <f>+Weekends!G2017</f>
        <v>43212</v>
      </c>
    </row>
    <row r="2024" spans="1:7" x14ac:dyDescent="0.2">
      <c r="A2024">
        <f t="shared" si="186"/>
        <v>0</v>
      </c>
      <c r="B2024">
        <f t="shared" si="187"/>
        <v>0</v>
      </c>
      <c r="C2024">
        <f t="shared" si="188"/>
        <v>0</v>
      </c>
      <c r="D2024">
        <f t="shared" si="189"/>
        <v>0</v>
      </c>
      <c r="E2024">
        <f t="shared" si="190"/>
        <v>0</v>
      </c>
      <c r="F2024">
        <f t="shared" si="191"/>
        <v>1</v>
      </c>
      <c r="G2024" s="5">
        <f>+Weekends!G2018</f>
        <v>43218</v>
      </c>
    </row>
    <row r="2025" spans="1:7" x14ac:dyDescent="0.2">
      <c r="A2025">
        <f t="shared" si="186"/>
        <v>0</v>
      </c>
      <c r="B2025">
        <f t="shared" si="187"/>
        <v>0</v>
      </c>
      <c r="C2025">
        <f t="shared" si="188"/>
        <v>0</v>
      </c>
      <c r="D2025">
        <f t="shared" si="189"/>
        <v>0</v>
      </c>
      <c r="E2025">
        <f t="shared" si="190"/>
        <v>0</v>
      </c>
      <c r="F2025">
        <f t="shared" si="191"/>
        <v>1</v>
      </c>
      <c r="G2025" s="5">
        <f>+Weekends!G2019</f>
        <v>43219</v>
      </c>
    </row>
    <row r="2026" spans="1:7" x14ac:dyDescent="0.2">
      <c r="A2026">
        <f t="shared" si="186"/>
        <v>0</v>
      </c>
      <c r="B2026">
        <f t="shared" si="187"/>
        <v>0</v>
      </c>
      <c r="C2026">
        <f t="shared" si="188"/>
        <v>0</v>
      </c>
      <c r="D2026">
        <f t="shared" si="189"/>
        <v>0</v>
      </c>
      <c r="E2026">
        <f t="shared" si="190"/>
        <v>0</v>
      </c>
      <c r="F2026">
        <f t="shared" si="191"/>
        <v>1</v>
      </c>
      <c r="G2026" s="5">
        <f>+Weekends!G2020</f>
        <v>43225</v>
      </c>
    </row>
    <row r="2027" spans="1:7" x14ac:dyDescent="0.2">
      <c r="A2027">
        <f t="shared" si="186"/>
        <v>0</v>
      </c>
      <c r="B2027">
        <f t="shared" si="187"/>
        <v>0</v>
      </c>
      <c r="C2027">
        <f t="shared" si="188"/>
        <v>0</v>
      </c>
      <c r="D2027">
        <f t="shared" si="189"/>
        <v>0</v>
      </c>
      <c r="E2027">
        <f t="shared" si="190"/>
        <v>0</v>
      </c>
      <c r="F2027">
        <f t="shared" si="191"/>
        <v>1</v>
      </c>
      <c r="G2027" s="5">
        <f>+Weekends!G2021</f>
        <v>43226</v>
      </c>
    </row>
    <row r="2028" spans="1:7" x14ac:dyDescent="0.2">
      <c r="A2028">
        <f t="shared" si="186"/>
        <v>0</v>
      </c>
      <c r="B2028">
        <f t="shared" si="187"/>
        <v>0</v>
      </c>
      <c r="C2028">
        <f t="shared" si="188"/>
        <v>0</v>
      </c>
      <c r="D2028">
        <f t="shared" si="189"/>
        <v>0</v>
      </c>
      <c r="E2028">
        <f t="shared" si="190"/>
        <v>0</v>
      </c>
      <c r="F2028">
        <f t="shared" si="191"/>
        <v>1</v>
      </c>
      <c r="G2028" s="5">
        <f>+Weekends!G2022</f>
        <v>43232</v>
      </c>
    </row>
    <row r="2029" spans="1:7" x14ac:dyDescent="0.2">
      <c r="A2029">
        <f t="shared" si="186"/>
        <v>0</v>
      </c>
      <c r="B2029">
        <f t="shared" si="187"/>
        <v>0</v>
      </c>
      <c r="C2029">
        <f t="shared" si="188"/>
        <v>0</v>
      </c>
      <c r="D2029">
        <f t="shared" si="189"/>
        <v>0</v>
      </c>
      <c r="E2029">
        <f t="shared" si="190"/>
        <v>0</v>
      </c>
      <c r="F2029">
        <f t="shared" si="191"/>
        <v>1</v>
      </c>
      <c r="G2029" s="5">
        <f>+Weekends!G2023</f>
        <v>43233</v>
      </c>
    </row>
    <row r="2030" spans="1:7" x14ac:dyDescent="0.2">
      <c r="A2030">
        <f t="shared" si="186"/>
        <v>0</v>
      </c>
      <c r="B2030">
        <f t="shared" si="187"/>
        <v>0</v>
      </c>
      <c r="C2030">
        <f t="shared" si="188"/>
        <v>0</v>
      </c>
      <c r="D2030">
        <f t="shared" si="189"/>
        <v>0</v>
      </c>
      <c r="E2030">
        <f t="shared" si="190"/>
        <v>0</v>
      </c>
      <c r="F2030">
        <f t="shared" si="191"/>
        <v>1</v>
      </c>
      <c r="G2030" s="5">
        <f>+Weekends!G2024</f>
        <v>43239</v>
      </c>
    </row>
    <row r="2031" spans="1:7" x14ac:dyDescent="0.2">
      <c r="A2031">
        <f t="shared" si="186"/>
        <v>0</v>
      </c>
      <c r="B2031">
        <f t="shared" si="187"/>
        <v>0</v>
      </c>
      <c r="C2031">
        <f t="shared" si="188"/>
        <v>0</v>
      </c>
      <c r="D2031">
        <f t="shared" si="189"/>
        <v>0</v>
      </c>
      <c r="E2031">
        <f t="shared" si="190"/>
        <v>0</v>
      </c>
      <c r="F2031">
        <f t="shared" si="191"/>
        <v>1</v>
      </c>
      <c r="G2031" s="5">
        <f>+Weekends!G2025</f>
        <v>43240</v>
      </c>
    </row>
    <row r="2032" spans="1:7" x14ac:dyDescent="0.2">
      <c r="A2032">
        <f t="shared" si="186"/>
        <v>0</v>
      </c>
      <c r="B2032">
        <f t="shared" si="187"/>
        <v>0</v>
      </c>
      <c r="C2032">
        <f t="shared" si="188"/>
        <v>0</v>
      </c>
      <c r="D2032">
        <f t="shared" si="189"/>
        <v>0</v>
      </c>
      <c r="E2032">
        <f t="shared" si="190"/>
        <v>0</v>
      </c>
      <c r="F2032">
        <f t="shared" si="191"/>
        <v>1</v>
      </c>
      <c r="G2032" s="5">
        <f>+Weekends!G2026</f>
        <v>43246</v>
      </c>
    </row>
    <row r="2033" spans="1:7" x14ac:dyDescent="0.2">
      <c r="A2033">
        <f t="shared" si="186"/>
        <v>0</v>
      </c>
      <c r="B2033">
        <f t="shared" si="187"/>
        <v>0</v>
      </c>
      <c r="C2033">
        <f t="shared" si="188"/>
        <v>0</v>
      </c>
      <c r="D2033">
        <f t="shared" si="189"/>
        <v>0</v>
      </c>
      <c r="E2033">
        <f t="shared" si="190"/>
        <v>0</v>
      </c>
      <c r="F2033">
        <f t="shared" si="191"/>
        <v>1</v>
      </c>
      <c r="G2033" s="5">
        <f>+Weekends!G2027</f>
        <v>43247</v>
      </c>
    </row>
    <row r="2034" spans="1:7" x14ac:dyDescent="0.2">
      <c r="A2034">
        <f t="shared" si="186"/>
        <v>0</v>
      </c>
      <c r="B2034">
        <f t="shared" si="187"/>
        <v>0</v>
      </c>
      <c r="C2034">
        <f t="shared" si="188"/>
        <v>0</v>
      </c>
      <c r="D2034">
        <f t="shared" si="189"/>
        <v>0</v>
      </c>
      <c r="E2034">
        <f t="shared" si="190"/>
        <v>0</v>
      </c>
      <c r="F2034">
        <f t="shared" si="191"/>
        <v>1</v>
      </c>
      <c r="G2034" s="5">
        <f>+Weekends!G2028</f>
        <v>43253</v>
      </c>
    </row>
    <row r="2035" spans="1:7" x14ac:dyDescent="0.2">
      <c r="A2035">
        <f t="shared" si="186"/>
        <v>0</v>
      </c>
      <c r="B2035">
        <f t="shared" si="187"/>
        <v>0</v>
      </c>
      <c r="C2035">
        <f t="shared" si="188"/>
        <v>0</v>
      </c>
      <c r="D2035">
        <f t="shared" si="189"/>
        <v>0</v>
      </c>
      <c r="E2035">
        <f t="shared" si="190"/>
        <v>0</v>
      </c>
      <c r="F2035">
        <f t="shared" si="191"/>
        <v>1</v>
      </c>
      <c r="G2035" s="5">
        <f>+Weekends!G2029</f>
        <v>43254</v>
      </c>
    </row>
    <row r="2036" spans="1:7" x14ac:dyDescent="0.2">
      <c r="A2036">
        <f t="shared" si="186"/>
        <v>0</v>
      </c>
      <c r="B2036">
        <f t="shared" si="187"/>
        <v>0</v>
      </c>
      <c r="C2036">
        <f t="shared" si="188"/>
        <v>0</v>
      </c>
      <c r="D2036">
        <f t="shared" si="189"/>
        <v>0</v>
      </c>
      <c r="E2036">
        <f t="shared" si="190"/>
        <v>0</v>
      </c>
      <c r="F2036">
        <f t="shared" si="191"/>
        <v>1</v>
      </c>
      <c r="G2036" s="5">
        <f>+Weekends!G2030</f>
        <v>43260</v>
      </c>
    </row>
    <row r="2037" spans="1:7" x14ac:dyDescent="0.2">
      <c r="A2037">
        <f t="shared" si="186"/>
        <v>0</v>
      </c>
      <c r="B2037">
        <f t="shared" si="187"/>
        <v>0</v>
      </c>
      <c r="C2037">
        <f t="shared" si="188"/>
        <v>0</v>
      </c>
      <c r="D2037">
        <f t="shared" si="189"/>
        <v>0</v>
      </c>
      <c r="E2037">
        <f t="shared" si="190"/>
        <v>0</v>
      </c>
      <c r="F2037">
        <f t="shared" si="191"/>
        <v>1</v>
      </c>
      <c r="G2037" s="5">
        <f>+Weekends!G2031</f>
        <v>43261</v>
      </c>
    </row>
    <row r="2038" spans="1:7" x14ac:dyDescent="0.2">
      <c r="A2038">
        <f t="shared" si="186"/>
        <v>0</v>
      </c>
      <c r="B2038">
        <f t="shared" si="187"/>
        <v>0</v>
      </c>
      <c r="C2038">
        <f t="shared" si="188"/>
        <v>0</v>
      </c>
      <c r="D2038">
        <f t="shared" si="189"/>
        <v>0</v>
      </c>
      <c r="E2038">
        <f t="shared" si="190"/>
        <v>0</v>
      </c>
      <c r="F2038">
        <f t="shared" si="191"/>
        <v>1</v>
      </c>
      <c r="G2038" s="5">
        <f>+Weekends!G2032</f>
        <v>43267</v>
      </c>
    </row>
    <row r="2039" spans="1:7" x14ac:dyDescent="0.2">
      <c r="A2039">
        <f t="shared" si="186"/>
        <v>0</v>
      </c>
      <c r="B2039">
        <f t="shared" si="187"/>
        <v>0</v>
      </c>
      <c r="C2039">
        <f t="shared" si="188"/>
        <v>0</v>
      </c>
      <c r="D2039">
        <f t="shared" si="189"/>
        <v>0</v>
      </c>
      <c r="E2039">
        <f t="shared" si="190"/>
        <v>0</v>
      </c>
      <c r="F2039">
        <f t="shared" si="191"/>
        <v>1</v>
      </c>
      <c r="G2039" s="5">
        <f>+Weekends!G2033</f>
        <v>43268</v>
      </c>
    </row>
    <row r="2040" spans="1:7" x14ac:dyDescent="0.2">
      <c r="A2040">
        <f t="shared" si="186"/>
        <v>0</v>
      </c>
      <c r="B2040">
        <f t="shared" si="187"/>
        <v>0</v>
      </c>
      <c r="C2040">
        <f t="shared" si="188"/>
        <v>0</v>
      </c>
      <c r="D2040">
        <f t="shared" si="189"/>
        <v>0</v>
      </c>
      <c r="E2040">
        <f t="shared" si="190"/>
        <v>0</v>
      </c>
      <c r="F2040">
        <f t="shared" si="191"/>
        <v>1</v>
      </c>
      <c r="G2040" s="5">
        <f>+Weekends!G2034</f>
        <v>43274</v>
      </c>
    </row>
    <row r="2041" spans="1:7" x14ac:dyDescent="0.2">
      <c r="A2041">
        <f t="shared" si="186"/>
        <v>0</v>
      </c>
      <c r="B2041">
        <f t="shared" si="187"/>
        <v>0</v>
      </c>
      <c r="C2041">
        <f t="shared" si="188"/>
        <v>0</v>
      </c>
      <c r="D2041">
        <f t="shared" si="189"/>
        <v>0</v>
      </c>
      <c r="E2041">
        <f t="shared" si="190"/>
        <v>0</v>
      </c>
      <c r="F2041">
        <f t="shared" si="191"/>
        <v>1</v>
      </c>
      <c r="G2041" s="5">
        <f>+Weekends!G2035</f>
        <v>43275</v>
      </c>
    </row>
    <row r="2042" spans="1:7" x14ac:dyDescent="0.2">
      <c r="A2042">
        <f t="shared" si="186"/>
        <v>0</v>
      </c>
      <c r="B2042">
        <f t="shared" si="187"/>
        <v>0</v>
      </c>
      <c r="C2042">
        <f t="shared" si="188"/>
        <v>0</v>
      </c>
      <c r="D2042">
        <f t="shared" si="189"/>
        <v>0</v>
      </c>
      <c r="E2042">
        <f t="shared" si="190"/>
        <v>0</v>
      </c>
      <c r="F2042">
        <f t="shared" si="191"/>
        <v>1</v>
      </c>
      <c r="G2042" s="5">
        <f>+Weekends!G2036</f>
        <v>43281</v>
      </c>
    </row>
    <row r="2043" spans="1:7" x14ac:dyDescent="0.2">
      <c r="A2043">
        <f t="shared" si="186"/>
        <v>0</v>
      </c>
      <c r="B2043">
        <f t="shared" si="187"/>
        <v>0</v>
      </c>
      <c r="C2043">
        <f t="shared" si="188"/>
        <v>0</v>
      </c>
      <c r="D2043">
        <f t="shared" si="189"/>
        <v>0</v>
      </c>
      <c r="E2043">
        <f t="shared" si="190"/>
        <v>0</v>
      </c>
      <c r="F2043">
        <f t="shared" si="191"/>
        <v>1</v>
      </c>
      <c r="G2043" s="5">
        <f>+Weekends!G2037</f>
        <v>43282</v>
      </c>
    </row>
    <row r="2044" spans="1:7" x14ac:dyDescent="0.2">
      <c r="A2044">
        <f t="shared" si="186"/>
        <v>0</v>
      </c>
      <c r="B2044">
        <f t="shared" si="187"/>
        <v>0</v>
      </c>
      <c r="C2044">
        <f t="shared" si="188"/>
        <v>0</v>
      </c>
      <c r="D2044">
        <f t="shared" si="189"/>
        <v>0</v>
      </c>
      <c r="E2044">
        <f t="shared" si="190"/>
        <v>0</v>
      </c>
      <c r="F2044">
        <f t="shared" si="191"/>
        <v>1</v>
      </c>
      <c r="G2044" s="5">
        <f>+Weekends!G2038</f>
        <v>43288</v>
      </c>
    </row>
    <row r="2045" spans="1:7" x14ac:dyDescent="0.2">
      <c r="A2045">
        <f t="shared" si="186"/>
        <v>0</v>
      </c>
      <c r="B2045">
        <f t="shared" si="187"/>
        <v>0</v>
      </c>
      <c r="C2045">
        <f t="shared" si="188"/>
        <v>0</v>
      </c>
      <c r="D2045">
        <f t="shared" si="189"/>
        <v>0</v>
      </c>
      <c r="E2045">
        <f t="shared" si="190"/>
        <v>0</v>
      </c>
      <c r="F2045">
        <f t="shared" si="191"/>
        <v>1</v>
      </c>
      <c r="G2045" s="5">
        <f>+Weekends!G2039</f>
        <v>43289</v>
      </c>
    </row>
    <row r="2046" spans="1:7" x14ac:dyDescent="0.2">
      <c r="A2046">
        <f t="shared" si="186"/>
        <v>0</v>
      </c>
      <c r="B2046">
        <f t="shared" si="187"/>
        <v>0</v>
      </c>
      <c r="C2046">
        <f t="shared" si="188"/>
        <v>0</v>
      </c>
      <c r="D2046">
        <f t="shared" si="189"/>
        <v>0</v>
      </c>
      <c r="E2046">
        <f t="shared" si="190"/>
        <v>0</v>
      </c>
      <c r="F2046">
        <f t="shared" si="191"/>
        <v>1</v>
      </c>
      <c r="G2046" s="5">
        <f>+Weekends!G2040</f>
        <v>43295</v>
      </c>
    </row>
    <row r="2047" spans="1:7" x14ac:dyDescent="0.2">
      <c r="A2047">
        <f t="shared" si="186"/>
        <v>0</v>
      </c>
      <c r="B2047">
        <f t="shared" si="187"/>
        <v>0</v>
      </c>
      <c r="C2047">
        <f t="shared" si="188"/>
        <v>0</v>
      </c>
      <c r="D2047">
        <f t="shared" si="189"/>
        <v>0</v>
      </c>
      <c r="E2047">
        <f t="shared" si="190"/>
        <v>0</v>
      </c>
      <c r="F2047">
        <f t="shared" si="191"/>
        <v>1</v>
      </c>
      <c r="G2047" s="5">
        <f>+Weekends!G2041</f>
        <v>43296</v>
      </c>
    </row>
    <row r="2048" spans="1:7" x14ac:dyDescent="0.2">
      <c r="A2048">
        <f t="shared" si="186"/>
        <v>0</v>
      </c>
      <c r="B2048">
        <f t="shared" si="187"/>
        <v>0</v>
      </c>
      <c r="C2048">
        <f t="shared" si="188"/>
        <v>0</v>
      </c>
      <c r="D2048">
        <f t="shared" si="189"/>
        <v>0</v>
      </c>
      <c r="E2048">
        <f t="shared" si="190"/>
        <v>0</v>
      </c>
      <c r="F2048">
        <f t="shared" si="191"/>
        <v>1</v>
      </c>
      <c r="G2048" s="5">
        <f>+Weekends!G2042</f>
        <v>43302</v>
      </c>
    </row>
    <row r="2049" spans="1:7" x14ac:dyDescent="0.2">
      <c r="A2049">
        <f t="shared" si="186"/>
        <v>0</v>
      </c>
      <c r="B2049">
        <f t="shared" si="187"/>
        <v>0</v>
      </c>
      <c r="C2049">
        <f t="shared" si="188"/>
        <v>0</v>
      </c>
      <c r="D2049">
        <f t="shared" si="189"/>
        <v>0</v>
      </c>
      <c r="E2049">
        <f t="shared" si="190"/>
        <v>0</v>
      </c>
      <c r="F2049">
        <f t="shared" si="191"/>
        <v>1</v>
      </c>
      <c r="G2049" s="5">
        <f>+Weekends!G2043</f>
        <v>43303</v>
      </c>
    </row>
    <row r="2050" spans="1:7" x14ac:dyDescent="0.2">
      <c r="A2050">
        <f t="shared" si="186"/>
        <v>0</v>
      </c>
      <c r="B2050">
        <f t="shared" si="187"/>
        <v>0</v>
      </c>
      <c r="C2050">
        <f t="shared" si="188"/>
        <v>0</v>
      </c>
      <c r="D2050">
        <f t="shared" si="189"/>
        <v>0</v>
      </c>
      <c r="E2050">
        <f t="shared" si="190"/>
        <v>0</v>
      </c>
      <c r="F2050">
        <f t="shared" si="191"/>
        <v>1</v>
      </c>
      <c r="G2050" s="5">
        <f>+Weekends!G2044</f>
        <v>43309</v>
      </c>
    </row>
    <row r="2051" spans="1:7" x14ac:dyDescent="0.2">
      <c r="A2051">
        <f t="shared" si="186"/>
        <v>0</v>
      </c>
      <c r="B2051">
        <f t="shared" si="187"/>
        <v>0</v>
      </c>
      <c r="C2051">
        <f t="shared" si="188"/>
        <v>0</v>
      </c>
      <c r="D2051">
        <f t="shared" si="189"/>
        <v>0</v>
      </c>
      <c r="E2051">
        <f t="shared" si="190"/>
        <v>0</v>
      </c>
      <c r="F2051">
        <f t="shared" si="191"/>
        <v>1</v>
      </c>
      <c r="G2051" s="5">
        <f>+Weekends!G2045</f>
        <v>43310</v>
      </c>
    </row>
    <row r="2052" spans="1:7" x14ac:dyDescent="0.2">
      <c r="A2052">
        <f t="shared" si="186"/>
        <v>0</v>
      </c>
      <c r="B2052">
        <f t="shared" si="187"/>
        <v>0</v>
      </c>
      <c r="C2052">
        <f t="shared" si="188"/>
        <v>0</v>
      </c>
      <c r="D2052">
        <f t="shared" si="189"/>
        <v>0</v>
      </c>
      <c r="E2052">
        <f t="shared" si="190"/>
        <v>0</v>
      </c>
      <c r="F2052">
        <f t="shared" si="191"/>
        <v>1</v>
      </c>
      <c r="G2052" s="5">
        <f>+Weekends!G2046</f>
        <v>43316</v>
      </c>
    </row>
    <row r="2053" spans="1:7" x14ac:dyDescent="0.2">
      <c r="A2053">
        <f t="shared" si="186"/>
        <v>0</v>
      </c>
      <c r="B2053">
        <f t="shared" si="187"/>
        <v>0</v>
      </c>
      <c r="C2053">
        <f t="shared" si="188"/>
        <v>0</v>
      </c>
      <c r="D2053">
        <f t="shared" si="189"/>
        <v>0</v>
      </c>
      <c r="E2053">
        <f t="shared" si="190"/>
        <v>0</v>
      </c>
      <c r="F2053">
        <f t="shared" si="191"/>
        <v>1</v>
      </c>
      <c r="G2053" s="5">
        <f>+Weekends!G2047</f>
        <v>43317</v>
      </c>
    </row>
    <row r="2054" spans="1:7" x14ac:dyDescent="0.2">
      <c r="A2054">
        <f t="shared" si="186"/>
        <v>0</v>
      </c>
      <c r="B2054">
        <f t="shared" si="187"/>
        <v>0</v>
      </c>
      <c r="C2054">
        <f t="shared" si="188"/>
        <v>0</v>
      </c>
      <c r="D2054">
        <f t="shared" si="189"/>
        <v>0</v>
      </c>
      <c r="E2054">
        <f t="shared" si="190"/>
        <v>0</v>
      </c>
      <c r="F2054">
        <f t="shared" si="191"/>
        <v>1</v>
      </c>
      <c r="G2054" s="5">
        <f>+Weekends!G2048</f>
        <v>43323</v>
      </c>
    </row>
    <row r="2055" spans="1:7" x14ac:dyDescent="0.2">
      <c r="A2055">
        <f t="shared" si="186"/>
        <v>0</v>
      </c>
      <c r="B2055">
        <f t="shared" si="187"/>
        <v>0</v>
      </c>
      <c r="C2055">
        <f t="shared" si="188"/>
        <v>0</v>
      </c>
      <c r="D2055">
        <f t="shared" si="189"/>
        <v>0</v>
      </c>
      <c r="E2055">
        <f t="shared" si="190"/>
        <v>0</v>
      </c>
      <c r="F2055">
        <f t="shared" si="191"/>
        <v>1</v>
      </c>
      <c r="G2055" s="5">
        <f>+Weekends!G2049</f>
        <v>43324</v>
      </c>
    </row>
    <row r="2056" spans="1:7" x14ac:dyDescent="0.2">
      <c r="A2056">
        <f t="shared" si="186"/>
        <v>0</v>
      </c>
      <c r="B2056">
        <f t="shared" si="187"/>
        <v>0</v>
      </c>
      <c r="C2056">
        <f t="shared" si="188"/>
        <v>0</v>
      </c>
      <c r="D2056">
        <f t="shared" si="189"/>
        <v>0</v>
      </c>
      <c r="E2056">
        <f t="shared" si="190"/>
        <v>0</v>
      </c>
      <c r="F2056">
        <f t="shared" si="191"/>
        <v>1</v>
      </c>
      <c r="G2056" s="5">
        <f>+Weekends!G2050</f>
        <v>43330</v>
      </c>
    </row>
    <row r="2057" spans="1:7" x14ac:dyDescent="0.2">
      <c r="A2057">
        <f t="shared" ref="A2057:A2120" si="192">SUM(B2057:D2057)</f>
        <v>0</v>
      </c>
      <c r="B2057">
        <f t="shared" ref="B2057:B2120" si="193">IF(G2057=$B$2,1,0)</f>
        <v>0</v>
      </c>
      <c r="C2057">
        <f t="shared" ref="C2057:C2120" si="194">IF(G2057=$B$1,1,0)</f>
        <v>0</v>
      </c>
      <c r="D2057">
        <f t="shared" ref="D2057:D2120" si="195">IF(E2057=F2057,1,0)</f>
        <v>0</v>
      </c>
      <c r="E2057">
        <f t="shared" ref="E2057:E2120" si="196">IF(G2057&gt;$B$1,1,0)</f>
        <v>0</v>
      </c>
      <c r="F2057">
        <f t="shared" ref="F2057:F2120" si="197">IF(G2057&lt;$B$2,1,0)</f>
        <v>1</v>
      </c>
      <c r="G2057" s="5">
        <f>+Weekends!G2051</f>
        <v>43331</v>
      </c>
    </row>
    <row r="2058" spans="1:7" x14ac:dyDescent="0.2">
      <c r="A2058">
        <f t="shared" si="192"/>
        <v>0</v>
      </c>
      <c r="B2058">
        <f t="shared" si="193"/>
        <v>0</v>
      </c>
      <c r="C2058">
        <f t="shared" si="194"/>
        <v>0</v>
      </c>
      <c r="D2058">
        <f t="shared" si="195"/>
        <v>0</v>
      </c>
      <c r="E2058">
        <f t="shared" si="196"/>
        <v>0</v>
      </c>
      <c r="F2058">
        <f t="shared" si="197"/>
        <v>1</v>
      </c>
      <c r="G2058" s="5">
        <f>+Weekends!G2052</f>
        <v>43337</v>
      </c>
    </row>
    <row r="2059" spans="1:7" x14ac:dyDescent="0.2">
      <c r="A2059">
        <f t="shared" si="192"/>
        <v>0</v>
      </c>
      <c r="B2059">
        <f t="shared" si="193"/>
        <v>0</v>
      </c>
      <c r="C2059">
        <f t="shared" si="194"/>
        <v>0</v>
      </c>
      <c r="D2059">
        <f t="shared" si="195"/>
        <v>0</v>
      </c>
      <c r="E2059">
        <f t="shared" si="196"/>
        <v>0</v>
      </c>
      <c r="F2059">
        <f t="shared" si="197"/>
        <v>1</v>
      </c>
      <c r="G2059" s="5">
        <f>+Weekends!G2053</f>
        <v>43338</v>
      </c>
    </row>
    <row r="2060" spans="1:7" x14ac:dyDescent="0.2">
      <c r="A2060">
        <f t="shared" si="192"/>
        <v>0</v>
      </c>
      <c r="B2060">
        <f t="shared" si="193"/>
        <v>0</v>
      </c>
      <c r="C2060">
        <f t="shared" si="194"/>
        <v>0</v>
      </c>
      <c r="D2060">
        <f t="shared" si="195"/>
        <v>0</v>
      </c>
      <c r="E2060">
        <f t="shared" si="196"/>
        <v>0</v>
      </c>
      <c r="F2060">
        <f t="shared" si="197"/>
        <v>1</v>
      </c>
      <c r="G2060" s="5">
        <f>+Weekends!G2054</f>
        <v>43344</v>
      </c>
    </row>
    <row r="2061" spans="1:7" x14ac:dyDescent="0.2">
      <c r="A2061">
        <f t="shared" si="192"/>
        <v>0</v>
      </c>
      <c r="B2061">
        <f t="shared" si="193"/>
        <v>0</v>
      </c>
      <c r="C2061">
        <f t="shared" si="194"/>
        <v>0</v>
      </c>
      <c r="D2061">
        <f t="shared" si="195"/>
        <v>0</v>
      </c>
      <c r="E2061">
        <f t="shared" si="196"/>
        <v>0</v>
      </c>
      <c r="F2061">
        <f t="shared" si="197"/>
        <v>1</v>
      </c>
      <c r="G2061" s="5">
        <f>+Weekends!G2055</f>
        <v>43345</v>
      </c>
    </row>
    <row r="2062" spans="1:7" x14ac:dyDescent="0.2">
      <c r="A2062">
        <f t="shared" si="192"/>
        <v>0</v>
      </c>
      <c r="B2062">
        <f t="shared" si="193"/>
        <v>0</v>
      </c>
      <c r="C2062">
        <f t="shared" si="194"/>
        <v>0</v>
      </c>
      <c r="D2062">
        <f t="shared" si="195"/>
        <v>0</v>
      </c>
      <c r="E2062">
        <f t="shared" si="196"/>
        <v>0</v>
      </c>
      <c r="F2062">
        <f t="shared" si="197"/>
        <v>1</v>
      </c>
      <c r="G2062" s="5">
        <f>+Weekends!G2056</f>
        <v>43351</v>
      </c>
    </row>
    <row r="2063" spans="1:7" x14ac:dyDescent="0.2">
      <c r="A2063">
        <f t="shared" si="192"/>
        <v>0</v>
      </c>
      <c r="B2063">
        <f t="shared" si="193"/>
        <v>0</v>
      </c>
      <c r="C2063">
        <f t="shared" si="194"/>
        <v>0</v>
      </c>
      <c r="D2063">
        <f t="shared" si="195"/>
        <v>0</v>
      </c>
      <c r="E2063">
        <f t="shared" si="196"/>
        <v>0</v>
      </c>
      <c r="F2063">
        <f t="shared" si="197"/>
        <v>1</v>
      </c>
      <c r="G2063" s="5">
        <f>+Weekends!G2057</f>
        <v>43352</v>
      </c>
    </row>
    <row r="2064" spans="1:7" x14ac:dyDescent="0.2">
      <c r="A2064">
        <f t="shared" si="192"/>
        <v>0</v>
      </c>
      <c r="B2064">
        <f t="shared" si="193"/>
        <v>0</v>
      </c>
      <c r="C2064">
        <f t="shared" si="194"/>
        <v>0</v>
      </c>
      <c r="D2064">
        <f t="shared" si="195"/>
        <v>0</v>
      </c>
      <c r="E2064">
        <f t="shared" si="196"/>
        <v>0</v>
      </c>
      <c r="F2064">
        <f t="shared" si="197"/>
        <v>1</v>
      </c>
      <c r="G2064" s="5">
        <f>+Weekends!G2058</f>
        <v>43358</v>
      </c>
    </row>
    <row r="2065" spans="1:7" x14ac:dyDescent="0.2">
      <c r="A2065">
        <f t="shared" si="192"/>
        <v>0</v>
      </c>
      <c r="B2065">
        <f t="shared" si="193"/>
        <v>0</v>
      </c>
      <c r="C2065">
        <f t="shared" si="194"/>
        <v>0</v>
      </c>
      <c r="D2065">
        <f t="shared" si="195"/>
        <v>0</v>
      </c>
      <c r="E2065">
        <f t="shared" si="196"/>
        <v>0</v>
      </c>
      <c r="F2065">
        <f t="shared" si="197"/>
        <v>1</v>
      </c>
      <c r="G2065" s="5">
        <f>+Weekends!G2059</f>
        <v>43359</v>
      </c>
    </row>
    <row r="2066" spans="1:7" x14ac:dyDescent="0.2">
      <c r="A2066">
        <f t="shared" si="192"/>
        <v>0</v>
      </c>
      <c r="B2066">
        <f t="shared" si="193"/>
        <v>0</v>
      </c>
      <c r="C2066">
        <f t="shared" si="194"/>
        <v>0</v>
      </c>
      <c r="D2066">
        <f t="shared" si="195"/>
        <v>0</v>
      </c>
      <c r="E2066">
        <f t="shared" si="196"/>
        <v>0</v>
      </c>
      <c r="F2066">
        <f t="shared" si="197"/>
        <v>1</v>
      </c>
      <c r="G2066" s="5">
        <f>+Weekends!G2060</f>
        <v>43365</v>
      </c>
    </row>
    <row r="2067" spans="1:7" x14ac:dyDescent="0.2">
      <c r="A2067">
        <f t="shared" si="192"/>
        <v>0</v>
      </c>
      <c r="B2067">
        <f t="shared" si="193"/>
        <v>0</v>
      </c>
      <c r="C2067">
        <f t="shared" si="194"/>
        <v>0</v>
      </c>
      <c r="D2067">
        <f t="shared" si="195"/>
        <v>0</v>
      </c>
      <c r="E2067">
        <f t="shared" si="196"/>
        <v>0</v>
      </c>
      <c r="F2067">
        <f t="shared" si="197"/>
        <v>1</v>
      </c>
      <c r="G2067" s="5">
        <f>+Weekends!G2061</f>
        <v>43366</v>
      </c>
    </row>
    <row r="2068" spans="1:7" x14ac:dyDescent="0.2">
      <c r="A2068">
        <f t="shared" si="192"/>
        <v>0</v>
      </c>
      <c r="B2068">
        <f t="shared" si="193"/>
        <v>0</v>
      </c>
      <c r="C2068">
        <f t="shared" si="194"/>
        <v>0</v>
      </c>
      <c r="D2068">
        <f t="shared" si="195"/>
        <v>0</v>
      </c>
      <c r="E2068">
        <f t="shared" si="196"/>
        <v>0</v>
      </c>
      <c r="F2068">
        <f t="shared" si="197"/>
        <v>1</v>
      </c>
      <c r="G2068" s="5">
        <f>+Weekends!G2062</f>
        <v>43372</v>
      </c>
    </row>
    <row r="2069" spans="1:7" x14ac:dyDescent="0.2">
      <c r="A2069">
        <f t="shared" si="192"/>
        <v>0</v>
      </c>
      <c r="B2069">
        <f t="shared" si="193"/>
        <v>0</v>
      </c>
      <c r="C2069">
        <f t="shared" si="194"/>
        <v>0</v>
      </c>
      <c r="D2069">
        <f t="shared" si="195"/>
        <v>0</v>
      </c>
      <c r="E2069">
        <f t="shared" si="196"/>
        <v>0</v>
      </c>
      <c r="F2069">
        <f t="shared" si="197"/>
        <v>1</v>
      </c>
      <c r="G2069" s="5">
        <f>+Weekends!G2063</f>
        <v>43373</v>
      </c>
    </row>
    <row r="2070" spans="1:7" x14ac:dyDescent="0.2">
      <c r="A2070">
        <f t="shared" si="192"/>
        <v>0</v>
      </c>
      <c r="B2070">
        <f t="shared" si="193"/>
        <v>0</v>
      </c>
      <c r="C2070">
        <f t="shared" si="194"/>
        <v>0</v>
      </c>
      <c r="D2070">
        <f t="shared" si="195"/>
        <v>0</v>
      </c>
      <c r="E2070">
        <f t="shared" si="196"/>
        <v>0</v>
      </c>
      <c r="F2070">
        <f t="shared" si="197"/>
        <v>1</v>
      </c>
      <c r="G2070" s="5">
        <f>+Weekends!G2064</f>
        <v>43379</v>
      </c>
    </row>
    <row r="2071" spans="1:7" x14ac:dyDescent="0.2">
      <c r="A2071">
        <f t="shared" si="192"/>
        <v>0</v>
      </c>
      <c r="B2071">
        <f t="shared" si="193"/>
        <v>0</v>
      </c>
      <c r="C2071">
        <f t="shared" si="194"/>
        <v>0</v>
      </c>
      <c r="D2071">
        <f t="shared" si="195"/>
        <v>0</v>
      </c>
      <c r="E2071">
        <f t="shared" si="196"/>
        <v>0</v>
      </c>
      <c r="F2071">
        <f t="shared" si="197"/>
        <v>1</v>
      </c>
      <c r="G2071" s="5">
        <f>+Weekends!G2065</f>
        <v>43380</v>
      </c>
    </row>
    <row r="2072" spans="1:7" x14ac:dyDescent="0.2">
      <c r="A2072">
        <f t="shared" si="192"/>
        <v>0</v>
      </c>
      <c r="B2072">
        <f t="shared" si="193"/>
        <v>0</v>
      </c>
      <c r="C2072">
        <f t="shared" si="194"/>
        <v>0</v>
      </c>
      <c r="D2072">
        <f t="shared" si="195"/>
        <v>0</v>
      </c>
      <c r="E2072">
        <f t="shared" si="196"/>
        <v>0</v>
      </c>
      <c r="F2072">
        <f t="shared" si="197"/>
        <v>1</v>
      </c>
      <c r="G2072" s="5">
        <f>+Weekends!G2066</f>
        <v>43386</v>
      </c>
    </row>
    <row r="2073" spans="1:7" x14ac:dyDescent="0.2">
      <c r="A2073">
        <f t="shared" si="192"/>
        <v>0</v>
      </c>
      <c r="B2073">
        <f t="shared" si="193"/>
        <v>0</v>
      </c>
      <c r="C2073">
        <f t="shared" si="194"/>
        <v>0</v>
      </c>
      <c r="D2073">
        <f t="shared" si="195"/>
        <v>0</v>
      </c>
      <c r="E2073">
        <f t="shared" si="196"/>
        <v>0</v>
      </c>
      <c r="F2073">
        <f t="shared" si="197"/>
        <v>1</v>
      </c>
      <c r="G2073" s="5">
        <f>+Weekends!G2067</f>
        <v>43387</v>
      </c>
    </row>
    <row r="2074" spans="1:7" x14ac:dyDescent="0.2">
      <c r="A2074">
        <f t="shared" si="192"/>
        <v>0</v>
      </c>
      <c r="B2074">
        <f t="shared" si="193"/>
        <v>0</v>
      </c>
      <c r="C2074">
        <f t="shared" si="194"/>
        <v>0</v>
      </c>
      <c r="D2074">
        <f t="shared" si="195"/>
        <v>0</v>
      </c>
      <c r="E2074">
        <f t="shared" si="196"/>
        <v>0</v>
      </c>
      <c r="F2074">
        <f t="shared" si="197"/>
        <v>1</v>
      </c>
      <c r="G2074" s="5">
        <f>+Weekends!G2068</f>
        <v>43393</v>
      </c>
    </row>
    <row r="2075" spans="1:7" x14ac:dyDescent="0.2">
      <c r="A2075">
        <f t="shared" si="192"/>
        <v>0</v>
      </c>
      <c r="B2075">
        <f t="shared" si="193"/>
        <v>0</v>
      </c>
      <c r="C2075">
        <f t="shared" si="194"/>
        <v>0</v>
      </c>
      <c r="D2075">
        <f t="shared" si="195"/>
        <v>0</v>
      </c>
      <c r="E2075">
        <f t="shared" si="196"/>
        <v>0</v>
      </c>
      <c r="F2075">
        <f t="shared" si="197"/>
        <v>1</v>
      </c>
      <c r="G2075" s="5">
        <f>+Weekends!G2069</f>
        <v>43394</v>
      </c>
    </row>
    <row r="2076" spans="1:7" x14ac:dyDescent="0.2">
      <c r="A2076">
        <f t="shared" si="192"/>
        <v>0</v>
      </c>
      <c r="B2076">
        <f t="shared" si="193"/>
        <v>0</v>
      </c>
      <c r="C2076">
        <f t="shared" si="194"/>
        <v>0</v>
      </c>
      <c r="D2076">
        <f t="shared" si="195"/>
        <v>0</v>
      </c>
      <c r="E2076">
        <f t="shared" si="196"/>
        <v>0</v>
      </c>
      <c r="F2076">
        <f t="shared" si="197"/>
        <v>1</v>
      </c>
      <c r="G2076" s="5">
        <f>+Weekends!G2070</f>
        <v>43400</v>
      </c>
    </row>
    <row r="2077" spans="1:7" x14ac:dyDescent="0.2">
      <c r="A2077">
        <f t="shared" si="192"/>
        <v>0</v>
      </c>
      <c r="B2077">
        <f t="shared" si="193"/>
        <v>0</v>
      </c>
      <c r="C2077">
        <f t="shared" si="194"/>
        <v>0</v>
      </c>
      <c r="D2077">
        <f t="shared" si="195"/>
        <v>0</v>
      </c>
      <c r="E2077">
        <f t="shared" si="196"/>
        <v>0</v>
      </c>
      <c r="F2077">
        <f t="shared" si="197"/>
        <v>1</v>
      </c>
      <c r="G2077" s="5">
        <f>+Weekends!G2071</f>
        <v>43401</v>
      </c>
    </row>
    <row r="2078" spans="1:7" x14ac:dyDescent="0.2">
      <c r="A2078">
        <f t="shared" si="192"/>
        <v>0</v>
      </c>
      <c r="B2078">
        <f t="shared" si="193"/>
        <v>0</v>
      </c>
      <c r="C2078">
        <f t="shared" si="194"/>
        <v>0</v>
      </c>
      <c r="D2078">
        <f t="shared" si="195"/>
        <v>0</v>
      </c>
      <c r="E2078">
        <f t="shared" si="196"/>
        <v>0</v>
      </c>
      <c r="F2078">
        <f t="shared" si="197"/>
        <v>1</v>
      </c>
      <c r="G2078" s="5">
        <f>+Weekends!G2072</f>
        <v>43407</v>
      </c>
    </row>
    <row r="2079" spans="1:7" x14ac:dyDescent="0.2">
      <c r="A2079">
        <f t="shared" si="192"/>
        <v>0</v>
      </c>
      <c r="B2079">
        <f t="shared" si="193"/>
        <v>0</v>
      </c>
      <c r="C2079">
        <f t="shared" si="194"/>
        <v>0</v>
      </c>
      <c r="D2079">
        <f t="shared" si="195"/>
        <v>0</v>
      </c>
      <c r="E2079">
        <f t="shared" si="196"/>
        <v>0</v>
      </c>
      <c r="F2079">
        <f t="shared" si="197"/>
        <v>1</v>
      </c>
      <c r="G2079" s="5">
        <f>+Weekends!G2073</f>
        <v>43408</v>
      </c>
    </row>
    <row r="2080" spans="1:7" x14ac:dyDescent="0.2">
      <c r="A2080">
        <f t="shared" si="192"/>
        <v>0</v>
      </c>
      <c r="B2080">
        <f t="shared" si="193"/>
        <v>0</v>
      </c>
      <c r="C2080">
        <f t="shared" si="194"/>
        <v>0</v>
      </c>
      <c r="D2080">
        <f t="shared" si="195"/>
        <v>0</v>
      </c>
      <c r="E2080">
        <f t="shared" si="196"/>
        <v>0</v>
      </c>
      <c r="F2080">
        <f t="shared" si="197"/>
        <v>1</v>
      </c>
      <c r="G2080" s="5">
        <f>+Weekends!G2074</f>
        <v>43414</v>
      </c>
    </row>
    <row r="2081" spans="1:7" x14ac:dyDescent="0.2">
      <c r="A2081">
        <f t="shared" si="192"/>
        <v>0</v>
      </c>
      <c r="B2081">
        <f t="shared" si="193"/>
        <v>0</v>
      </c>
      <c r="C2081">
        <f t="shared" si="194"/>
        <v>0</v>
      </c>
      <c r="D2081">
        <f t="shared" si="195"/>
        <v>0</v>
      </c>
      <c r="E2081">
        <f t="shared" si="196"/>
        <v>0</v>
      </c>
      <c r="F2081">
        <f t="shared" si="197"/>
        <v>1</v>
      </c>
      <c r="G2081" s="5">
        <f>+Weekends!G2075</f>
        <v>43415</v>
      </c>
    </row>
    <row r="2082" spans="1:7" x14ac:dyDescent="0.2">
      <c r="A2082">
        <f t="shared" si="192"/>
        <v>0</v>
      </c>
      <c r="B2082">
        <f t="shared" si="193"/>
        <v>0</v>
      </c>
      <c r="C2082">
        <f t="shared" si="194"/>
        <v>0</v>
      </c>
      <c r="D2082">
        <f t="shared" si="195"/>
        <v>0</v>
      </c>
      <c r="E2082">
        <f t="shared" si="196"/>
        <v>0</v>
      </c>
      <c r="F2082">
        <f t="shared" si="197"/>
        <v>1</v>
      </c>
      <c r="G2082" s="5">
        <f>+Weekends!G2076</f>
        <v>43421</v>
      </c>
    </row>
    <row r="2083" spans="1:7" x14ac:dyDescent="0.2">
      <c r="A2083">
        <f t="shared" si="192"/>
        <v>0</v>
      </c>
      <c r="B2083">
        <f t="shared" si="193"/>
        <v>0</v>
      </c>
      <c r="C2083">
        <f t="shared" si="194"/>
        <v>0</v>
      </c>
      <c r="D2083">
        <f t="shared" si="195"/>
        <v>0</v>
      </c>
      <c r="E2083">
        <f t="shared" si="196"/>
        <v>0</v>
      </c>
      <c r="F2083">
        <f t="shared" si="197"/>
        <v>1</v>
      </c>
      <c r="G2083" s="5">
        <f>+Weekends!G2077</f>
        <v>43422</v>
      </c>
    </row>
    <row r="2084" spans="1:7" x14ac:dyDescent="0.2">
      <c r="A2084">
        <f t="shared" si="192"/>
        <v>0</v>
      </c>
      <c r="B2084">
        <f t="shared" si="193"/>
        <v>0</v>
      </c>
      <c r="C2084">
        <f t="shared" si="194"/>
        <v>0</v>
      </c>
      <c r="D2084">
        <f t="shared" si="195"/>
        <v>0</v>
      </c>
      <c r="E2084">
        <f t="shared" si="196"/>
        <v>0</v>
      </c>
      <c r="F2084">
        <f t="shared" si="197"/>
        <v>1</v>
      </c>
      <c r="G2084" s="5">
        <f>+Weekends!G2078</f>
        <v>43428</v>
      </c>
    </row>
    <row r="2085" spans="1:7" x14ac:dyDescent="0.2">
      <c r="A2085">
        <f t="shared" si="192"/>
        <v>0</v>
      </c>
      <c r="B2085">
        <f t="shared" si="193"/>
        <v>0</v>
      </c>
      <c r="C2085">
        <f t="shared" si="194"/>
        <v>0</v>
      </c>
      <c r="D2085">
        <f t="shared" si="195"/>
        <v>0</v>
      </c>
      <c r="E2085">
        <f t="shared" si="196"/>
        <v>0</v>
      </c>
      <c r="F2085">
        <f t="shared" si="197"/>
        <v>1</v>
      </c>
      <c r="G2085" s="5">
        <f>+Weekends!G2079</f>
        <v>43429</v>
      </c>
    </row>
    <row r="2086" spans="1:7" x14ac:dyDescent="0.2">
      <c r="A2086">
        <f t="shared" si="192"/>
        <v>0</v>
      </c>
      <c r="B2086">
        <f t="shared" si="193"/>
        <v>0</v>
      </c>
      <c r="C2086">
        <f t="shared" si="194"/>
        <v>0</v>
      </c>
      <c r="D2086">
        <f t="shared" si="195"/>
        <v>0</v>
      </c>
      <c r="E2086">
        <f t="shared" si="196"/>
        <v>0</v>
      </c>
      <c r="F2086">
        <f t="shared" si="197"/>
        <v>1</v>
      </c>
      <c r="G2086" s="5">
        <f>+Weekends!G2080</f>
        <v>43435</v>
      </c>
    </row>
    <row r="2087" spans="1:7" x14ac:dyDescent="0.2">
      <c r="A2087">
        <f t="shared" si="192"/>
        <v>0</v>
      </c>
      <c r="B2087">
        <f t="shared" si="193"/>
        <v>0</v>
      </c>
      <c r="C2087">
        <f t="shared" si="194"/>
        <v>0</v>
      </c>
      <c r="D2087">
        <f t="shared" si="195"/>
        <v>0</v>
      </c>
      <c r="E2087">
        <f t="shared" si="196"/>
        <v>0</v>
      </c>
      <c r="F2087">
        <f t="shared" si="197"/>
        <v>1</v>
      </c>
      <c r="G2087" s="5">
        <f>+Weekends!G2081</f>
        <v>43436</v>
      </c>
    </row>
    <row r="2088" spans="1:7" x14ac:dyDescent="0.2">
      <c r="A2088">
        <f t="shared" si="192"/>
        <v>0</v>
      </c>
      <c r="B2088">
        <f t="shared" si="193"/>
        <v>0</v>
      </c>
      <c r="C2088">
        <f t="shared" si="194"/>
        <v>0</v>
      </c>
      <c r="D2088">
        <f t="shared" si="195"/>
        <v>0</v>
      </c>
      <c r="E2088">
        <f t="shared" si="196"/>
        <v>0</v>
      </c>
      <c r="F2088">
        <f t="shared" si="197"/>
        <v>1</v>
      </c>
      <c r="G2088" s="5">
        <f>+Weekends!G2082</f>
        <v>43442</v>
      </c>
    </row>
    <row r="2089" spans="1:7" x14ac:dyDescent="0.2">
      <c r="A2089">
        <f t="shared" si="192"/>
        <v>0</v>
      </c>
      <c r="B2089">
        <f t="shared" si="193"/>
        <v>0</v>
      </c>
      <c r="C2089">
        <f t="shared" si="194"/>
        <v>0</v>
      </c>
      <c r="D2089">
        <f t="shared" si="195"/>
        <v>0</v>
      </c>
      <c r="E2089">
        <f t="shared" si="196"/>
        <v>0</v>
      </c>
      <c r="F2089">
        <f t="shared" si="197"/>
        <v>1</v>
      </c>
      <c r="G2089" s="5">
        <f>+Weekends!G2083</f>
        <v>43443</v>
      </c>
    </row>
    <row r="2090" spans="1:7" x14ac:dyDescent="0.2">
      <c r="A2090">
        <f t="shared" si="192"/>
        <v>0</v>
      </c>
      <c r="B2090">
        <f t="shared" si="193"/>
        <v>0</v>
      </c>
      <c r="C2090">
        <f t="shared" si="194"/>
        <v>0</v>
      </c>
      <c r="D2090">
        <f t="shared" si="195"/>
        <v>0</v>
      </c>
      <c r="E2090">
        <f t="shared" si="196"/>
        <v>0</v>
      </c>
      <c r="F2090">
        <f t="shared" si="197"/>
        <v>1</v>
      </c>
      <c r="G2090" s="5">
        <f>+Weekends!G2084</f>
        <v>43449</v>
      </c>
    </row>
    <row r="2091" spans="1:7" x14ac:dyDescent="0.2">
      <c r="A2091">
        <f t="shared" si="192"/>
        <v>0</v>
      </c>
      <c r="B2091">
        <f t="shared" si="193"/>
        <v>0</v>
      </c>
      <c r="C2091">
        <f t="shared" si="194"/>
        <v>0</v>
      </c>
      <c r="D2091">
        <f t="shared" si="195"/>
        <v>0</v>
      </c>
      <c r="E2091">
        <f t="shared" si="196"/>
        <v>0</v>
      </c>
      <c r="F2091">
        <f t="shared" si="197"/>
        <v>1</v>
      </c>
      <c r="G2091" s="5">
        <f>+Weekends!G2085</f>
        <v>43450</v>
      </c>
    </row>
    <row r="2092" spans="1:7" x14ac:dyDescent="0.2">
      <c r="A2092">
        <f t="shared" si="192"/>
        <v>0</v>
      </c>
      <c r="B2092">
        <f t="shared" si="193"/>
        <v>0</v>
      </c>
      <c r="C2092">
        <f t="shared" si="194"/>
        <v>0</v>
      </c>
      <c r="D2092">
        <f t="shared" si="195"/>
        <v>0</v>
      </c>
      <c r="E2092">
        <f t="shared" si="196"/>
        <v>0</v>
      </c>
      <c r="F2092">
        <f t="shared" si="197"/>
        <v>1</v>
      </c>
      <c r="G2092" s="5">
        <f>+Weekends!G2086</f>
        <v>43456</v>
      </c>
    </row>
    <row r="2093" spans="1:7" x14ac:dyDescent="0.2">
      <c r="A2093">
        <f t="shared" si="192"/>
        <v>0</v>
      </c>
      <c r="B2093">
        <f t="shared" si="193"/>
        <v>0</v>
      </c>
      <c r="C2093">
        <f t="shared" si="194"/>
        <v>0</v>
      </c>
      <c r="D2093">
        <f t="shared" si="195"/>
        <v>0</v>
      </c>
      <c r="E2093">
        <f t="shared" si="196"/>
        <v>0</v>
      </c>
      <c r="F2093">
        <f t="shared" si="197"/>
        <v>1</v>
      </c>
      <c r="G2093" s="5">
        <f>+Weekends!G2087</f>
        <v>43457</v>
      </c>
    </row>
    <row r="2094" spans="1:7" x14ac:dyDescent="0.2">
      <c r="A2094">
        <f t="shared" si="192"/>
        <v>0</v>
      </c>
      <c r="B2094">
        <f t="shared" si="193"/>
        <v>0</v>
      </c>
      <c r="C2094">
        <f t="shared" si="194"/>
        <v>0</v>
      </c>
      <c r="D2094">
        <f t="shared" si="195"/>
        <v>0</v>
      </c>
      <c r="E2094">
        <f t="shared" si="196"/>
        <v>0</v>
      </c>
      <c r="F2094">
        <f t="shared" si="197"/>
        <v>1</v>
      </c>
      <c r="G2094" s="5">
        <f>+Weekends!G2088</f>
        <v>43463</v>
      </c>
    </row>
    <row r="2095" spans="1:7" x14ac:dyDescent="0.2">
      <c r="A2095">
        <f t="shared" si="192"/>
        <v>0</v>
      </c>
      <c r="B2095">
        <f t="shared" si="193"/>
        <v>0</v>
      </c>
      <c r="C2095">
        <f t="shared" si="194"/>
        <v>0</v>
      </c>
      <c r="D2095">
        <f t="shared" si="195"/>
        <v>0</v>
      </c>
      <c r="E2095">
        <f t="shared" si="196"/>
        <v>0</v>
      </c>
      <c r="F2095">
        <f t="shared" si="197"/>
        <v>1</v>
      </c>
      <c r="G2095" s="5">
        <f>+Weekends!G2089</f>
        <v>43464</v>
      </c>
    </row>
    <row r="2096" spans="1:7" x14ac:dyDescent="0.2">
      <c r="A2096">
        <f t="shared" si="192"/>
        <v>0</v>
      </c>
      <c r="B2096">
        <f t="shared" si="193"/>
        <v>0</v>
      </c>
      <c r="C2096">
        <f t="shared" si="194"/>
        <v>0</v>
      </c>
      <c r="D2096">
        <f t="shared" si="195"/>
        <v>0</v>
      </c>
      <c r="E2096">
        <f t="shared" si="196"/>
        <v>0</v>
      </c>
      <c r="F2096">
        <f t="shared" si="197"/>
        <v>1</v>
      </c>
      <c r="G2096" s="5">
        <f>+Weekends!G2090</f>
        <v>43470</v>
      </c>
    </row>
    <row r="2097" spans="1:7" x14ac:dyDescent="0.2">
      <c r="A2097">
        <f t="shared" si="192"/>
        <v>0</v>
      </c>
      <c r="B2097">
        <f t="shared" si="193"/>
        <v>0</v>
      </c>
      <c r="C2097">
        <f t="shared" si="194"/>
        <v>0</v>
      </c>
      <c r="D2097">
        <f t="shared" si="195"/>
        <v>0</v>
      </c>
      <c r="E2097">
        <f t="shared" si="196"/>
        <v>0</v>
      </c>
      <c r="F2097">
        <f t="shared" si="197"/>
        <v>1</v>
      </c>
      <c r="G2097" s="5">
        <f>+Weekends!G2091</f>
        <v>43471</v>
      </c>
    </row>
    <row r="2098" spans="1:7" x14ac:dyDescent="0.2">
      <c r="A2098">
        <f t="shared" si="192"/>
        <v>0</v>
      </c>
      <c r="B2098">
        <f t="shared" si="193"/>
        <v>0</v>
      </c>
      <c r="C2098">
        <f t="shared" si="194"/>
        <v>0</v>
      </c>
      <c r="D2098">
        <f t="shared" si="195"/>
        <v>0</v>
      </c>
      <c r="E2098">
        <f t="shared" si="196"/>
        <v>0</v>
      </c>
      <c r="F2098">
        <f t="shared" si="197"/>
        <v>1</v>
      </c>
      <c r="G2098" s="5">
        <f>+Weekends!G2092</f>
        <v>43477</v>
      </c>
    </row>
    <row r="2099" spans="1:7" x14ac:dyDescent="0.2">
      <c r="A2099">
        <f t="shared" si="192"/>
        <v>0</v>
      </c>
      <c r="B2099">
        <f t="shared" si="193"/>
        <v>0</v>
      </c>
      <c r="C2099">
        <f t="shared" si="194"/>
        <v>0</v>
      </c>
      <c r="D2099">
        <f t="shared" si="195"/>
        <v>0</v>
      </c>
      <c r="E2099">
        <f t="shared" si="196"/>
        <v>0</v>
      </c>
      <c r="F2099">
        <f t="shared" si="197"/>
        <v>1</v>
      </c>
      <c r="G2099" s="5">
        <f>+Weekends!G2093</f>
        <v>43478</v>
      </c>
    </row>
    <row r="2100" spans="1:7" x14ac:dyDescent="0.2">
      <c r="A2100">
        <f t="shared" si="192"/>
        <v>0</v>
      </c>
      <c r="B2100">
        <f t="shared" si="193"/>
        <v>0</v>
      </c>
      <c r="C2100">
        <f t="shared" si="194"/>
        <v>0</v>
      </c>
      <c r="D2100">
        <f t="shared" si="195"/>
        <v>0</v>
      </c>
      <c r="E2100">
        <f t="shared" si="196"/>
        <v>0</v>
      </c>
      <c r="F2100">
        <f t="shared" si="197"/>
        <v>1</v>
      </c>
      <c r="G2100" s="5">
        <f>+Weekends!G2094</f>
        <v>43484</v>
      </c>
    </row>
    <row r="2101" spans="1:7" x14ac:dyDescent="0.2">
      <c r="A2101">
        <f t="shared" si="192"/>
        <v>0</v>
      </c>
      <c r="B2101">
        <f t="shared" si="193"/>
        <v>0</v>
      </c>
      <c r="C2101">
        <f t="shared" si="194"/>
        <v>0</v>
      </c>
      <c r="D2101">
        <f t="shared" si="195"/>
        <v>0</v>
      </c>
      <c r="E2101">
        <f t="shared" si="196"/>
        <v>0</v>
      </c>
      <c r="F2101">
        <f t="shared" si="197"/>
        <v>1</v>
      </c>
      <c r="G2101" s="5">
        <f>+Weekends!G2095</f>
        <v>43485</v>
      </c>
    </row>
    <row r="2102" spans="1:7" x14ac:dyDescent="0.2">
      <c r="A2102">
        <f t="shared" si="192"/>
        <v>0</v>
      </c>
      <c r="B2102">
        <f t="shared" si="193"/>
        <v>0</v>
      </c>
      <c r="C2102">
        <f t="shared" si="194"/>
        <v>0</v>
      </c>
      <c r="D2102">
        <f t="shared" si="195"/>
        <v>0</v>
      </c>
      <c r="E2102">
        <f t="shared" si="196"/>
        <v>0</v>
      </c>
      <c r="F2102">
        <f t="shared" si="197"/>
        <v>1</v>
      </c>
      <c r="G2102" s="5">
        <f>+Weekends!G2096</f>
        <v>43491</v>
      </c>
    </row>
    <row r="2103" spans="1:7" x14ac:dyDescent="0.2">
      <c r="A2103">
        <f t="shared" si="192"/>
        <v>0</v>
      </c>
      <c r="B2103">
        <f t="shared" si="193"/>
        <v>0</v>
      </c>
      <c r="C2103">
        <f t="shared" si="194"/>
        <v>0</v>
      </c>
      <c r="D2103">
        <f t="shared" si="195"/>
        <v>0</v>
      </c>
      <c r="E2103">
        <f t="shared" si="196"/>
        <v>0</v>
      </c>
      <c r="F2103">
        <f t="shared" si="197"/>
        <v>1</v>
      </c>
      <c r="G2103" s="5">
        <f>+Weekends!G2097</f>
        <v>43492</v>
      </c>
    </row>
    <row r="2104" spans="1:7" x14ac:dyDescent="0.2">
      <c r="A2104">
        <f t="shared" si="192"/>
        <v>0</v>
      </c>
      <c r="B2104">
        <f t="shared" si="193"/>
        <v>0</v>
      </c>
      <c r="C2104">
        <f t="shared" si="194"/>
        <v>0</v>
      </c>
      <c r="D2104">
        <f t="shared" si="195"/>
        <v>0</v>
      </c>
      <c r="E2104">
        <f t="shared" si="196"/>
        <v>0</v>
      </c>
      <c r="F2104">
        <f t="shared" si="197"/>
        <v>1</v>
      </c>
      <c r="G2104" s="5">
        <f>+Weekends!G2098</f>
        <v>43498</v>
      </c>
    </row>
    <row r="2105" spans="1:7" x14ac:dyDescent="0.2">
      <c r="A2105">
        <f t="shared" si="192"/>
        <v>0</v>
      </c>
      <c r="B2105">
        <f t="shared" si="193"/>
        <v>0</v>
      </c>
      <c r="C2105">
        <f t="shared" si="194"/>
        <v>0</v>
      </c>
      <c r="D2105">
        <f t="shared" si="195"/>
        <v>0</v>
      </c>
      <c r="E2105">
        <f t="shared" si="196"/>
        <v>0</v>
      </c>
      <c r="F2105">
        <f t="shared" si="197"/>
        <v>1</v>
      </c>
      <c r="G2105" s="5">
        <f>+Weekends!G2099</f>
        <v>43499</v>
      </c>
    </row>
    <row r="2106" spans="1:7" x14ac:dyDescent="0.2">
      <c r="A2106">
        <f t="shared" si="192"/>
        <v>0</v>
      </c>
      <c r="B2106">
        <f t="shared" si="193"/>
        <v>0</v>
      </c>
      <c r="C2106">
        <f t="shared" si="194"/>
        <v>0</v>
      </c>
      <c r="D2106">
        <f t="shared" si="195"/>
        <v>0</v>
      </c>
      <c r="E2106">
        <f t="shared" si="196"/>
        <v>0</v>
      </c>
      <c r="F2106">
        <f t="shared" si="197"/>
        <v>1</v>
      </c>
      <c r="G2106" s="5">
        <f>+Weekends!G2100</f>
        <v>43505</v>
      </c>
    </row>
    <row r="2107" spans="1:7" x14ac:dyDescent="0.2">
      <c r="A2107">
        <f t="shared" si="192"/>
        <v>0</v>
      </c>
      <c r="B2107">
        <f t="shared" si="193"/>
        <v>0</v>
      </c>
      <c r="C2107">
        <f t="shared" si="194"/>
        <v>0</v>
      </c>
      <c r="D2107">
        <f t="shared" si="195"/>
        <v>0</v>
      </c>
      <c r="E2107">
        <f t="shared" si="196"/>
        <v>0</v>
      </c>
      <c r="F2107">
        <f t="shared" si="197"/>
        <v>1</v>
      </c>
      <c r="G2107" s="5">
        <f>+Weekends!G2101</f>
        <v>43506</v>
      </c>
    </row>
    <row r="2108" spans="1:7" x14ac:dyDescent="0.2">
      <c r="A2108">
        <f t="shared" si="192"/>
        <v>0</v>
      </c>
      <c r="B2108">
        <f t="shared" si="193"/>
        <v>0</v>
      </c>
      <c r="C2108">
        <f t="shared" si="194"/>
        <v>0</v>
      </c>
      <c r="D2108">
        <f t="shared" si="195"/>
        <v>0</v>
      </c>
      <c r="E2108">
        <f t="shared" si="196"/>
        <v>0</v>
      </c>
      <c r="F2108">
        <f t="shared" si="197"/>
        <v>1</v>
      </c>
      <c r="G2108" s="5">
        <f>+Weekends!G2102</f>
        <v>43512</v>
      </c>
    </row>
    <row r="2109" spans="1:7" x14ac:dyDescent="0.2">
      <c r="A2109">
        <f t="shared" si="192"/>
        <v>0</v>
      </c>
      <c r="B2109">
        <f t="shared" si="193"/>
        <v>0</v>
      </c>
      <c r="C2109">
        <f t="shared" si="194"/>
        <v>0</v>
      </c>
      <c r="D2109">
        <f t="shared" si="195"/>
        <v>0</v>
      </c>
      <c r="E2109">
        <f t="shared" si="196"/>
        <v>0</v>
      </c>
      <c r="F2109">
        <f t="shared" si="197"/>
        <v>1</v>
      </c>
      <c r="G2109" s="5">
        <f>+Weekends!G2103</f>
        <v>43513</v>
      </c>
    </row>
    <row r="2110" spans="1:7" x14ac:dyDescent="0.2">
      <c r="A2110">
        <f t="shared" si="192"/>
        <v>0</v>
      </c>
      <c r="B2110">
        <f t="shared" si="193"/>
        <v>0</v>
      </c>
      <c r="C2110">
        <f t="shared" si="194"/>
        <v>0</v>
      </c>
      <c r="D2110">
        <f t="shared" si="195"/>
        <v>0</v>
      </c>
      <c r="E2110">
        <f t="shared" si="196"/>
        <v>0</v>
      </c>
      <c r="F2110">
        <f t="shared" si="197"/>
        <v>1</v>
      </c>
      <c r="G2110" s="5">
        <f>+Weekends!G2104</f>
        <v>43519</v>
      </c>
    </row>
    <row r="2111" spans="1:7" x14ac:dyDescent="0.2">
      <c r="A2111">
        <f t="shared" si="192"/>
        <v>0</v>
      </c>
      <c r="B2111">
        <f t="shared" si="193"/>
        <v>0</v>
      </c>
      <c r="C2111">
        <f t="shared" si="194"/>
        <v>0</v>
      </c>
      <c r="D2111">
        <f t="shared" si="195"/>
        <v>0</v>
      </c>
      <c r="E2111">
        <f t="shared" si="196"/>
        <v>0</v>
      </c>
      <c r="F2111">
        <f t="shared" si="197"/>
        <v>1</v>
      </c>
      <c r="G2111" s="5">
        <f>+Weekends!G2105</f>
        <v>43520</v>
      </c>
    </row>
    <row r="2112" spans="1:7" x14ac:dyDescent="0.2">
      <c r="A2112">
        <f t="shared" si="192"/>
        <v>0</v>
      </c>
      <c r="B2112">
        <f t="shared" si="193"/>
        <v>0</v>
      </c>
      <c r="C2112">
        <f t="shared" si="194"/>
        <v>0</v>
      </c>
      <c r="D2112">
        <f t="shared" si="195"/>
        <v>0</v>
      </c>
      <c r="E2112">
        <f t="shared" si="196"/>
        <v>0</v>
      </c>
      <c r="F2112">
        <f t="shared" si="197"/>
        <v>1</v>
      </c>
      <c r="G2112" s="5">
        <f>+Weekends!G2106</f>
        <v>43526</v>
      </c>
    </row>
    <row r="2113" spans="1:7" x14ac:dyDescent="0.2">
      <c r="A2113">
        <f t="shared" si="192"/>
        <v>0</v>
      </c>
      <c r="B2113">
        <f t="shared" si="193"/>
        <v>0</v>
      </c>
      <c r="C2113">
        <f t="shared" si="194"/>
        <v>0</v>
      </c>
      <c r="D2113">
        <f t="shared" si="195"/>
        <v>0</v>
      </c>
      <c r="E2113">
        <f t="shared" si="196"/>
        <v>0</v>
      </c>
      <c r="F2113">
        <f t="shared" si="197"/>
        <v>1</v>
      </c>
      <c r="G2113" s="5">
        <f>+Weekends!G2107</f>
        <v>43527</v>
      </c>
    </row>
    <row r="2114" spans="1:7" x14ac:dyDescent="0.2">
      <c r="A2114">
        <f t="shared" si="192"/>
        <v>0</v>
      </c>
      <c r="B2114">
        <f t="shared" si="193"/>
        <v>0</v>
      </c>
      <c r="C2114">
        <f t="shared" si="194"/>
        <v>0</v>
      </c>
      <c r="D2114">
        <f t="shared" si="195"/>
        <v>0</v>
      </c>
      <c r="E2114">
        <f t="shared" si="196"/>
        <v>0</v>
      </c>
      <c r="F2114">
        <f t="shared" si="197"/>
        <v>1</v>
      </c>
      <c r="G2114" s="5">
        <f>+Weekends!G2108</f>
        <v>43533</v>
      </c>
    </row>
    <row r="2115" spans="1:7" x14ac:dyDescent="0.2">
      <c r="A2115">
        <f t="shared" si="192"/>
        <v>0</v>
      </c>
      <c r="B2115">
        <f t="shared" si="193"/>
        <v>0</v>
      </c>
      <c r="C2115">
        <f t="shared" si="194"/>
        <v>0</v>
      </c>
      <c r="D2115">
        <f t="shared" si="195"/>
        <v>0</v>
      </c>
      <c r="E2115">
        <f t="shared" si="196"/>
        <v>0</v>
      </c>
      <c r="F2115">
        <f t="shared" si="197"/>
        <v>1</v>
      </c>
      <c r="G2115" s="5">
        <f>+Weekends!G2109</f>
        <v>43534</v>
      </c>
    </row>
    <row r="2116" spans="1:7" x14ac:dyDescent="0.2">
      <c r="A2116">
        <f t="shared" si="192"/>
        <v>0</v>
      </c>
      <c r="B2116">
        <f t="shared" si="193"/>
        <v>0</v>
      </c>
      <c r="C2116">
        <f t="shared" si="194"/>
        <v>0</v>
      </c>
      <c r="D2116">
        <f t="shared" si="195"/>
        <v>0</v>
      </c>
      <c r="E2116">
        <f t="shared" si="196"/>
        <v>0</v>
      </c>
      <c r="F2116">
        <f t="shared" si="197"/>
        <v>1</v>
      </c>
      <c r="G2116" s="5">
        <f>+Weekends!G2110</f>
        <v>43540</v>
      </c>
    </row>
    <row r="2117" spans="1:7" x14ac:dyDescent="0.2">
      <c r="A2117">
        <f t="shared" si="192"/>
        <v>0</v>
      </c>
      <c r="B2117">
        <f t="shared" si="193"/>
        <v>0</v>
      </c>
      <c r="C2117">
        <f t="shared" si="194"/>
        <v>0</v>
      </c>
      <c r="D2117">
        <f t="shared" si="195"/>
        <v>0</v>
      </c>
      <c r="E2117">
        <f t="shared" si="196"/>
        <v>0</v>
      </c>
      <c r="F2117">
        <f t="shared" si="197"/>
        <v>1</v>
      </c>
      <c r="G2117" s="5">
        <f>+Weekends!G2111</f>
        <v>43541</v>
      </c>
    </row>
    <row r="2118" spans="1:7" x14ac:dyDescent="0.2">
      <c r="A2118">
        <f t="shared" si="192"/>
        <v>0</v>
      </c>
      <c r="B2118">
        <f t="shared" si="193"/>
        <v>0</v>
      </c>
      <c r="C2118">
        <f t="shared" si="194"/>
        <v>0</v>
      </c>
      <c r="D2118">
        <f t="shared" si="195"/>
        <v>0</v>
      </c>
      <c r="E2118">
        <f t="shared" si="196"/>
        <v>0</v>
      </c>
      <c r="F2118">
        <f t="shared" si="197"/>
        <v>1</v>
      </c>
      <c r="G2118" s="5">
        <f>+Weekends!G2112</f>
        <v>43547</v>
      </c>
    </row>
    <row r="2119" spans="1:7" x14ac:dyDescent="0.2">
      <c r="A2119">
        <f t="shared" si="192"/>
        <v>0</v>
      </c>
      <c r="B2119">
        <f t="shared" si="193"/>
        <v>0</v>
      </c>
      <c r="C2119">
        <f t="shared" si="194"/>
        <v>0</v>
      </c>
      <c r="D2119">
        <f t="shared" si="195"/>
        <v>0</v>
      </c>
      <c r="E2119">
        <f t="shared" si="196"/>
        <v>0</v>
      </c>
      <c r="F2119">
        <f t="shared" si="197"/>
        <v>1</v>
      </c>
      <c r="G2119" s="5">
        <f>+Weekends!G2113</f>
        <v>43548</v>
      </c>
    </row>
    <row r="2120" spans="1:7" x14ac:dyDescent="0.2">
      <c r="A2120">
        <f t="shared" si="192"/>
        <v>0</v>
      </c>
      <c r="B2120">
        <f t="shared" si="193"/>
        <v>0</v>
      </c>
      <c r="C2120">
        <f t="shared" si="194"/>
        <v>0</v>
      </c>
      <c r="D2120">
        <f t="shared" si="195"/>
        <v>0</v>
      </c>
      <c r="E2120">
        <f t="shared" si="196"/>
        <v>0</v>
      </c>
      <c r="F2120">
        <f t="shared" si="197"/>
        <v>1</v>
      </c>
      <c r="G2120" s="5">
        <f>+Weekends!G2114</f>
        <v>43554</v>
      </c>
    </row>
    <row r="2121" spans="1:7" x14ac:dyDescent="0.2">
      <c r="A2121">
        <f t="shared" ref="A2121:A2184" si="198">SUM(B2121:D2121)</f>
        <v>0</v>
      </c>
      <c r="B2121">
        <f t="shared" ref="B2121:B2184" si="199">IF(G2121=$B$2,1,0)</f>
        <v>0</v>
      </c>
      <c r="C2121">
        <f t="shared" ref="C2121:C2184" si="200">IF(G2121=$B$1,1,0)</f>
        <v>0</v>
      </c>
      <c r="D2121">
        <f t="shared" ref="D2121:D2184" si="201">IF(E2121=F2121,1,0)</f>
        <v>0</v>
      </c>
      <c r="E2121">
        <f t="shared" ref="E2121:E2184" si="202">IF(G2121&gt;$B$1,1,0)</f>
        <v>0</v>
      </c>
      <c r="F2121">
        <f t="shared" ref="F2121:F2184" si="203">IF(G2121&lt;$B$2,1,0)</f>
        <v>1</v>
      </c>
      <c r="G2121" s="5">
        <f>+Weekends!G2115</f>
        <v>43555</v>
      </c>
    </row>
    <row r="2122" spans="1:7" x14ac:dyDescent="0.2">
      <c r="A2122">
        <f t="shared" si="198"/>
        <v>0</v>
      </c>
      <c r="B2122">
        <f t="shared" si="199"/>
        <v>0</v>
      </c>
      <c r="C2122">
        <f t="shared" si="200"/>
        <v>0</v>
      </c>
      <c r="D2122">
        <f t="shared" si="201"/>
        <v>0</v>
      </c>
      <c r="E2122">
        <f t="shared" si="202"/>
        <v>0</v>
      </c>
      <c r="F2122">
        <f t="shared" si="203"/>
        <v>1</v>
      </c>
      <c r="G2122" s="5">
        <f>+Weekends!G2116</f>
        <v>43561</v>
      </c>
    </row>
    <row r="2123" spans="1:7" x14ac:dyDescent="0.2">
      <c r="A2123">
        <f t="shared" si="198"/>
        <v>0</v>
      </c>
      <c r="B2123">
        <f t="shared" si="199"/>
        <v>0</v>
      </c>
      <c r="C2123">
        <f t="shared" si="200"/>
        <v>0</v>
      </c>
      <c r="D2123">
        <f t="shared" si="201"/>
        <v>0</v>
      </c>
      <c r="E2123">
        <f t="shared" si="202"/>
        <v>0</v>
      </c>
      <c r="F2123">
        <f t="shared" si="203"/>
        <v>1</v>
      </c>
      <c r="G2123" s="5">
        <f>+Weekends!G2117</f>
        <v>43562</v>
      </c>
    </row>
    <row r="2124" spans="1:7" x14ac:dyDescent="0.2">
      <c r="A2124">
        <f t="shared" si="198"/>
        <v>0</v>
      </c>
      <c r="B2124">
        <f t="shared" si="199"/>
        <v>0</v>
      </c>
      <c r="C2124">
        <f t="shared" si="200"/>
        <v>0</v>
      </c>
      <c r="D2124">
        <f t="shared" si="201"/>
        <v>0</v>
      </c>
      <c r="E2124">
        <f t="shared" si="202"/>
        <v>0</v>
      </c>
      <c r="F2124">
        <f t="shared" si="203"/>
        <v>1</v>
      </c>
      <c r="G2124" s="5">
        <f>+Weekends!G2118</f>
        <v>43568</v>
      </c>
    </row>
    <row r="2125" spans="1:7" x14ac:dyDescent="0.2">
      <c r="A2125">
        <f t="shared" si="198"/>
        <v>0</v>
      </c>
      <c r="B2125">
        <f t="shared" si="199"/>
        <v>0</v>
      </c>
      <c r="C2125">
        <f t="shared" si="200"/>
        <v>0</v>
      </c>
      <c r="D2125">
        <f t="shared" si="201"/>
        <v>0</v>
      </c>
      <c r="E2125">
        <f t="shared" si="202"/>
        <v>0</v>
      </c>
      <c r="F2125">
        <f t="shared" si="203"/>
        <v>1</v>
      </c>
      <c r="G2125" s="5">
        <f>+Weekends!G2119</f>
        <v>43569</v>
      </c>
    </row>
    <row r="2126" spans="1:7" x14ac:dyDescent="0.2">
      <c r="A2126">
        <f t="shared" si="198"/>
        <v>0</v>
      </c>
      <c r="B2126">
        <f t="shared" si="199"/>
        <v>0</v>
      </c>
      <c r="C2126">
        <f t="shared" si="200"/>
        <v>0</v>
      </c>
      <c r="D2126">
        <f t="shared" si="201"/>
        <v>0</v>
      </c>
      <c r="E2126">
        <f t="shared" si="202"/>
        <v>0</v>
      </c>
      <c r="F2126">
        <f t="shared" si="203"/>
        <v>1</v>
      </c>
      <c r="G2126" s="5">
        <f>+Weekends!G2120</f>
        <v>43575</v>
      </c>
    </row>
    <row r="2127" spans="1:7" x14ac:dyDescent="0.2">
      <c r="A2127">
        <f t="shared" si="198"/>
        <v>0</v>
      </c>
      <c r="B2127">
        <f t="shared" si="199"/>
        <v>0</v>
      </c>
      <c r="C2127">
        <f t="shared" si="200"/>
        <v>0</v>
      </c>
      <c r="D2127">
        <f t="shared" si="201"/>
        <v>0</v>
      </c>
      <c r="E2127">
        <f t="shared" si="202"/>
        <v>0</v>
      </c>
      <c r="F2127">
        <f t="shared" si="203"/>
        <v>1</v>
      </c>
      <c r="G2127" s="5">
        <f>+Weekends!G2121</f>
        <v>43576</v>
      </c>
    </row>
    <row r="2128" spans="1:7" x14ac:dyDescent="0.2">
      <c r="A2128">
        <f t="shared" si="198"/>
        <v>0</v>
      </c>
      <c r="B2128">
        <f t="shared" si="199"/>
        <v>0</v>
      </c>
      <c r="C2128">
        <f t="shared" si="200"/>
        <v>0</v>
      </c>
      <c r="D2128">
        <f t="shared" si="201"/>
        <v>0</v>
      </c>
      <c r="E2128">
        <f t="shared" si="202"/>
        <v>0</v>
      </c>
      <c r="F2128">
        <f t="shared" si="203"/>
        <v>1</v>
      </c>
      <c r="G2128" s="5">
        <f>+Weekends!G2122</f>
        <v>43582</v>
      </c>
    </row>
    <row r="2129" spans="1:7" x14ac:dyDescent="0.2">
      <c r="A2129">
        <f t="shared" si="198"/>
        <v>0</v>
      </c>
      <c r="B2129">
        <f t="shared" si="199"/>
        <v>0</v>
      </c>
      <c r="C2129">
        <f t="shared" si="200"/>
        <v>0</v>
      </c>
      <c r="D2129">
        <f t="shared" si="201"/>
        <v>0</v>
      </c>
      <c r="E2129">
        <f t="shared" si="202"/>
        <v>0</v>
      </c>
      <c r="F2129">
        <f t="shared" si="203"/>
        <v>1</v>
      </c>
      <c r="G2129" s="5">
        <f>+Weekends!G2123</f>
        <v>43583</v>
      </c>
    </row>
    <row r="2130" spans="1:7" x14ac:dyDescent="0.2">
      <c r="A2130">
        <f t="shared" si="198"/>
        <v>0</v>
      </c>
      <c r="B2130">
        <f t="shared" si="199"/>
        <v>0</v>
      </c>
      <c r="C2130">
        <f t="shared" si="200"/>
        <v>0</v>
      </c>
      <c r="D2130">
        <f t="shared" si="201"/>
        <v>0</v>
      </c>
      <c r="E2130">
        <f t="shared" si="202"/>
        <v>0</v>
      </c>
      <c r="F2130">
        <f t="shared" si="203"/>
        <v>1</v>
      </c>
      <c r="G2130" s="5">
        <f>+Weekends!G2124</f>
        <v>43589</v>
      </c>
    </row>
    <row r="2131" spans="1:7" x14ac:dyDescent="0.2">
      <c r="A2131">
        <f t="shared" si="198"/>
        <v>0</v>
      </c>
      <c r="B2131">
        <f t="shared" si="199"/>
        <v>0</v>
      </c>
      <c r="C2131">
        <f t="shared" si="200"/>
        <v>0</v>
      </c>
      <c r="D2131">
        <f t="shared" si="201"/>
        <v>0</v>
      </c>
      <c r="E2131">
        <f t="shared" si="202"/>
        <v>0</v>
      </c>
      <c r="F2131">
        <f t="shared" si="203"/>
        <v>1</v>
      </c>
      <c r="G2131" s="5">
        <f>+Weekends!G2125</f>
        <v>43590</v>
      </c>
    </row>
    <row r="2132" spans="1:7" x14ac:dyDescent="0.2">
      <c r="A2132">
        <f t="shared" si="198"/>
        <v>0</v>
      </c>
      <c r="B2132">
        <f t="shared" si="199"/>
        <v>0</v>
      </c>
      <c r="C2132">
        <f t="shared" si="200"/>
        <v>0</v>
      </c>
      <c r="D2132">
        <f t="shared" si="201"/>
        <v>0</v>
      </c>
      <c r="E2132">
        <f t="shared" si="202"/>
        <v>0</v>
      </c>
      <c r="F2132">
        <f t="shared" si="203"/>
        <v>1</v>
      </c>
      <c r="G2132" s="5">
        <f>+Weekends!G2126</f>
        <v>43596</v>
      </c>
    </row>
    <row r="2133" spans="1:7" x14ac:dyDescent="0.2">
      <c r="A2133">
        <f t="shared" si="198"/>
        <v>0</v>
      </c>
      <c r="B2133">
        <f t="shared" si="199"/>
        <v>0</v>
      </c>
      <c r="C2133">
        <f t="shared" si="200"/>
        <v>0</v>
      </c>
      <c r="D2133">
        <f t="shared" si="201"/>
        <v>0</v>
      </c>
      <c r="E2133">
        <f t="shared" si="202"/>
        <v>0</v>
      </c>
      <c r="F2133">
        <f t="shared" si="203"/>
        <v>1</v>
      </c>
      <c r="G2133" s="5">
        <f>+Weekends!G2127</f>
        <v>43597</v>
      </c>
    </row>
    <row r="2134" spans="1:7" x14ac:dyDescent="0.2">
      <c r="A2134">
        <f t="shared" si="198"/>
        <v>0</v>
      </c>
      <c r="B2134">
        <f t="shared" si="199"/>
        <v>0</v>
      </c>
      <c r="C2134">
        <f t="shared" si="200"/>
        <v>0</v>
      </c>
      <c r="D2134">
        <f t="shared" si="201"/>
        <v>0</v>
      </c>
      <c r="E2134">
        <f t="shared" si="202"/>
        <v>0</v>
      </c>
      <c r="F2134">
        <f t="shared" si="203"/>
        <v>1</v>
      </c>
      <c r="G2134" s="5">
        <f>+Weekends!G2128</f>
        <v>43603</v>
      </c>
    </row>
    <row r="2135" spans="1:7" x14ac:dyDescent="0.2">
      <c r="A2135">
        <f t="shared" si="198"/>
        <v>0</v>
      </c>
      <c r="B2135">
        <f t="shared" si="199"/>
        <v>0</v>
      </c>
      <c r="C2135">
        <f t="shared" si="200"/>
        <v>0</v>
      </c>
      <c r="D2135">
        <f t="shared" si="201"/>
        <v>0</v>
      </c>
      <c r="E2135">
        <f t="shared" si="202"/>
        <v>0</v>
      </c>
      <c r="F2135">
        <f t="shared" si="203"/>
        <v>1</v>
      </c>
      <c r="G2135" s="5">
        <f>+Weekends!G2129</f>
        <v>43604</v>
      </c>
    </row>
    <row r="2136" spans="1:7" x14ac:dyDescent="0.2">
      <c r="A2136">
        <f t="shared" si="198"/>
        <v>0</v>
      </c>
      <c r="B2136">
        <f t="shared" si="199"/>
        <v>0</v>
      </c>
      <c r="C2136">
        <f t="shared" si="200"/>
        <v>0</v>
      </c>
      <c r="D2136">
        <f t="shared" si="201"/>
        <v>0</v>
      </c>
      <c r="E2136">
        <f t="shared" si="202"/>
        <v>0</v>
      </c>
      <c r="F2136">
        <f t="shared" si="203"/>
        <v>1</v>
      </c>
      <c r="G2136" s="5">
        <f>+Weekends!G2130</f>
        <v>43610</v>
      </c>
    </row>
    <row r="2137" spans="1:7" x14ac:dyDescent="0.2">
      <c r="A2137">
        <f t="shared" si="198"/>
        <v>0</v>
      </c>
      <c r="B2137">
        <f t="shared" si="199"/>
        <v>0</v>
      </c>
      <c r="C2137">
        <f t="shared" si="200"/>
        <v>0</v>
      </c>
      <c r="D2137">
        <f t="shared" si="201"/>
        <v>0</v>
      </c>
      <c r="E2137">
        <f t="shared" si="202"/>
        <v>0</v>
      </c>
      <c r="F2137">
        <f t="shared" si="203"/>
        <v>1</v>
      </c>
      <c r="G2137" s="5">
        <f>+Weekends!G2131</f>
        <v>43611</v>
      </c>
    </row>
    <row r="2138" spans="1:7" x14ac:dyDescent="0.2">
      <c r="A2138">
        <f t="shared" si="198"/>
        <v>0</v>
      </c>
      <c r="B2138">
        <f t="shared" si="199"/>
        <v>0</v>
      </c>
      <c r="C2138">
        <f t="shared" si="200"/>
        <v>0</v>
      </c>
      <c r="D2138">
        <f t="shared" si="201"/>
        <v>0</v>
      </c>
      <c r="E2138">
        <f t="shared" si="202"/>
        <v>0</v>
      </c>
      <c r="F2138">
        <f t="shared" si="203"/>
        <v>1</v>
      </c>
      <c r="G2138" s="5">
        <f>+Weekends!G2132</f>
        <v>43617</v>
      </c>
    </row>
    <row r="2139" spans="1:7" x14ac:dyDescent="0.2">
      <c r="A2139">
        <f t="shared" si="198"/>
        <v>0</v>
      </c>
      <c r="B2139">
        <f t="shared" si="199"/>
        <v>0</v>
      </c>
      <c r="C2139">
        <f t="shared" si="200"/>
        <v>0</v>
      </c>
      <c r="D2139">
        <f t="shared" si="201"/>
        <v>0</v>
      </c>
      <c r="E2139">
        <f t="shared" si="202"/>
        <v>0</v>
      </c>
      <c r="F2139">
        <f t="shared" si="203"/>
        <v>1</v>
      </c>
      <c r="G2139" s="5">
        <f>+Weekends!G2133</f>
        <v>43618</v>
      </c>
    </row>
    <row r="2140" spans="1:7" x14ac:dyDescent="0.2">
      <c r="A2140">
        <f t="shared" si="198"/>
        <v>0</v>
      </c>
      <c r="B2140">
        <f t="shared" si="199"/>
        <v>0</v>
      </c>
      <c r="C2140">
        <f t="shared" si="200"/>
        <v>0</v>
      </c>
      <c r="D2140">
        <f t="shared" si="201"/>
        <v>0</v>
      </c>
      <c r="E2140">
        <f t="shared" si="202"/>
        <v>0</v>
      </c>
      <c r="F2140">
        <f t="shared" si="203"/>
        <v>1</v>
      </c>
      <c r="G2140" s="5">
        <f>+Weekends!G2134</f>
        <v>43624</v>
      </c>
    </row>
    <row r="2141" spans="1:7" x14ac:dyDescent="0.2">
      <c r="A2141">
        <f t="shared" si="198"/>
        <v>0</v>
      </c>
      <c r="B2141">
        <f t="shared" si="199"/>
        <v>0</v>
      </c>
      <c r="C2141">
        <f t="shared" si="200"/>
        <v>0</v>
      </c>
      <c r="D2141">
        <f t="shared" si="201"/>
        <v>0</v>
      </c>
      <c r="E2141">
        <f t="shared" si="202"/>
        <v>0</v>
      </c>
      <c r="F2141">
        <f t="shared" si="203"/>
        <v>1</v>
      </c>
      <c r="G2141" s="5">
        <f>+Weekends!G2135</f>
        <v>43625</v>
      </c>
    </row>
    <row r="2142" spans="1:7" x14ac:dyDescent="0.2">
      <c r="A2142">
        <f t="shared" si="198"/>
        <v>0</v>
      </c>
      <c r="B2142">
        <f t="shared" si="199"/>
        <v>0</v>
      </c>
      <c r="C2142">
        <f t="shared" si="200"/>
        <v>0</v>
      </c>
      <c r="D2142">
        <f t="shared" si="201"/>
        <v>0</v>
      </c>
      <c r="E2142">
        <f t="shared" si="202"/>
        <v>0</v>
      </c>
      <c r="F2142">
        <f t="shared" si="203"/>
        <v>1</v>
      </c>
      <c r="G2142" s="5">
        <f>+Weekends!G2136</f>
        <v>43631</v>
      </c>
    </row>
    <row r="2143" spans="1:7" x14ac:dyDescent="0.2">
      <c r="A2143">
        <f t="shared" si="198"/>
        <v>0</v>
      </c>
      <c r="B2143">
        <f t="shared" si="199"/>
        <v>0</v>
      </c>
      <c r="C2143">
        <f t="shared" si="200"/>
        <v>0</v>
      </c>
      <c r="D2143">
        <f t="shared" si="201"/>
        <v>0</v>
      </c>
      <c r="E2143">
        <f t="shared" si="202"/>
        <v>0</v>
      </c>
      <c r="F2143">
        <f t="shared" si="203"/>
        <v>1</v>
      </c>
      <c r="G2143" s="5">
        <f>+Weekends!G2137</f>
        <v>43632</v>
      </c>
    </row>
    <row r="2144" spans="1:7" x14ac:dyDescent="0.2">
      <c r="A2144">
        <f t="shared" si="198"/>
        <v>0</v>
      </c>
      <c r="B2144">
        <f t="shared" si="199"/>
        <v>0</v>
      </c>
      <c r="C2144">
        <f t="shared" si="200"/>
        <v>0</v>
      </c>
      <c r="D2144">
        <f t="shared" si="201"/>
        <v>0</v>
      </c>
      <c r="E2144">
        <f t="shared" si="202"/>
        <v>0</v>
      </c>
      <c r="F2144">
        <f t="shared" si="203"/>
        <v>1</v>
      </c>
      <c r="G2144" s="5">
        <f>+Weekends!G2138</f>
        <v>43638</v>
      </c>
    </row>
    <row r="2145" spans="1:7" x14ac:dyDescent="0.2">
      <c r="A2145">
        <f t="shared" si="198"/>
        <v>0</v>
      </c>
      <c r="B2145">
        <f t="shared" si="199"/>
        <v>0</v>
      </c>
      <c r="C2145">
        <f t="shared" si="200"/>
        <v>0</v>
      </c>
      <c r="D2145">
        <f t="shared" si="201"/>
        <v>0</v>
      </c>
      <c r="E2145">
        <f t="shared" si="202"/>
        <v>0</v>
      </c>
      <c r="F2145">
        <f t="shared" si="203"/>
        <v>1</v>
      </c>
      <c r="G2145" s="5">
        <f>+Weekends!G2139</f>
        <v>43639</v>
      </c>
    </row>
    <row r="2146" spans="1:7" x14ac:dyDescent="0.2">
      <c r="A2146">
        <f t="shared" si="198"/>
        <v>0</v>
      </c>
      <c r="B2146">
        <f t="shared" si="199"/>
        <v>0</v>
      </c>
      <c r="C2146">
        <f t="shared" si="200"/>
        <v>0</v>
      </c>
      <c r="D2146">
        <f t="shared" si="201"/>
        <v>0</v>
      </c>
      <c r="E2146">
        <f t="shared" si="202"/>
        <v>0</v>
      </c>
      <c r="F2146">
        <f t="shared" si="203"/>
        <v>1</v>
      </c>
      <c r="G2146" s="5">
        <f>+Weekends!G2140</f>
        <v>43645</v>
      </c>
    </row>
    <row r="2147" spans="1:7" x14ac:dyDescent="0.2">
      <c r="A2147">
        <f t="shared" si="198"/>
        <v>0</v>
      </c>
      <c r="B2147">
        <f t="shared" si="199"/>
        <v>0</v>
      </c>
      <c r="C2147">
        <f t="shared" si="200"/>
        <v>0</v>
      </c>
      <c r="D2147">
        <f t="shared" si="201"/>
        <v>0</v>
      </c>
      <c r="E2147">
        <f t="shared" si="202"/>
        <v>0</v>
      </c>
      <c r="F2147">
        <f t="shared" si="203"/>
        <v>1</v>
      </c>
      <c r="G2147" s="5">
        <f>+Weekends!G2141</f>
        <v>43646</v>
      </c>
    </row>
    <row r="2148" spans="1:7" x14ac:dyDescent="0.2">
      <c r="A2148">
        <f t="shared" si="198"/>
        <v>0</v>
      </c>
      <c r="B2148">
        <f t="shared" si="199"/>
        <v>0</v>
      </c>
      <c r="C2148">
        <f t="shared" si="200"/>
        <v>0</v>
      </c>
      <c r="D2148">
        <f t="shared" si="201"/>
        <v>0</v>
      </c>
      <c r="E2148">
        <f t="shared" si="202"/>
        <v>0</v>
      </c>
      <c r="F2148">
        <f t="shared" si="203"/>
        <v>1</v>
      </c>
      <c r="G2148" s="5">
        <f>+Weekends!G2142</f>
        <v>43652</v>
      </c>
    </row>
    <row r="2149" spans="1:7" x14ac:dyDescent="0.2">
      <c r="A2149">
        <f t="shared" si="198"/>
        <v>0</v>
      </c>
      <c r="B2149">
        <f t="shared" si="199"/>
        <v>0</v>
      </c>
      <c r="C2149">
        <f t="shared" si="200"/>
        <v>0</v>
      </c>
      <c r="D2149">
        <f t="shared" si="201"/>
        <v>0</v>
      </c>
      <c r="E2149">
        <f t="shared" si="202"/>
        <v>0</v>
      </c>
      <c r="F2149">
        <f t="shared" si="203"/>
        <v>1</v>
      </c>
      <c r="G2149" s="5">
        <f>+Weekends!G2143</f>
        <v>43653</v>
      </c>
    </row>
    <row r="2150" spans="1:7" x14ac:dyDescent="0.2">
      <c r="A2150">
        <f t="shared" si="198"/>
        <v>0</v>
      </c>
      <c r="B2150">
        <f t="shared" si="199"/>
        <v>0</v>
      </c>
      <c r="C2150">
        <f t="shared" si="200"/>
        <v>0</v>
      </c>
      <c r="D2150">
        <f t="shared" si="201"/>
        <v>0</v>
      </c>
      <c r="E2150">
        <f t="shared" si="202"/>
        <v>0</v>
      </c>
      <c r="F2150">
        <f t="shared" si="203"/>
        <v>1</v>
      </c>
      <c r="G2150" s="5">
        <f>+Weekends!G2144</f>
        <v>43659</v>
      </c>
    </row>
    <row r="2151" spans="1:7" x14ac:dyDescent="0.2">
      <c r="A2151">
        <f t="shared" si="198"/>
        <v>0</v>
      </c>
      <c r="B2151">
        <f t="shared" si="199"/>
        <v>0</v>
      </c>
      <c r="C2151">
        <f t="shared" si="200"/>
        <v>0</v>
      </c>
      <c r="D2151">
        <f t="shared" si="201"/>
        <v>0</v>
      </c>
      <c r="E2151">
        <f t="shared" si="202"/>
        <v>0</v>
      </c>
      <c r="F2151">
        <f t="shared" si="203"/>
        <v>1</v>
      </c>
      <c r="G2151" s="5">
        <f>+Weekends!G2145</f>
        <v>43660</v>
      </c>
    </row>
    <row r="2152" spans="1:7" x14ac:dyDescent="0.2">
      <c r="A2152">
        <f t="shared" si="198"/>
        <v>0</v>
      </c>
      <c r="B2152">
        <f t="shared" si="199"/>
        <v>0</v>
      </c>
      <c r="C2152">
        <f t="shared" si="200"/>
        <v>0</v>
      </c>
      <c r="D2152">
        <f t="shared" si="201"/>
        <v>0</v>
      </c>
      <c r="E2152">
        <f t="shared" si="202"/>
        <v>0</v>
      </c>
      <c r="F2152">
        <f t="shared" si="203"/>
        <v>1</v>
      </c>
      <c r="G2152" s="5">
        <f>+Weekends!G2146</f>
        <v>43666</v>
      </c>
    </row>
    <row r="2153" spans="1:7" x14ac:dyDescent="0.2">
      <c r="A2153">
        <f t="shared" si="198"/>
        <v>0</v>
      </c>
      <c r="B2153">
        <f t="shared" si="199"/>
        <v>0</v>
      </c>
      <c r="C2153">
        <f t="shared" si="200"/>
        <v>0</v>
      </c>
      <c r="D2153">
        <f t="shared" si="201"/>
        <v>0</v>
      </c>
      <c r="E2153">
        <f t="shared" si="202"/>
        <v>0</v>
      </c>
      <c r="F2153">
        <f t="shared" si="203"/>
        <v>1</v>
      </c>
      <c r="G2153" s="5">
        <f>+Weekends!G2147</f>
        <v>43667</v>
      </c>
    </row>
    <row r="2154" spans="1:7" x14ac:dyDescent="0.2">
      <c r="A2154">
        <f t="shared" si="198"/>
        <v>0</v>
      </c>
      <c r="B2154">
        <f t="shared" si="199"/>
        <v>0</v>
      </c>
      <c r="C2154">
        <f t="shared" si="200"/>
        <v>0</v>
      </c>
      <c r="D2154">
        <f t="shared" si="201"/>
        <v>0</v>
      </c>
      <c r="E2154">
        <f t="shared" si="202"/>
        <v>0</v>
      </c>
      <c r="F2154">
        <f t="shared" si="203"/>
        <v>1</v>
      </c>
      <c r="G2154" s="5">
        <f>+Weekends!G2148</f>
        <v>43673</v>
      </c>
    </row>
    <row r="2155" spans="1:7" x14ac:dyDescent="0.2">
      <c r="A2155">
        <f t="shared" si="198"/>
        <v>0</v>
      </c>
      <c r="B2155">
        <f t="shared" si="199"/>
        <v>0</v>
      </c>
      <c r="C2155">
        <f t="shared" si="200"/>
        <v>0</v>
      </c>
      <c r="D2155">
        <f t="shared" si="201"/>
        <v>0</v>
      </c>
      <c r="E2155">
        <f t="shared" si="202"/>
        <v>0</v>
      </c>
      <c r="F2155">
        <f t="shared" si="203"/>
        <v>1</v>
      </c>
      <c r="G2155" s="5">
        <f>+Weekends!G2149</f>
        <v>43674</v>
      </c>
    </row>
    <row r="2156" spans="1:7" x14ac:dyDescent="0.2">
      <c r="A2156">
        <f t="shared" si="198"/>
        <v>0</v>
      </c>
      <c r="B2156">
        <f t="shared" si="199"/>
        <v>0</v>
      </c>
      <c r="C2156">
        <f t="shared" si="200"/>
        <v>0</v>
      </c>
      <c r="D2156">
        <f t="shared" si="201"/>
        <v>0</v>
      </c>
      <c r="E2156">
        <f t="shared" si="202"/>
        <v>0</v>
      </c>
      <c r="F2156">
        <f t="shared" si="203"/>
        <v>1</v>
      </c>
      <c r="G2156" s="5">
        <f>+Weekends!G2150</f>
        <v>43680</v>
      </c>
    </row>
    <row r="2157" spans="1:7" x14ac:dyDescent="0.2">
      <c r="A2157">
        <f t="shared" si="198"/>
        <v>0</v>
      </c>
      <c r="B2157">
        <f t="shared" si="199"/>
        <v>0</v>
      </c>
      <c r="C2157">
        <f t="shared" si="200"/>
        <v>0</v>
      </c>
      <c r="D2157">
        <f t="shared" si="201"/>
        <v>0</v>
      </c>
      <c r="E2157">
        <f t="shared" si="202"/>
        <v>0</v>
      </c>
      <c r="F2157">
        <f t="shared" si="203"/>
        <v>1</v>
      </c>
      <c r="G2157" s="5">
        <f>+Weekends!G2151</f>
        <v>43681</v>
      </c>
    </row>
    <row r="2158" spans="1:7" x14ac:dyDescent="0.2">
      <c r="A2158">
        <f t="shared" si="198"/>
        <v>0</v>
      </c>
      <c r="B2158">
        <f t="shared" si="199"/>
        <v>0</v>
      </c>
      <c r="C2158">
        <f t="shared" si="200"/>
        <v>0</v>
      </c>
      <c r="D2158">
        <f t="shared" si="201"/>
        <v>0</v>
      </c>
      <c r="E2158">
        <f t="shared" si="202"/>
        <v>0</v>
      </c>
      <c r="F2158">
        <f t="shared" si="203"/>
        <v>1</v>
      </c>
      <c r="G2158" s="5">
        <f>+Weekends!G2152</f>
        <v>43687</v>
      </c>
    </row>
    <row r="2159" spans="1:7" x14ac:dyDescent="0.2">
      <c r="A2159">
        <f t="shared" si="198"/>
        <v>0</v>
      </c>
      <c r="B2159">
        <f t="shared" si="199"/>
        <v>0</v>
      </c>
      <c r="C2159">
        <f t="shared" si="200"/>
        <v>0</v>
      </c>
      <c r="D2159">
        <f t="shared" si="201"/>
        <v>0</v>
      </c>
      <c r="E2159">
        <f t="shared" si="202"/>
        <v>0</v>
      </c>
      <c r="F2159">
        <f t="shared" si="203"/>
        <v>1</v>
      </c>
      <c r="G2159" s="5">
        <f>+Weekends!G2153</f>
        <v>43688</v>
      </c>
    </row>
    <row r="2160" spans="1:7" x14ac:dyDescent="0.2">
      <c r="A2160">
        <f t="shared" si="198"/>
        <v>0</v>
      </c>
      <c r="B2160">
        <f t="shared" si="199"/>
        <v>0</v>
      </c>
      <c r="C2160">
        <f t="shared" si="200"/>
        <v>0</v>
      </c>
      <c r="D2160">
        <f t="shared" si="201"/>
        <v>0</v>
      </c>
      <c r="E2160">
        <f t="shared" si="202"/>
        <v>0</v>
      </c>
      <c r="F2160">
        <f t="shared" si="203"/>
        <v>1</v>
      </c>
      <c r="G2160" s="5">
        <f>+Weekends!G2154</f>
        <v>43694</v>
      </c>
    </row>
    <row r="2161" spans="1:7" x14ac:dyDescent="0.2">
      <c r="A2161">
        <f t="shared" si="198"/>
        <v>0</v>
      </c>
      <c r="B2161">
        <f t="shared" si="199"/>
        <v>0</v>
      </c>
      <c r="C2161">
        <f t="shared" si="200"/>
        <v>0</v>
      </c>
      <c r="D2161">
        <f t="shared" si="201"/>
        <v>0</v>
      </c>
      <c r="E2161">
        <f t="shared" si="202"/>
        <v>0</v>
      </c>
      <c r="F2161">
        <f t="shared" si="203"/>
        <v>1</v>
      </c>
      <c r="G2161" s="5">
        <f>+Weekends!G2155</f>
        <v>43695</v>
      </c>
    </row>
    <row r="2162" spans="1:7" x14ac:dyDescent="0.2">
      <c r="A2162">
        <f t="shared" si="198"/>
        <v>0</v>
      </c>
      <c r="B2162">
        <f t="shared" si="199"/>
        <v>0</v>
      </c>
      <c r="C2162">
        <f t="shared" si="200"/>
        <v>0</v>
      </c>
      <c r="D2162">
        <f t="shared" si="201"/>
        <v>0</v>
      </c>
      <c r="E2162">
        <f t="shared" si="202"/>
        <v>0</v>
      </c>
      <c r="F2162">
        <f t="shared" si="203"/>
        <v>1</v>
      </c>
      <c r="G2162" s="5">
        <f>+Weekends!G2156</f>
        <v>43701</v>
      </c>
    </row>
    <row r="2163" spans="1:7" x14ac:dyDescent="0.2">
      <c r="A2163">
        <f t="shared" si="198"/>
        <v>0</v>
      </c>
      <c r="B2163">
        <f t="shared" si="199"/>
        <v>0</v>
      </c>
      <c r="C2163">
        <f t="shared" si="200"/>
        <v>0</v>
      </c>
      <c r="D2163">
        <f t="shared" si="201"/>
        <v>0</v>
      </c>
      <c r="E2163">
        <f t="shared" si="202"/>
        <v>0</v>
      </c>
      <c r="F2163">
        <f t="shared" si="203"/>
        <v>1</v>
      </c>
      <c r="G2163" s="5">
        <f>+Weekends!G2157</f>
        <v>43702</v>
      </c>
    </row>
    <row r="2164" spans="1:7" x14ac:dyDescent="0.2">
      <c r="A2164">
        <f t="shared" si="198"/>
        <v>0</v>
      </c>
      <c r="B2164">
        <f t="shared" si="199"/>
        <v>0</v>
      </c>
      <c r="C2164">
        <f t="shared" si="200"/>
        <v>0</v>
      </c>
      <c r="D2164">
        <f t="shared" si="201"/>
        <v>0</v>
      </c>
      <c r="E2164">
        <f t="shared" si="202"/>
        <v>0</v>
      </c>
      <c r="F2164">
        <f t="shared" si="203"/>
        <v>1</v>
      </c>
      <c r="G2164" s="5">
        <f>+Weekends!G2158</f>
        <v>43708</v>
      </c>
    </row>
    <row r="2165" spans="1:7" x14ac:dyDescent="0.2">
      <c r="A2165">
        <f t="shared" si="198"/>
        <v>0</v>
      </c>
      <c r="B2165">
        <f t="shared" si="199"/>
        <v>0</v>
      </c>
      <c r="C2165">
        <f t="shared" si="200"/>
        <v>0</v>
      </c>
      <c r="D2165">
        <f t="shared" si="201"/>
        <v>0</v>
      </c>
      <c r="E2165">
        <f t="shared" si="202"/>
        <v>0</v>
      </c>
      <c r="F2165">
        <f t="shared" si="203"/>
        <v>1</v>
      </c>
      <c r="G2165" s="5">
        <f>+Weekends!G2159</f>
        <v>43709</v>
      </c>
    </row>
    <row r="2166" spans="1:7" x14ac:dyDescent="0.2">
      <c r="A2166">
        <f t="shared" si="198"/>
        <v>0</v>
      </c>
      <c r="B2166">
        <f t="shared" si="199"/>
        <v>0</v>
      </c>
      <c r="C2166">
        <f t="shared" si="200"/>
        <v>0</v>
      </c>
      <c r="D2166">
        <f t="shared" si="201"/>
        <v>0</v>
      </c>
      <c r="E2166">
        <f t="shared" si="202"/>
        <v>0</v>
      </c>
      <c r="F2166">
        <f t="shared" si="203"/>
        <v>1</v>
      </c>
      <c r="G2166" s="5">
        <f>+Weekends!G2160</f>
        <v>43715</v>
      </c>
    </row>
    <row r="2167" spans="1:7" x14ac:dyDescent="0.2">
      <c r="A2167">
        <f t="shared" si="198"/>
        <v>0</v>
      </c>
      <c r="B2167">
        <f t="shared" si="199"/>
        <v>0</v>
      </c>
      <c r="C2167">
        <f t="shared" si="200"/>
        <v>0</v>
      </c>
      <c r="D2167">
        <f t="shared" si="201"/>
        <v>0</v>
      </c>
      <c r="E2167">
        <f t="shared" si="202"/>
        <v>0</v>
      </c>
      <c r="F2167">
        <f t="shared" si="203"/>
        <v>1</v>
      </c>
      <c r="G2167" s="5">
        <f>+Weekends!G2161</f>
        <v>43716</v>
      </c>
    </row>
    <row r="2168" spans="1:7" x14ac:dyDescent="0.2">
      <c r="A2168">
        <f t="shared" si="198"/>
        <v>0</v>
      </c>
      <c r="B2168">
        <f t="shared" si="199"/>
        <v>0</v>
      </c>
      <c r="C2168">
        <f t="shared" si="200"/>
        <v>0</v>
      </c>
      <c r="D2168">
        <f t="shared" si="201"/>
        <v>0</v>
      </c>
      <c r="E2168">
        <f t="shared" si="202"/>
        <v>0</v>
      </c>
      <c r="F2168">
        <f t="shared" si="203"/>
        <v>1</v>
      </c>
      <c r="G2168" s="5">
        <f>+Weekends!G2162</f>
        <v>43722</v>
      </c>
    </row>
    <row r="2169" spans="1:7" x14ac:dyDescent="0.2">
      <c r="A2169">
        <f t="shared" si="198"/>
        <v>0</v>
      </c>
      <c r="B2169">
        <f t="shared" si="199"/>
        <v>0</v>
      </c>
      <c r="C2169">
        <f t="shared" si="200"/>
        <v>0</v>
      </c>
      <c r="D2169">
        <f t="shared" si="201"/>
        <v>0</v>
      </c>
      <c r="E2169">
        <f t="shared" si="202"/>
        <v>0</v>
      </c>
      <c r="F2169">
        <f t="shared" si="203"/>
        <v>1</v>
      </c>
      <c r="G2169" s="5">
        <f>+Weekends!G2163</f>
        <v>43723</v>
      </c>
    </row>
    <row r="2170" spans="1:7" x14ac:dyDescent="0.2">
      <c r="A2170">
        <f t="shared" si="198"/>
        <v>0</v>
      </c>
      <c r="B2170">
        <f t="shared" si="199"/>
        <v>0</v>
      </c>
      <c r="C2170">
        <f t="shared" si="200"/>
        <v>0</v>
      </c>
      <c r="D2170">
        <f t="shared" si="201"/>
        <v>0</v>
      </c>
      <c r="E2170">
        <f t="shared" si="202"/>
        <v>0</v>
      </c>
      <c r="F2170">
        <f t="shared" si="203"/>
        <v>1</v>
      </c>
      <c r="G2170" s="5">
        <f>+Weekends!G2164</f>
        <v>43729</v>
      </c>
    </row>
    <row r="2171" spans="1:7" x14ac:dyDescent="0.2">
      <c r="A2171">
        <f t="shared" si="198"/>
        <v>0</v>
      </c>
      <c r="B2171">
        <f t="shared" si="199"/>
        <v>0</v>
      </c>
      <c r="C2171">
        <f t="shared" si="200"/>
        <v>0</v>
      </c>
      <c r="D2171">
        <f t="shared" si="201"/>
        <v>0</v>
      </c>
      <c r="E2171">
        <f t="shared" si="202"/>
        <v>0</v>
      </c>
      <c r="F2171">
        <f t="shared" si="203"/>
        <v>1</v>
      </c>
      <c r="G2171" s="5">
        <f>+Weekends!G2165</f>
        <v>43730</v>
      </c>
    </row>
    <row r="2172" spans="1:7" x14ac:dyDescent="0.2">
      <c r="A2172">
        <f t="shared" si="198"/>
        <v>0</v>
      </c>
      <c r="B2172">
        <f t="shared" si="199"/>
        <v>0</v>
      </c>
      <c r="C2172">
        <f t="shared" si="200"/>
        <v>0</v>
      </c>
      <c r="D2172">
        <f t="shared" si="201"/>
        <v>0</v>
      </c>
      <c r="E2172">
        <f t="shared" si="202"/>
        <v>0</v>
      </c>
      <c r="F2172">
        <f t="shared" si="203"/>
        <v>1</v>
      </c>
      <c r="G2172" s="5">
        <f>+Weekends!G2166</f>
        <v>43736</v>
      </c>
    </row>
    <row r="2173" spans="1:7" x14ac:dyDescent="0.2">
      <c r="A2173">
        <f t="shared" si="198"/>
        <v>0</v>
      </c>
      <c r="B2173">
        <f t="shared" si="199"/>
        <v>0</v>
      </c>
      <c r="C2173">
        <f t="shared" si="200"/>
        <v>0</v>
      </c>
      <c r="D2173">
        <f t="shared" si="201"/>
        <v>0</v>
      </c>
      <c r="E2173">
        <f t="shared" si="202"/>
        <v>0</v>
      </c>
      <c r="F2173">
        <f t="shared" si="203"/>
        <v>1</v>
      </c>
      <c r="G2173" s="5">
        <f>+Weekends!G2167</f>
        <v>43737</v>
      </c>
    </row>
    <row r="2174" spans="1:7" x14ac:dyDescent="0.2">
      <c r="A2174">
        <f t="shared" si="198"/>
        <v>0</v>
      </c>
      <c r="B2174">
        <f t="shared" si="199"/>
        <v>0</v>
      </c>
      <c r="C2174">
        <f t="shared" si="200"/>
        <v>0</v>
      </c>
      <c r="D2174">
        <f t="shared" si="201"/>
        <v>0</v>
      </c>
      <c r="E2174">
        <f t="shared" si="202"/>
        <v>0</v>
      </c>
      <c r="F2174">
        <f t="shared" si="203"/>
        <v>1</v>
      </c>
      <c r="G2174" s="5">
        <f>+Weekends!G2168</f>
        <v>43743</v>
      </c>
    </row>
    <row r="2175" spans="1:7" x14ac:dyDescent="0.2">
      <c r="A2175">
        <f t="shared" si="198"/>
        <v>0</v>
      </c>
      <c r="B2175">
        <f t="shared" si="199"/>
        <v>0</v>
      </c>
      <c r="C2175">
        <f t="shared" si="200"/>
        <v>0</v>
      </c>
      <c r="D2175">
        <f t="shared" si="201"/>
        <v>0</v>
      </c>
      <c r="E2175">
        <f t="shared" si="202"/>
        <v>0</v>
      </c>
      <c r="F2175">
        <f t="shared" si="203"/>
        <v>1</v>
      </c>
      <c r="G2175" s="5">
        <f>+Weekends!G2169</f>
        <v>43744</v>
      </c>
    </row>
    <row r="2176" spans="1:7" x14ac:dyDescent="0.2">
      <c r="A2176">
        <f t="shared" si="198"/>
        <v>0</v>
      </c>
      <c r="B2176">
        <f t="shared" si="199"/>
        <v>0</v>
      </c>
      <c r="C2176">
        <f t="shared" si="200"/>
        <v>0</v>
      </c>
      <c r="D2176">
        <f t="shared" si="201"/>
        <v>0</v>
      </c>
      <c r="E2176">
        <f t="shared" si="202"/>
        <v>0</v>
      </c>
      <c r="F2176">
        <f t="shared" si="203"/>
        <v>1</v>
      </c>
      <c r="G2176" s="5">
        <f>+Weekends!G2170</f>
        <v>43750</v>
      </c>
    </row>
    <row r="2177" spans="1:7" x14ac:dyDescent="0.2">
      <c r="A2177">
        <f t="shared" si="198"/>
        <v>0</v>
      </c>
      <c r="B2177">
        <f t="shared" si="199"/>
        <v>0</v>
      </c>
      <c r="C2177">
        <f t="shared" si="200"/>
        <v>0</v>
      </c>
      <c r="D2177">
        <f t="shared" si="201"/>
        <v>0</v>
      </c>
      <c r="E2177">
        <f t="shared" si="202"/>
        <v>0</v>
      </c>
      <c r="F2177">
        <f t="shared" si="203"/>
        <v>1</v>
      </c>
      <c r="G2177" s="5">
        <f>+Weekends!G2171</f>
        <v>43751</v>
      </c>
    </row>
    <row r="2178" spans="1:7" x14ac:dyDescent="0.2">
      <c r="A2178">
        <f t="shared" si="198"/>
        <v>0</v>
      </c>
      <c r="B2178">
        <f t="shared" si="199"/>
        <v>0</v>
      </c>
      <c r="C2178">
        <f t="shared" si="200"/>
        <v>0</v>
      </c>
      <c r="D2178">
        <f t="shared" si="201"/>
        <v>0</v>
      </c>
      <c r="E2178">
        <f t="shared" si="202"/>
        <v>0</v>
      </c>
      <c r="F2178">
        <f t="shared" si="203"/>
        <v>1</v>
      </c>
      <c r="G2178" s="5">
        <f>+Weekends!G2172</f>
        <v>43757</v>
      </c>
    </row>
    <row r="2179" spans="1:7" x14ac:dyDescent="0.2">
      <c r="A2179">
        <f t="shared" si="198"/>
        <v>0</v>
      </c>
      <c r="B2179">
        <f t="shared" si="199"/>
        <v>0</v>
      </c>
      <c r="C2179">
        <f t="shared" si="200"/>
        <v>0</v>
      </c>
      <c r="D2179">
        <f t="shared" si="201"/>
        <v>0</v>
      </c>
      <c r="E2179">
        <f t="shared" si="202"/>
        <v>0</v>
      </c>
      <c r="F2179">
        <f t="shared" si="203"/>
        <v>1</v>
      </c>
      <c r="G2179" s="5">
        <f>+Weekends!G2173</f>
        <v>43758</v>
      </c>
    </row>
    <row r="2180" spans="1:7" x14ac:dyDescent="0.2">
      <c r="A2180">
        <f t="shared" si="198"/>
        <v>0</v>
      </c>
      <c r="B2180">
        <f t="shared" si="199"/>
        <v>0</v>
      </c>
      <c r="C2180">
        <f t="shared" si="200"/>
        <v>0</v>
      </c>
      <c r="D2180">
        <f t="shared" si="201"/>
        <v>0</v>
      </c>
      <c r="E2180">
        <f t="shared" si="202"/>
        <v>0</v>
      </c>
      <c r="F2180">
        <f t="shared" si="203"/>
        <v>1</v>
      </c>
      <c r="G2180" s="5">
        <f>+Weekends!G2174</f>
        <v>43764</v>
      </c>
    </row>
    <row r="2181" spans="1:7" x14ac:dyDescent="0.2">
      <c r="A2181">
        <f t="shared" si="198"/>
        <v>0</v>
      </c>
      <c r="B2181">
        <f t="shared" si="199"/>
        <v>0</v>
      </c>
      <c r="C2181">
        <f t="shared" si="200"/>
        <v>0</v>
      </c>
      <c r="D2181">
        <f t="shared" si="201"/>
        <v>0</v>
      </c>
      <c r="E2181">
        <f t="shared" si="202"/>
        <v>0</v>
      </c>
      <c r="F2181">
        <f t="shared" si="203"/>
        <v>1</v>
      </c>
      <c r="G2181" s="5">
        <f>+Weekends!G2175</f>
        <v>43765</v>
      </c>
    </row>
    <row r="2182" spans="1:7" x14ac:dyDescent="0.2">
      <c r="A2182">
        <f t="shared" si="198"/>
        <v>0</v>
      </c>
      <c r="B2182">
        <f t="shared" si="199"/>
        <v>0</v>
      </c>
      <c r="C2182">
        <f t="shared" si="200"/>
        <v>0</v>
      </c>
      <c r="D2182">
        <f t="shared" si="201"/>
        <v>0</v>
      </c>
      <c r="E2182">
        <f t="shared" si="202"/>
        <v>0</v>
      </c>
      <c r="F2182">
        <f t="shared" si="203"/>
        <v>1</v>
      </c>
      <c r="G2182" s="5">
        <f>+Weekends!G2176</f>
        <v>43771</v>
      </c>
    </row>
    <row r="2183" spans="1:7" x14ac:dyDescent="0.2">
      <c r="A2183">
        <f t="shared" si="198"/>
        <v>0</v>
      </c>
      <c r="B2183">
        <f t="shared" si="199"/>
        <v>0</v>
      </c>
      <c r="C2183">
        <f t="shared" si="200"/>
        <v>0</v>
      </c>
      <c r="D2183">
        <f t="shared" si="201"/>
        <v>0</v>
      </c>
      <c r="E2183">
        <f t="shared" si="202"/>
        <v>0</v>
      </c>
      <c r="F2183">
        <f t="shared" si="203"/>
        <v>1</v>
      </c>
      <c r="G2183" s="5">
        <f>+Weekends!G2177</f>
        <v>43772</v>
      </c>
    </row>
    <row r="2184" spans="1:7" x14ac:dyDescent="0.2">
      <c r="A2184">
        <f t="shared" si="198"/>
        <v>0</v>
      </c>
      <c r="B2184">
        <f t="shared" si="199"/>
        <v>0</v>
      </c>
      <c r="C2184">
        <f t="shared" si="200"/>
        <v>0</v>
      </c>
      <c r="D2184">
        <f t="shared" si="201"/>
        <v>0</v>
      </c>
      <c r="E2184">
        <f t="shared" si="202"/>
        <v>0</v>
      </c>
      <c r="F2184">
        <f t="shared" si="203"/>
        <v>1</v>
      </c>
      <c r="G2184" s="5">
        <f>+Weekends!G2178</f>
        <v>43778</v>
      </c>
    </row>
    <row r="2185" spans="1:7" x14ac:dyDescent="0.2">
      <c r="A2185">
        <f t="shared" ref="A2185:A2248" si="204">SUM(B2185:D2185)</f>
        <v>0</v>
      </c>
      <c r="B2185">
        <f t="shared" ref="B2185:B2248" si="205">IF(G2185=$B$2,1,0)</f>
        <v>0</v>
      </c>
      <c r="C2185">
        <f t="shared" ref="C2185:C2248" si="206">IF(G2185=$B$1,1,0)</f>
        <v>0</v>
      </c>
      <c r="D2185">
        <f t="shared" ref="D2185:D2248" si="207">IF(E2185=F2185,1,0)</f>
        <v>0</v>
      </c>
      <c r="E2185">
        <f t="shared" ref="E2185:E2248" si="208">IF(G2185&gt;$B$1,1,0)</f>
        <v>0</v>
      </c>
      <c r="F2185">
        <f t="shared" ref="F2185:F2248" si="209">IF(G2185&lt;$B$2,1,0)</f>
        <v>1</v>
      </c>
      <c r="G2185" s="5">
        <f>+Weekends!G2179</f>
        <v>43779</v>
      </c>
    </row>
    <row r="2186" spans="1:7" x14ac:dyDescent="0.2">
      <c r="A2186">
        <f t="shared" si="204"/>
        <v>0</v>
      </c>
      <c r="B2186">
        <f t="shared" si="205"/>
        <v>0</v>
      </c>
      <c r="C2186">
        <f t="shared" si="206"/>
        <v>0</v>
      </c>
      <c r="D2186">
        <f t="shared" si="207"/>
        <v>0</v>
      </c>
      <c r="E2186">
        <f t="shared" si="208"/>
        <v>0</v>
      </c>
      <c r="F2186">
        <f t="shared" si="209"/>
        <v>1</v>
      </c>
      <c r="G2186" s="5">
        <f>+Weekends!G2180</f>
        <v>43785</v>
      </c>
    </row>
    <row r="2187" spans="1:7" x14ac:dyDescent="0.2">
      <c r="A2187">
        <f t="shared" si="204"/>
        <v>0</v>
      </c>
      <c r="B2187">
        <f t="shared" si="205"/>
        <v>0</v>
      </c>
      <c r="C2187">
        <f t="shared" si="206"/>
        <v>0</v>
      </c>
      <c r="D2187">
        <f t="shared" si="207"/>
        <v>0</v>
      </c>
      <c r="E2187">
        <f t="shared" si="208"/>
        <v>0</v>
      </c>
      <c r="F2187">
        <f t="shared" si="209"/>
        <v>1</v>
      </c>
      <c r="G2187" s="5">
        <f>+Weekends!G2181</f>
        <v>43786</v>
      </c>
    </row>
    <row r="2188" spans="1:7" x14ac:dyDescent="0.2">
      <c r="A2188">
        <f t="shared" si="204"/>
        <v>0</v>
      </c>
      <c r="B2188">
        <f t="shared" si="205"/>
        <v>0</v>
      </c>
      <c r="C2188">
        <f t="shared" si="206"/>
        <v>0</v>
      </c>
      <c r="D2188">
        <f t="shared" si="207"/>
        <v>0</v>
      </c>
      <c r="E2188">
        <f t="shared" si="208"/>
        <v>0</v>
      </c>
      <c r="F2188">
        <f t="shared" si="209"/>
        <v>1</v>
      </c>
      <c r="G2188" s="5">
        <f>+Weekends!G2182</f>
        <v>43792</v>
      </c>
    </row>
    <row r="2189" spans="1:7" x14ac:dyDescent="0.2">
      <c r="A2189">
        <f t="shared" si="204"/>
        <v>0</v>
      </c>
      <c r="B2189">
        <f t="shared" si="205"/>
        <v>0</v>
      </c>
      <c r="C2189">
        <f t="shared" si="206"/>
        <v>0</v>
      </c>
      <c r="D2189">
        <f t="shared" si="207"/>
        <v>0</v>
      </c>
      <c r="E2189">
        <f t="shared" si="208"/>
        <v>0</v>
      </c>
      <c r="F2189">
        <f t="shared" si="209"/>
        <v>1</v>
      </c>
      <c r="G2189" s="5">
        <f>+Weekends!G2183</f>
        <v>43793</v>
      </c>
    </row>
    <row r="2190" spans="1:7" x14ac:dyDescent="0.2">
      <c r="A2190">
        <f t="shared" si="204"/>
        <v>0</v>
      </c>
      <c r="B2190">
        <f t="shared" si="205"/>
        <v>0</v>
      </c>
      <c r="C2190">
        <f t="shared" si="206"/>
        <v>0</v>
      </c>
      <c r="D2190">
        <f t="shared" si="207"/>
        <v>0</v>
      </c>
      <c r="E2190">
        <f t="shared" si="208"/>
        <v>0</v>
      </c>
      <c r="F2190">
        <f t="shared" si="209"/>
        <v>1</v>
      </c>
      <c r="G2190" s="5">
        <f>+Weekends!G2184</f>
        <v>43799</v>
      </c>
    </row>
    <row r="2191" spans="1:7" x14ac:dyDescent="0.2">
      <c r="A2191">
        <f t="shared" si="204"/>
        <v>0</v>
      </c>
      <c r="B2191">
        <f t="shared" si="205"/>
        <v>0</v>
      </c>
      <c r="C2191">
        <f t="shared" si="206"/>
        <v>0</v>
      </c>
      <c r="D2191">
        <f t="shared" si="207"/>
        <v>0</v>
      </c>
      <c r="E2191">
        <f t="shared" si="208"/>
        <v>0</v>
      </c>
      <c r="F2191">
        <f t="shared" si="209"/>
        <v>1</v>
      </c>
      <c r="G2191" s="5">
        <f>+Weekends!G2185</f>
        <v>43800</v>
      </c>
    </row>
    <row r="2192" spans="1:7" x14ac:dyDescent="0.2">
      <c r="A2192">
        <f t="shared" si="204"/>
        <v>0</v>
      </c>
      <c r="B2192">
        <f t="shared" si="205"/>
        <v>0</v>
      </c>
      <c r="C2192">
        <f t="shared" si="206"/>
        <v>0</v>
      </c>
      <c r="D2192">
        <f t="shared" si="207"/>
        <v>0</v>
      </c>
      <c r="E2192">
        <f t="shared" si="208"/>
        <v>0</v>
      </c>
      <c r="F2192">
        <f t="shared" si="209"/>
        <v>1</v>
      </c>
      <c r="G2192" s="5">
        <f>+Weekends!G2186</f>
        <v>43806</v>
      </c>
    </row>
    <row r="2193" spans="1:7" x14ac:dyDescent="0.2">
      <c r="A2193">
        <f t="shared" si="204"/>
        <v>0</v>
      </c>
      <c r="B2193">
        <f t="shared" si="205"/>
        <v>0</v>
      </c>
      <c r="C2193">
        <f t="shared" si="206"/>
        <v>0</v>
      </c>
      <c r="D2193">
        <f t="shared" si="207"/>
        <v>0</v>
      </c>
      <c r="E2193">
        <f t="shared" si="208"/>
        <v>0</v>
      </c>
      <c r="F2193">
        <f t="shared" si="209"/>
        <v>1</v>
      </c>
      <c r="G2193" s="5">
        <f>+Weekends!G2187</f>
        <v>43807</v>
      </c>
    </row>
    <row r="2194" spans="1:7" x14ac:dyDescent="0.2">
      <c r="A2194">
        <f t="shared" si="204"/>
        <v>0</v>
      </c>
      <c r="B2194">
        <f t="shared" si="205"/>
        <v>0</v>
      </c>
      <c r="C2194">
        <f t="shared" si="206"/>
        <v>0</v>
      </c>
      <c r="D2194">
        <f t="shared" si="207"/>
        <v>0</v>
      </c>
      <c r="E2194">
        <f t="shared" si="208"/>
        <v>0</v>
      </c>
      <c r="F2194">
        <f t="shared" si="209"/>
        <v>1</v>
      </c>
      <c r="G2194" s="5">
        <f>+Weekends!G2188</f>
        <v>43813</v>
      </c>
    </row>
    <row r="2195" spans="1:7" x14ac:dyDescent="0.2">
      <c r="A2195">
        <f t="shared" si="204"/>
        <v>0</v>
      </c>
      <c r="B2195">
        <f t="shared" si="205"/>
        <v>0</v>
      </c>
      <c r="C2195">
        <f t="shared" si="206"/>
        <v>0</v>
      </c>
      <c r="D2195">
        <f t="shared" si="207"/>
        <v>0</v>
      </c>
      <c r="E2195">
        <f t="shared" si="208"/>
        <v>0</v>
      </c>
      <c r="F2195">
        <f t="shared" si="209"/>
        <v>1</v>
      </c>
      <c r="G2195" s="5">
        <f>+Weekends!G2189</f>
        <v>43814</v>
      </c>
    </row>
    <row r="2196" spans="1:7" x14ac:dyDescent="0.2">
      <c r="A2196">
        <f t="shared" si="204"/>
        <v>0</v>
      </c>
      <c r="B2196">
        <f t="shared" si="205"/>
        <v>0</v>
      </c>
      <c r="C2196">
        <f t="shared" si="206"/>
        <v>0</v>
      </c>
      <c r="D2196">
        <f t="shared" si="207"/>
        <v>0</v>
      </c>
      <c r="E2196">
        <f t="shared" si="208"/>
        <v>0</v>
      </c>
      <c r="F2196">
        <f t="shared" si="209"/>
        <v>1</v>
      </c>
      <c r="G2196" s="5">
        <f>+Weekends!G2190</f>
        <v>43820</v>
      </c>
    </row>
    <row r="2197" spans="1:7" x14ac:dyDescent="0.2">
      <c r="A2197">
        <f t="shared" si="204"/>
        <v>0</v>
      </c>
      <c r="B2197">
        <f t="shared" si="205"/>
        <v>0</v>
      </c>
      <c r="C2197">
        <f t="shared" si="206"/>
        <v>0</v>
      </c>
      <c r="D2197">
        <f t="shared" si="207"/>
        <v>0</v>
      </c>
      <c r="E2197">
        <f t="shared" si="208"/>
        <v>0</v>
      </c>
      <c r="F2197">
        <f t="shared" si="209"/>
        <v>1</v>
      </c>
      <c r="G2197" s="5">
        <f>+Weekends!G2191</f>
        <v>43821</v>
      </c>
    </row>
    <row r="2198" spans="1:7" x14ac:dyDescent="0.2">
      <c r="A2198">
        <f t="shared" si="204"/>
        <v>0</v>
      </c>
      <c r="B2198">
        <f t="shared" si="205"/>
        <v>0</v>
      </c>
      <c r="C2198">
        <f t="shared" si="206"/>
        <v>0</v>
      </c>
      <c r="D2198">
        <f t="shared" si="207"/>
        <v>0</v>
      </c>
      <c r="E2198">
        <f t="shared" si="208"/>
        <v>0</v>
      </c>
      <c r="F2198">
        <f t="shared" si="209"/>
        <v>1</v>
      </c>
      <c r="G2198" s="5">
        <f>+Weekends!G2192</f>
        <v>43827</v>
      </c>
    </row>
    <row r="2199" spans="1:7" x14ac:dyDescent="0.2">
      <c r="A2199">
        <f t="shared" si="204"/>
        <v>0</v>
      </c>
      <c r="B2199">
        <f t="shared" si="205"/>
        <v>0</v>
      </c>
      <c r="C2199">
        <f t="shared" si="206"/>
        <v>0</v>
      </c>
      <c r="D2199">
        <f t="shared" si="207"/>
        <v>0</v>
      </c>
      <c r="E2199">
        <f t="shared" si="208"/>
        <v>0</v>
      </c>
      <c r="F2199">
        <f t="shared" si="209"/>
        <v>1</v>
      </c>
      <c r="G2199" s="5">
        <f>+Weekends!G2193</f>
        <v>43828</v>
      </c>
    </row>
    <row r="2200" spans="1:7" x14ac:dyDescent="0.2">
      <c r="A2200">
        <f t="shared" si="204"/>
        <v>0</v>
      </c>
      <c r="B2200">
        <f t="shared" si="205"/>
        <v>0</v>
      </c>
      <c r="C2200">
        <f t="shared" si="206"/>
        <v>0</v>
      </c>
      <c r="D2200">
        <f t="shared" si="207"/>
        <v>0</v>
      </c>
      <c r="E2200">
        <f t="shared" si="208"/>
        <v>0</v>
      </c>
      <c r="F2200">
        <f t="shared" si="209"/>
        <v>1</v>
      </c>
      <c r="G2200" s="5">
        <f>+Weekends!G2194</f>
        <v>43834</v>
      </c>
    </row>
    <row r="2201" spans="1:7" x14ac:dyDescent="0.2">
      <c r="A2201">
        <f t="shared" si="204"/>
        <v>0</v>
      </c>
      <c r="B2201">
        <f t="shared" si="205"/>
        <v>0</v>
      </c>
      <c r="C2201">
        <f t="shared" si="206"/>
        <v>0</v>
      </c>
      <c r="D2201">
        <f t="shared" si="207"/>
        <v>0</v>
      </c>
      <c r="E2201">
        <f t="shared" si="208"/>
        <v>0</v>
      </c>
      <c r="F2201">
        <f t="shared" si="209"/>
        <v>1</v>
      </c>
      <c r="G2201" s="5">
        <f>+Weekends!G2195</f>
        <v>43835</v>
      </c>
    </row>
    <row r="2202" spans="1:7" x14ac:dyDescent="0.2">
      <c r="A2202">
        <f t="shared" si="204"/>
        <v>0</v>
      </c>
      <c r="B2202">
        <f t="shared" si="205"/>
        <v>0</v>
      </c>
      <c r="C2202">
        <f t="shared" si="206"/>
        <v>0</v>
      </c>
      <c r="D2202">
        <f t="shared" si="207"/>
        <v>0</v>
      </c>
      <c r="E2202">
        <f t="shared" si="208"/>
        <v>0</v>
      </c>
      <c r="F2202">
        <f t="shared" si="209"/>
        <v>1</v>
      </c>
      <c r="G2202" s="5">
        <f>+Weekends!G2196</f>
        <v>43841</v>
      </c>
    </row>
    <row r="2203" spans="1:7" x14ac:dyDescent="0.2">
      <c r="A2203">
        <f t="shared" si="204"/>
        <v>0</v>
      </c>
      <c r="B2203">
        <f t="shared" si="205"/>
        <v>0</v>
      </c>
      <c r="C2203">
        <f t="shared" si="206"/>
        <v>0</v>
      </c>
      <c r="D2203">
        <f t="shared" si="207"/>
        <v>0</v>
      </c>
      <c r="E2203">
        <f t="shared" si="208"/>
        <v>0</v>
      </c>
      <c r="F2203">
        <f t="shared" si="209"/>
        <v>1</v>
      </c>
      <c r="G2203" s="5">
        <f>+Weekends!G2197</f>
        <v>43842</v>
      </c>
    </row>
    <row r="2204" spans="1:7" x14ac:dyDescent="0.2">
      <c r="A2204">
        <f t="shared" si="204"/>
        <v>0</v>
      </c>
      <c r="B2204">
        <f t="shared" si="205"/>
        <v>0</v>
      </c>
      <c r="C2204">
        <f t="shared" si="206"/>
        <v>0</v>
      </c>
      <c r="D2204">
        <f t="shared" si="207"/>
        <v>0</v>
      </c>
      <c r="E2204">
        <f t="shared" si="208"/>
        <v>0</v>
      </c>
      <c r="F2204">
        <f t="shared" si="209"/>
        <v>1</v>
      </c>
      <c r="G2204" s="5">
        <f>+Weekends!G2198</f>
        <v>43848</v>
      </c>
    </row>
    <row r="2205" spans="1:7" x14ac:dyDescent="0.2">
      <c r="A2205">
        <f t="shared" si="204"/>
        <v>0</v>
      </c>
      <c r="B2205">
        <f t="shared" si="205"/>
        <v>0</v>
      </c>
      <c r="C2205">
        <f t="shared" si="206"/>
        <v>0</v>
      </c>
      <c r="D2205">
        <f t="shared" si="207"/>
        <v>0</v>
      </c>
      <c r="E2205">
        <f t="shared" si="208"/>
        <v>0</v>
      </c>
      <c r="F2205">
        <f t="shared" si="209"/>
        <v>1</v>
      </c>
      <c r="G2205" s="5">
        <f>+Weekends!G2199</f>
        <v>43849</v>
      </c>
    </row>
    <row r="2206" spans="1:7" x14ac:dyDescent="0.2">
      <c r="A2206">
        <f t="shared" si="204"/>
        <v>0</v>
      </c>
      <c r="B2206">
        <f t="shared" si="205"/>
        <v>0</v>
      </c>
      <c r="C2206">
        <f t="shared" si="206"/>
        <v>0</v>
      </c>
      <c r="D2206">
        <f t="shared" si="207"/>
        <v>0</v>
      </c>
      <c r="E2206">
        <f t="shared" si="208"/>
        <v>0</v>
      </c>
      <c r="F2206">
        <f t="shared" si="209"/>
        <v>1</v>
      </c>
      <c r="G2206" s="5">
        <f>+Weekends!G2200</f>
        <v>43855</v>
      </c>
    </row>
    <row r="2207" spans="1:7" x14ac:dyDescent="0.2">
      <c r="A2207">
        <f t="shared" si="204"/>
        <v>0</v>
      </c>
      <c r="B2207">
        <f t="shared" si="205"/>
        <v>0</v>
      </c>
      <c r="C2207">
        <f t="shared" si="206"/>
        <v>0</v>
      </c>
      <c r="D2207">
        <f t="shared" si="207"/>
        <v>0</v>
      </c>
      <c r="E2207">
        <f t="shared" si="208"/>
        <v>0</v>
      </c>
      <c r="F2207">
        <f t="shared" si="209"/>
        <v>1</v>
      </c>
      <c r="G2207" s="5">
        <f>+Weekends!G2201</f>
        <v>43856</v>
      </c>
    </row>
    <row r="2208" spans="1:7" x14ac:dyDescent="0.2">
      <c r="A2208">
        <f t="shared" si="204"/>
        <v>0</v>
      </c>
      <c r="B2208">
        <f t="shared" si="205"/>
        <v>0</v>
      </c>
      <c r="C2208">
        <f t="shared" si="206"/>
        <v>0</v>
      </c>
      <c r="D2208">
        <f t="shared" si="207"/>
        <v>0</v>
      </c>
      <c r="E2208">
        <f t="shared" si="208"/>
        <v>0</v>
      </c>
      <c r="F2208">
        <f t="shared" si="209"/>
        <v>1</v>
      </c>
      <c r="G2208" s="5">
        <f>+Weekends!G2202</f>
        <v>43862</v>
      </c>
    </row>
    <row r="2209" spans="1:7" x14ac:dyDescent="0.2">
      <c r="A2209">
        <f t="shared" si="204"/>
        <v>0</v>
      </c>
      <c r="B2209">
        <f t="shared" si="205"/>
        <v>0</v>
      </c>
      <c r="C2209">
        <f t="shared" si="206"/>
        <v>0</v>
      </c>
      <c r="D2209">
        <f t="shared" si="207"/>
        <v>0</v>
      </c>
      <c r="E2209">
        <f t="shared" si="208"/>
        <v>0</v>
      </c>
      <c r="F2209">
        <f t="shared" si="209"/>
        <v>1</v>
      </c>
      <c r="G2209" s="5">
        <f>+Weekends!G2203</f>
        <v>43863</v>
      </c>
    </row>
    <row r="2210" spans="1:7" x14ac:dyDescent="0.2">
      <c r="A2210">
        <f t="shared" si="204"/>
        <v>0</v>
      </c>
      <c r="B2210">
        <f t="shared" si="205"/>
        <v>0</v>
      </c>
      <c r="C2210">
        <f t="shared" si="206"/>
        <v>0</v>
      </c>
      <c r="D2210">
        <f t="shared" si="207"/>
        <v>0</v>
      </c>
      <c r="E2210">
        <f t="shared" si="208"/>
        <v>0</v>
      </c>
      <c r="F2210">
        <f t="shared" si="209"/>
        <v>1</v>
      </c>
      <c r="G2210" s="5">
        <f>+Weekends!G2204</f>
        <v>43869</v>
      </c>
    </row>
    <row r="2211" spans="1:7" x14ac:dyDescent="0.2">
      <c r="A2211">
        <f t="shared" si="204"/>
        <v>0</v>
      </c>
      <c r="B2211">
        <f t="shared" si="205"/>
        <v>0</v>
      </c>
      <c r="C2211">
        <f t="shared" si="206"/>
        <v>0</v>
      </c>
      <c r="D2211">
        <f t="shared" si="207"/>
        <v>0</v>
      </c>
      <c r="E2211">
        <f t="shared" si="208"/>
        <v>0</v>
      </c>
      <c r="F2211">
        <f t="shared" si="209"/>
        <v>1</v>
      </c>
      <c r="G2211" s="5">
        <f>+Weekends!G2205</f>
        <v>43870</v>
      </c>
    </row>
    <row r="2212" spans="1:7" x14ac:dyDescent="0.2">
      <c r="A2212">
        <f t="shared" si="204"/>
        <v>0</v>
      </c>
      <c r="B2212">
        <f t="shared" si="205"/>
        <v>0</v>
      </c>
      <c r="C2212">
        <f t="shared" si="206"/>
        <v>0</v>
      </c>
      <c r="D2212">
        <f t="shared" si="207"/>
        <v>0</v>
      </c>
      <c r="E2212">
        <f t="shared" si="208"/>
        <v>0</v>
      </c>
      <c r="F2212">
        <f t="shared" si="209"/>
        <v>1</v>
      </c>
      <c r="G2212" s="5">
        <f>+Weekends!G2206</f>
        <v>43876</v>
      </c>
    </row>
    <row r="2213" spans="1:7" x14ac:dyDescent="0.2">
      <c r="A2213">
        <f t="shared" si="204"/>
        <v>0</v>
      </c>
      <c r="B2213">
        <f t="shared" si="205"/>
        <v>0</v>
      </c>
      <c r="C2213">
        <f t="shared" si="206"/>
        <v>0</v>
      </c>
      <c r="D2213">
        <f t="shared" si="207"/>
        <v>0</v>
      </c>
      <c r="E2213">
        <f t="shared" si="208"/>
        <v>0</v>
      </c>
      <c r="F2213">
        <f t="shared" si="209"/>
        <v>1</v>
      </c>
      <c r="G2213" s="5">
        <f>+Weekends!G2207</f>
        <v>43877</v>
      </c>
    </row>
    <row r="2214" spans="1:7" x14ac:dyDescent="0.2">
      <c r="A2214">
        <f t="shared" si="204"/>
        <v>0</v>
      </c>
      <c r="B2214">
        <f t="shared" si="205"/>
        <v>0</v>
      </c>
      <c r="C2214">
        <f t="shared" si="206"/>
        <v>0</v>
      </c>
      <c r="D2214">
        <f t="shared" si="207"/>
        <v>0</v>
      </c>
      <c r="E2214">
        <f t="shared" si="208"/>
        <v>0</v>
      </c>
      <c r="F2214">
        <f t="shared" si="209"/>
        <v>1</v>
      </c>
      <c r="G2214" s="5">
        <f>+Weekends!G2208</f>
        <v>43883</v>
      </c>
    </row>
    <row r="2215" spans="1:7" x14ac:dyDescent="0.2">
      <c r="A2215">
        <f t="shared" si="204"/>
        <v>0</v>
      </c>
      <c r="B2215">
        <f t="shared" si="205"/>
        <v>0</v>
      </c>
      <c r="C2215">
        <f t="shared" si="206"/>
        <v>0</v>
      </c>
      <c r="D2215">
        <f t="shared" si="207"/>
        <v>0</v>
      </c>
      <c r="E2215">
        <f t="shared" si="208"/>
        <v>0</v>
      </c>
      <c r="F2215">
        <f t="shared" si="209"/>
        <v>1</v>
      </c>
      <c r="G2215" s="5">
        <f>+Weekends!G2209</f>
        <v>43884</v>
      </c>
    </row>
    <row r="2216" spans="1:7" x14ac:dyDescent="0.2">
      <c r="A2216">
        <f t="shared" si="204"/>
        <v>0</v>
      </c>
      <c r="B2216">
        <f t="shared" si="205"/>
        <v>0</v>
      </c>
      <c r="C2216">
        <f t="shared" si="206"/>
        <v>0</v>
      </c>
      <c r="D2216">
        <f t="shared" si="207"/>
        <v>0</v>
      </c>
      <c r="E2216">
        <f t="shared" si="208"/>
        <v>0</v>
      </c>
      <c r="F2216">
        <f t="shared" si="209"/>
        <v>1</v>
      </c>
      <c r="G2216" s="5">
        <f>+Weekends!G2210</f>
        <v>43890</v>
      </c>
    </row>
    <row r="2217" spans="1:7" x14ac:dyDescent="0.2">
      <c r="A2217">
        <f t="shared" si="204"/>
        <v>0</v>
      </c>
      <c r="B2217">
        <f t="shared" si="205"/>
        <v>0</v>
      </c>
      <c r="C2217">
        <f t="shared" si="206"/>
        <v>0</v>
      </c>
      <c r="D2217">
        <f t="shared" si="207"/>
        <v>0</v>
      </c>
      <c r="E2217">
        <f t="shared" si="208"/>
        <v>0</v>
      </c>
      <c r="F2217">
        <f t="shared" si="209"/>
        <v>1</v>
      </c>
      <c r="G2217" s="5">
        <f>+Weekends!G2211</f>
        <v>43891</v>
      </c>
    </row>
    <row r="2218" spans="1:7" x14ac:dyDescent="0.2">
      <c r="A2218">
        <f t="shared" si="204"/>
        <v>0</v>
      </c>
      <c r="B2218">
        <f t="shared" si="205"/>
        <v>0</v>
      </c>
      <c r="C2218">
        <f t="shared" si="206"/>
        <v>0</v>
      </c>
      <c r="D2218">
        <f t="shared" si="207"/>
        <v>0</v>
      </c>
      <c r="E2218">
        <f t="shared" si="208"/>
        <v>0</v>
      </c>
      <c r="F2218">
        <f t="shared" si="209"/>
        <v>1</v>
      </c>
      <c r="G2218" s="5">
        <f>+Weekends!G2212</f>
        <v>43897</v>
      </c>
    </row>
    <row r="2219" spans="1:7" x14ac:dyDescent="0.2">
      <c r="A2219">
        <f t="shared" si="204"/>
        <v>0</v>
      </c>
      <c r="B2219">
        <f t="shared" si="205"/>
        <v>0</v>
      </c>
      <c r="C2219">
        <f t="shared" si="206"/>
        <v>0</v>
      </c>
      <c r="D2219">
        <f t="shared" si="207"/>
        <v>0</v>
      </c>
      <c r="E2219">
        <f t="shared" si="208"/>
        <v>0</v>
      </c>
      <c r="F2219">
        <f t="shared" si="209"/>
        <v>1</v>
      </c>
      <c r="G2219" s="5">
        <f>+Weekends!G2213</f>
        <v>43898</v>
      </c>
    </row>
    <row r="2220" spans="1:7" x14ac:dyDescent="0.2">
      <c r="A2220">
        <f t="shared" si="204"/>
        <v>0</v>
      </c>
      <c r="B2220">
        <f t="shared" si="205"/>
        <v>0</v>
      </c>
      <c r="C2220">
        <f t="shared" si="206"/>
        <v>0</v>
      </c>
      <c r="D2220">
        <f t="shared" si="207"/>
        <v>0</v>
      </c>
      <c r="E2220">
        <f t="shared" si="208"/>
        <v>0</v>
      </c>
      <c r="F2220">
        <f t="shared" si="209"/>
        <v>1</v>
      </c>
      <c r="G2220" s="5">
        <f>+Weekends!G2214</f>
        <v>43904</v>
      </c>
    </row>
    <row r="2221" spans="1:7" x14ac:dyDescent="0.2">
      <c r="A2221">
        <f t="shared" si="204"/>
        <v>0</v>
      </c>
      <c r="B2221">
        <f t="shared" si="205"/>
        <v>0</v>
      </c>
      <c r="C2221">
        <f t="shared" si="206"/>
        <v>0</v>
      </c>
      <c r="D2221">
        <f t="shared" si="207"/>
        <v>0</v>
      </c>
      <c r="E2221">
        <f t="shared" si="208"/>
        <v>0</v>
      </c>
      <c r="F2221">
        <f t="shared" si="209"/>
        <v>1</v>
      </c>
      <c r="G2221" s="5">
        <f>+Weekends!G2215</f>
        <v>43905</v>
      </c>
    </row>
    <row r="2222" spans="1:7" x14ac:dyDescent="0.2">
      <c r="A2222">
        <f t="shared" si="204"/>
        <v>0</v>
      </c>
      <c r="B2222">
        <f t="shared" si="205"/>
        <v>0</v>
      </c>
      <c r="C2222">
        <f t="shared" si="206"/>
        <v>0</v>
      </c>
      <c r="D2222">
        <f t="shared" si="207"/>
        <v>0</v>
      </c>
      <c r="E2222">
        <f t="shared" si="208"/>
        <v>0</v>
      </c>
      <c r="F2222">
        <f t="shared" si="209"/>
        <v>1</v>
      </c>
      <c r="G2222" s="5">
        <f>+Weekends!G2216</f>
        <v>43911</v>
      </c>
    </row>
    <row r="2223" spans="1:7" x14ac:dyDescent="0.2">
      <c r="A2223">
        <f t="shared" si="204"/>
        <v>0</v>
      </c>
      <c r="B2223">
        <f t="shared" si="205"/>
        <v>0</v>
      </c>
      <c r="C2223">
        <f t="shared" si="206"/>
        <v>0</v>
      </c>
      <c r="D2223">
        <f t="shared" si="207"/>
        <v>0</v>
      </c>
      <c r="E2223">
        <f t="shared" si="208"/>
        <v>0</v>
      </c>
      <c r="F2223">
        <f t="shared" si="209"/>
        <v>1</v>
      </c>
      <c r="G2223" s="5">
        <f>+Weekends!G2217</f>
        <v>43912</v>
      </c>
    </row>
    <row r="2224" spans="1:7" x14ac:dyDescent="0.2">
      <c r="A2224">
        <f t="shared" si="204"/>
        <v>0</v>
      </c>
      <c r="B2224">
        <f t="shared" si="205"/>
        <v>0</v>
      </c>
      <c r="C2224">
        <f t="shared" si="206"/>
        <v>0</v>
      </c>
      <c r="D2224">
        <f t="shared" si="207"/>
        <v>0</v>
      </c>
      <c r="E2224">
        <f t="shared" si="208"/>
        <v>0</v>
      </c>
      <c r="F2224">
        <f t="shared" si="209"/>
        <v>1</v>
      </c>
      <c r="G2224" s="5">
        <f>+Weekends!G2218</f>
        <v>43918</v>
      </c>
    </row>
    <row r="2225" spans="1:7" x14ac:dyDescent="0.2">
      <c r="A2225">
        <f t="shared" si="204"/>
        <v>0</v>
      </c>
      <c r="B2225">
        <f t="shared" si="205"/>
        <v>0</v>
      </c>
      <c r="C2225">
        <f t="shared" si="206"/>
        <v>0</v>
      </c>
      <c r="D2225">
        <f t="shared" si="207"/>
        <v>0</v>
      </c>
      <c r="E2225">
        <f t="shared" si="208"/>
        <v>0</v>
      </c>
      <c r="F2225">
        <f t="shared" si="209"/>
        <v>1</v>
      </c>
      <c r="G2225" s="5">
        <f>+Weekends!G2219</f>
        <v>43919</v>
      </c>
    </row>
    <row r="2226" spans="1:7" x14ac:dyDescent="0.2">
      <c r="A2226">
        <f t="shared" si="204"/>
        <v>0</v>
      </c>
      <c r="B2226">
        <f t="shared" si="205"/>
        <v>0</v>
      </c>
      <c r="C2226">
        <f t="shared" si="206"/>
        <v>0</v>
      </c>
      <c r="D2226">
        <f t="shared" si="207"/>
        <v>0</v>
      </c>
      <c r="E2226">
        <f t="shared" si="208"/>
        <v>0</v>
      </c>
      <c r="F2226">
        <f t="shared" si="209"/>
        <v>1</v>
      </c>
      <c r="G2226" s="5">
        <f>+Weekends!G2220</f>
        <v>43925</v>
      </c>
    </row>
    <row r="2227" spans="1:7" x14ac:dyDescent="0.2">
      <c r="A2227">
        <f t="shared" si="204"/>
        <v>0</v>
      </c>
      <c r="B2227">
        <f t="shared" si="205"/>
        <v>0</v>
      </c>
      <c r="C2227">
        <f t="shared" si="206"/>
        <v>0</v>
      </c>
      <c r="D2227">
        <f t="shared" si="207"/>
        <v>0</v>
      </c>
      <c r="E2227">
        <f t="shared" si="208"/>
        <v>0</v>
      </c>
      <c r="F2227">
        <f t="shared" si="209"/>
        <v>1</v>
      </c>
      <c r="G2227" s="5">
        <f>+Weekends!G2221</f>
        <v>43926</v>
      </c>
    </row>
    <row r="2228" spans="1:7" x14ac:dyDescent="0.2">
      <c r="A2228">
        <f t="shared" si="204"/>
        <v>0</v>
      </c>
      <c r="B2228">
        <f t="shared" si="205"/>
        <v>0</v>
      </c>
      <c r="C2228">
        <f t="shared" si="206"/>
        <v>0</v>
      </c>
      <c r="D2228">
        <f t="shared" si="207"/>
        <v>0</v>
      </c>
      <c r="E2228">
        <f t="shared" si="208"/>
        <v>0</v>
      </c>
      <c r="F2228">
        <f t="shared" si="209"/>
        <v>1</v>
      </c>
      <c r="G2228" s="5">
        <f>+Weekends!G2222</f>
        <v>43932</v>
      </c>
    </row>
    <row r="2229" spans="1:7" x14ac:dyDescent="0.2">
      <c r="A2229">
        <f t="shared" si="204"/>
        <v>0</v>
      </c>
      <c r="B2229">
        <f t="shared" si="205"/>
        <v>0</v>
      </c>
      <c r="C2229">
        <f t="shared" si="206"/>
        <v>0</v>
      </c>
      <c r="D2229">
        <f t="shared" si="207"/>
        <v>0</v>
      </c>
      <c r="E2229">
        <f t="shared" si="208"/>
        <v>0</v>
      </c>
      <c r="F2229">
        <f t="shared" si="209"/>
        <v>1</v>
      </c>
      <c r="G2229" s="5">
        <f>+Weekends!G2223</f>
        <v>43933</v>
      </c>
    </row>
    <row r="2230" spans="1:7" x14ac:dyDescent="0.2">
      <c r="A2230">
        <f t="shared" si="204"/>
        <v>0</v>
      </c>
      <c r="B2230">
        <f t="shared" si="205"/>
        <v>0</v>
      </c>
      <c r="C2230">
        <f t="shared" si="206"/>
        <v>0</v>
      </c>
      <c r="D2230">
        <f t="shared" si="207"/>
        <v>0</v>
      </c>
      <c r="E2230">
        <f t="shared" si="208"/>
        <v>0</v>
      </c>
      <c r="F2230">
        <f t="shared" si="209"/>
        <v>1</v>
      </c>
      <c r="G2230" s="5">
        <f>+Weekends!G2224</f>
        <v>43939</v>
      </c>
    </row>
    <row r="2231" spans="1:7" x14ac:dyDescent="0.2">
      <c r="A2231">
        <f t="shared" si="204"/>
        <v>0</v>
      </c>
      <c r="B2231">
        <f t="shared" si="205"/>
        <v>0</v>
      </c>
      <c r="C2231">
        <f t="shared" si="206"/>
        <v>0</v>
      </c>
      <c r="D2231">
        <f t="shared" si="207"/>
        <v>0</v>
      </c>
      <c r="E2231">
        <f t="shared" si="208"/>
        <v>0</v>
      </c>
      <c r="F2231">
        <f t="shared" si="209"/>
        <v>1</v>
      </c>
      <c r="G2231" s="5">
        <f>+Weekends!G2225</f>
        <v>43940</v>
      </c>
    </row>
    <row r="2232" spans="1:7" x14ac:dyDescent="0.2">
      <c r="A2232">
        <f t="shared" si="204"/>
        <v>0</v>
      </c>
      <c r="B2232">
        <f t="shared" si="205"/>
        <v>0</v>
      </c>
      <c r="C2232">
        <f t="shared" si="206"/>
        <v>0</v>
      </c>
      <c r="D2232">
        <f t="shared" si="207"/>
        <v>0</v>
      </c>
      <c r="E2232">
        <f t="shared" si="208"/>
        <v>0</v>
      </c>
      <c r="F2232">
        <f t="shared" si="209"/>
        <v>1</v>
      </c>
      <c r="G2232" s="5">
        <f>+Weekends!G2226</f>
        <v>43946</v>
      </c>
    </row>
    <row r="2233" spans="1:7" x14ac:dyDescent="0.2">
      <c r="A2233">
        <f t="shared" si="204"/>
        <v>0</v>
      </c>
      <c r="B2233">
        <f t="shared" si="205"/>
        <v>0</v>
      </c>
      <c r="C2233">
        <f t="shared" si="206"/>
        <v>0</v>
      </c>
      <c r="D2233">
        <f t="shared" si="207"/>
        <v>0</v>
      </c>
      <c r="E2233">
        <f t="shared" si="208"/>
        <v>0</v>
      </c>
      <c r="F2233">
        <f t="shared" si="209"/>
        <v>1</v>
      </c>
      <c r="G2233" s="5">
        <f>+Weekends!G2227</f>
        <v>43947</v>
      </c>
    </row>
    <row r="2234" spans="1:7" x14ac:dyDescent="0.2">
      <c r="A2234">
        <f t="shared" si="204"/>
        <v>0</v>
      </c>
      <c r="B2234">
        <f t="shared" si="205"/>
        <v>0</v>
      </c>
      <c r="C2234">
        <f t="shared" si="206"/>
        <v>0</v>
      </c>
      <c r="D2234">
        <f t="shared" si="207"/>
        <v>0</v>
      </c>
      <c r="E2234">
        <f t="shared" si="208"/>
        <v>0</v>
      </c>
      <c r="F2234">
        <f t="shared" si="209"/>
        <v>1</v>
      </c>
      <c r="G2234" s="5">
        <f>+Weekends!G2228</f>
        <v>43953</v>
      </c>
    </row>
    <row r="2235" spans="1:7" x14ac:dyDescent="0.2">
      <c r="A2235">
        <f t="shared" si="204"/>
        <v>0</v>
      </c>
      <c r="B2235">
        <f t="shared" si="205"/>
        <v>0</v>
      </c>
      <c r="C2235">
        <f t="shared" si="206"/>
        <v>0</v>
      </c>
      <c r="D2235">
        <f t="shared" si="207"/>
        <v>0</v>
      </c>
      <c r="E2235">
        <f t="shared" si="208"/>
        <v>0</v>
      </c>
      <c r="F2235">
        <f t="shared" si="209"/>
        <v>1</v>
      </c>
      <c r="G2235" s="5">
        <f>+Weekends!G2229</f>
        <v>43954</v>
      </c>
    </row>
    <row r="2236" spans="1:7" x14ac:dyDescent="0.2">
      <c r="A2236">
        <f t="shared" si="204"/>
        <v>0</v>
      </c>
      <c r="B2236">
        <f t="shared" si="205"/>
        <v>0</v>
      </c>
      <c r="C2236">
        <f t="shared" si="206"/>
        <v>0</v>
      </c>
      <c r="D2236">
        <f t="shared" si="207"/>
        <v>0</v>
      </c>
      <c r="E2236">
        <f t="shared" si="208"/>
        <v>0</v>
      </c>
      <c r="F2236">
        <f t="shared" si="209"/>
        <v>1</v>
      </c>
      <c r="G2236" s="5">
        <f>+Weekends!G2230</f>
        <v>43960</v>
      </c>
    </row>
    <row r="2237" spans="1:7" x14ac:dyDescent="0.2">
      <c r="A2237">
        <f t="shared" si="204"/>
        <v>0</v>
      </c>
      <c r="B2237">
        <f t="shared" si="205"/>
        <v>0</v>
      </c>
      <c r="C2237">
        <f t="shared" si="206"/>
        <v>0</v>
      </c>
      <c r="D2237">
        <f t="shared" si="207"/>
        <v>0</v>
      </c>
      <c r="E2237">
        <f t="shared" si="208"/>
        <v>0</v>
      </c>
      <c r="F2237">
        <f t="shared" si="209"/>
        <v>1</v>
      </c>
      <c r="G2237" s="5">
        <f>+Weekends!G2231</f>
        <v>43961</v>
      </c>
    </row>
    <row r="2238" spans="1:7" x14ac:dyDescent="0.2">
      <c r="A2238">
        <f t="shared" si="204"/>
        <v>0</v>
      </c>
      <c r="B2238">
        <f t="shared" si="205"/>
        <v>0</v>
      </c>
      <c r="C2238">
        <f t="shared" si="206"/>
        <v>0</v>
      </c>
      <c r="D2238">
        <f t="shared" si="207"/>
        <v>0</v>
      </c>
      <c r="E2238">
        <f t="shared" si="208"/>
        <v>0</v>
      </c>
      <c r="F2238">
        <f t="shared" si="209"/>
        <v>1</v>
      </c>
      <c r="G2238" s="5">
        <f>+Weekends!G2232</f>
        <v>43967</v>
      </c>
    </row>
    <row r="2239" spans="1:7" x14ac:dyDescent="0.2">
      <c r="A2239">
        <f t="shared" si="204"/>
        <v>0</v>
      </c>
      <c r="B2239">
        <f t="shared" si="205"/>
        <v>0</v>
      </c>
      <c r="C2239">
        <f t="shared" si="206"/>
        <v>0</v>
      </c>
      <c r="D2239">
        <f t="shared" si="207"/>
        <v>0</v>
      </c>
      <c r="E2239">
        <f t="shared" si="208"/>
        <v>0</v>
      </c>
      <c r="F2239">
        <f t="shared" si="209"/>
        <v>1</v>
      </c>
      <c r="G2239" s="5">
        <f>+Weekends!G2233</f>
        <v>43968</v>
      </c>
    </row>
    <row r="2240" spans="1:7" x14ac:dyDescent="0.2">
      <c r="A2240">
        <f t="shared" si="204"/>
        <v>0</v>
      </c>
      <c r="B2240">
        <f t="shared" si="205"/>
        <v>0</v>
      </c>
      <c r="C2240">
        <f t="shared" si="206"/>
        <v>0</v>
      </c>
      <c r="D2240">
        <f t="shared" si="207"/>
        <v>0</v>
      </c>
      <c r="E2240">
        <f t="shared" si="208"/>
        <v>0</v>
      </c>
      <c r="F2240">
        <f t="shared" si="209"/>
        <v>1</v>
      </c>
      <c r="G2240" s="5">
        <f>+Weekends!G2234</f>
        <v>43974</v>
      </c>
    </row>
    <row r="2241" spans="1:7" x14ac:dyDescent="0.2">
      <c r="A2241">
        <f t="shared" si="204"/>
        <v>0</v>
      </c>
      <c r="B2241">
        <f t="shared" si="205"/>
        <v>0</v>
      </c>
      <c r="C2241">
        <f t="shared" si="206"/>
        <v>0</v>
      </c>
      <c r="D2241">
        <f t="shared" si="207"/>
        <v>0</v>
      </c>
      <c r="E2241">
        <f t="shared" si="208"/>
        <v>0</v>
      </c>
      <c r="F2241">
        <f t="shared" si="209"/>
        <v>1</v>
      </c>
      <c r="G2241" s="5">
        <f>+Weekends!G2235</f>
        <v>43975</v>
      </c>
    </row>
    <row r="2242" spans="1:7" x14ac:dyDescent="0.2">
      <c r="A2242">
        <f t="shared" si="204"/>
        <v>0</v>
      </c>
      <c r="B2242">
        <f t="shared" si="205"/>
        <v>0</v>
      </c>
      <c r="C2242">
        <f t="shared" si="206"/>
        <v>0</v>
      </c>
      <c r="D2242">
        <f t="shared" si="207"/>
        <v>0</v>
      </c>
      <c r="E2242">
        <f t="shared" si="208"/>
        <v>0</v>
      </c>
      <c r="F2242">
        <f t="shared" si="209"/>
        <v>1</v>
      </c>
      <c r="G2242" s="5">
        <f>+Weekends!G2236</f>
        <v>43981</v>
      </c>
    </row>
    <row r="2243" spans="1:7" x14ac:dyDescent="0.2">
      <c r="A2243">
        <f t="shared" si="204"/>
        <v>0</v>
      </c>
      <c r="B2243">
        <f t="shared" si="205"/>
        <v>0</v>
      </c>
      <c r="C2243">
        <f t="shared" si="206"/>
        <v>0</v>
      </c>
      <c r="D2243">
        <f t="shared" si="207"/>
        <v>0</v>
      </c>
      <c r="E2243">
        <f t="shared" si="208"/>
        <v>0</v>
      </c>
      <c r="F2243">
        <f t="shared" si="209"/>
        <v>1</v>
      </c>
      <c r="G2243" s="5">
        <f>+Weekends!G2237</f>
        <v>43982</v>
      </c>
    </row>
    <row r="2244" spans="1:7" x14ac:dyDescent="0.2">
      <c r="A2244">
        <f t="shared" si="204"/>
        <v>0</v>
      </c>
      <c r="B2244">
        <f t="shared" si="205"/>
        <v>0</v>
      </c>
      <c r="C2244">
        <f t="shared" si="206"/>
        <v>0</v>
      </c>
      <c r="D2244">
        <f t="shared" si="207"/>
        <v>0</v>
      </c>
      <c r="E2244">
        <f t="shared" si="208"/>
        <v>0</v>
      </c>
      <c r="F2244">
        <f t="shared" si="209"/>
        <v>1</v>
      </c>
      <c r="G2244" s="5">
        <f>+Weekends!G2238</f>
        <v>43988</v>
      </c>
    </row>
    <row r="2245" spans="1:7" x14ac:dyDescent="0.2">
      <c r="A2245">
        <f t="shared" si="204"/>
        <v>0</v>
      </c>
      <c r="B2245">
        <f t="shared" si="205"/>
        <v>0</v>
      </c>
      <c r="C2245">
        <f t="shared" si="206"/>
        <v>0</v>
      </c>
      <c r="D2245">
        <f t="shared" si="207"/>
        <v>0</v>
      </c>
      <c r="E2245">
        <f t="shared" si="208"/>
        <v>0</v>
      </c>
      <c r="F2245">
        <f t="shared" si="209"/>
        <v>1</v>
      </c>
      <c r="G2245" s="5">
        <f>+Weekends!G2239</f>
        <v>43989</v>
      </c>
    </row>
    <row r="2246" spans="1:7" x14ac:dyDescent="0.2">
      <c r="A2246">
        <f t="shared" si="204"/>
        <v>0</v>
      </c>
      <c r="B2246">
        <f t="shared" si="205"/>
        <v>0</v>
      </c>
      <c r="C2246">
        <f t="shared" si="206"/>
        <v>0</v>
      </c>
      <c r="D2246">
        <f t="shared" si="207"/>
        <v>0</v>
      </c>
      <c r="E2246">
        <f t="shared" si="208"/>
        <v>0</v>
      </c>
      <c r="F2246">
        <f t="shared" si="209"/>
        <v>1</v>
      </c>
      <c r="G2246" s="5">
        <f>+Weekends!G2240</f>
        <v>43995</v>
      </c>
    </row>
    <row r="2247" spans="1:7" x14ac:dyDescent="0.2">
      <c r="A2247">
        <f t="shared" si="204"/>
        <v>0</v>
      </c>
      <c r="B2247">
        <f t="shared" si="205"/>
        <v>0</v>
      </c>
      <c r="C2247">
        <f t="shared" si="206"/>
        <v>0</v>
      </c>
      <c r="D2247">
        <f t="shared" si="207"/>
        <v>0</v>
      </c>
      <c r="E2247">
        <f t="shared" si="208"/>
        <v>0</v>
      </c>
      <c r="F2247">
        <f t="shared" si="209"/>
        <v>1</v>
      </c>
      <c r="G2247" s="5">
        <f>+Weekends!G2241</f>
        <v>43996</v>
      </c>
    </row>
    <row r="2248" spans="1:7" x14ac:dyDescent="0.2">
      <c r="A2248">
        <f t="shared" si="204"/>
        <v>0</v>
      </c>
      <c r="B2248">
        <f t="shared" si="205"/>
        <v>0</v>
      </c>
      <c r="C2248">
        <f t="shared" si="206"/>
        <v>0</v>
      </c>
      <c r="D2248">
        <f t="shared" si="207"/>
        <v>0</v>
      </c>
      <c r="E2248">
        <f t="shared" si="208"/>
        <v>0</v>
      </c>
      <c r="F2248">
        <f t="shared" si="209"/>
        <v>1</v>
      </c>
      <c r="G2248" s="5">
        <f>+Weekends!G2242</f>
        <v>44002</v>
      </c>
    </row>
    <row r="2249" spans="1:7" x14ac:dyDescent="0.2">
      <c r="A2249">
        <f t="shared" ref="A2249:A2312" si="210">SUM(B2249:D2249)</f>
        <v>0</v>
      </c>
      <c r="B2249">
        <f t="shared" ref="B2249:B2312" si="211">IF(G2249=$B$2,1,0)</f>
        <v>0</v>
      </c>
      <c r="C2249">
        <f t="shared" ref="C2249:C2312" si="212">IF(G2249=$B$1,1,0)</f>
        <v>0</v>
      </c>
      <c r="D2249">
        <f t="shared" ref="D2249:D2312" si="213">IF(E2249=F2249,1,0)</f>
        <v>0</v>
      </c>
      <c r="E2249">
        <f t="shared" ref="E2249:E2312" si="214">IF(G2249&gt;$B$1,1,0)</f>
        <v>0</v>
      </c>
      <c r="F2249">
        <f t="shared" ref="F2249:F2312" si="215">IF(G2249&lt;$B$2,1,0)</f>
        <v>1</v>
      </c>
      <c r="G2249" s="5">
        <f>+Weekends!G2243</f>
        <v>44003</v>
      </c>
    </row>
    <row r="2250" spans="1:7" x14ac:dyDescent="0.2">
      <c r="A2250">
        <f t="shared" si="210"/>
        <v>0</v>
      </c>
      <c r="B2250">
        <f t="shared" si="211"/>
        <v>0</v>
      </c>
      <c r="C2250">
        <f t="shared" si="212"/>
        <v>0</v>
      </c>
      <c r="D2250">
        <f t="shared" si="213"/>
        <v>0</v>
      </c>
      <c r="E2250">
        <f t="shared" si="214"/>
        <v>0</v>
      </c>
      <c r="F2250">
        <f t="shared" si="215"/>
        <v>1</v>
      </c>
      <c r="G2250" s="5">
        <f>+Weekends!G2244</f>
        <v>44009</v>
      </c>
    </row>
    <row r="2251" spans="1:7" x14ac:dyDescent="0.2">
      <c r="A2251">
        <f t="shared" si="210"/>
        <v>0</v>
      </c>
      <c r="B2251">
        <f t="shared" si="211"/>
        <v>0</v>
      </c>
      <c r="C2251">
        <f t="shared" si="212"/>
        <v>0</v>
      </c>
      <c r="D2251">
        <f t="shared" si="213"/>
        <v>0</v>
      </c>
      <c r="E2251">
        <f t="shared" si="214"/>
        <v>0</v>
      </c>
      <c r="F2251">
        <f t="shared" si="215"/>
        <v>1</v>
      </c>
      <c r="G2251" s="5">
        <f>+Weekends!G2245</f>
        <v>44010</v>
      </c>
    </row>
    <row r="2252" spans="1:7" x14ac:dyDescent="0.2">
      <c r="A2252">
        <f t="shared" si="210"/>
        <v>0</v>
      </c>
      <c r="B2252">
        <f t="shared" si="211"/>
        <v>0</v>
      </c>
      <c r="C2252">
        <f t="shared" si="212"/>
        <v>0</v>
      </c>
      <c r="D2252">
        <f t="shared" si="213"/>
        <v>0</v>
      </c>
      <c r="E2252">
        <f t="shared" si="214"/>
        <v>0</v>
      </c>
      <c r="F2252">
        <f t="shared" si="215"/>
        <v>1</v>
      </c>
      <c r="G2252" s="5">
        <f>+Weekends!G2246</f>
        <v>44016</v>
      </c>
    </row>
    <row r="2253" spans="1:7" x14ac:dyDescent="0.2">
      <c r="A2253">
        <f t="shared" si="210"/>
        <v>0</v>
      </c>
      <c r="B2253">
        <f t="shared" si="211"/>
        <v>0</v>
      </c>
      <c r="C2253">
        <f t="shared" si="212"/>
        <v>0</v>
      </c>
      <c r="D2253">
        <f t="shared" si="213"/>
        <v>0</v>
      </c>
      <c r="E2253">
        <f t="shared" si="214"/>
        <v>0</v>
      </c>
      <c r="F2253">
        <f t="shared" si="215"/>
        <v>1</v>
      </c>
      <c r="G2253" s="5">
        <f>+Weekends!G2247</f>
        <v>44017</v>
      </c>
    </row>
    <row r="2254" spans="1:7" x14ac:dyDescent="0.2">
      <c r="A2254">
        <f t="shared" si="210"/>
        <v>0</v>
      </c>
      <c r="B2254">
        <f t="shared" si="211"/>
        <v>0</v>
      </c>
      <c r="C2254">
        <f t="shared" si="212"/>
        <v>0</v>
      </c>
      <c r="D2254">
        <f t="shared" si="213"/>
        <v>0</v>
      </c>
      <c r="E2254">
        <f t="shared" si="214"/>
        <v>0</v>
      </c>
      <c r="F2254">
        <f t="shared" si="215"/>
        <v>1</v>
      </c>
      <c r="G2254" s="5">
        <f>+Weekends!G2248</f>
        <v>44023</v>
      </c>
    </row>
    <row r="2255" spans="1:7" x14ac:dyDescent="0.2">
      <c r="A2255">
        <f t="shared" si="210"/>
        <v>0</v>
      </c>
      <c r="B2255">
        <f t="shared" si="211"/>
        <v>0</v>
      </c>
      <c r="C2255">
        <f t="shared" si="212"/>
        <v>0</v>
      </c>
      <c r="D2255">
        <f t="shared" si="213"/>
        <v>0</v>
      </c>
      <c r="E2255">
        <f t="shared" si="214"/>
        <v>0</v>
      </c>
      <c r="F2255">
        <f t="shared" si="215"/>
        <v>1</v>
      </c>
      <c r="G2255" s="5">
        <f>+Weekends!G2249</f>
        <v>44024</v>
      </c>
    </row>
    <row r="2256" spans="1:7" x14ac:dyDescent="0.2">
      <c r="A2256">
        <f t="shared" si="210"/>
        <v>0</v>
      </c>
      <c r="B2256">
        <f t="shared" si="211"/>
        <v>0</v>
      </c>
      <c r="C2256">
        <f t="shared" si="212"/>
        <v>0</v>
      </c>
      <c r="D2256">
        <f t="shared" si="213"/>
        <v>0</v>
      </c>
      <c r="E2256">
        <f t="shared" si="214"/>
        <v>0</v>
      </c>
      <c r="F2256">
        <f t="shared" si="215"/>
        <v>1</v>
      </c>
      <c r="G2256" s="5">
        <f>+Weekends!G2250</f>
        <v>44030</v>
      </c>
    </row>
    <row r="2257" spans="1:7" x14ac:dyDescent="0.2">
      <c r="A2257">
        <f t="shared" si="210"/>
        <v>0</v>
      </c>
      <c r="B2257">
        <f t="shared" si="211"/>
        <v>0</v>
      </c>
      <c r="C2257">
        <f t="shared" si="212"/>
        <v>0</v>
      </c>
      <c r="D2257">
        <f t="shared" si="213"/>
        <v>0</v>
      </c>
      <c r="E2257">
        <f t="shared" si="214"/>
        <v>0</v>
      </c>
      <c r="F2257">
        <f t="shared" si="215"/>
        <v>1</v>
      </c>
      <c r="G2257" s="5">
        <f>+Weekends!G2251</f>
        <v>44031</v>
      </c>
    </row>
    <row r="2258" spans="1:7" x14ac:dyDescent="0.2">
      <c r="A2258">
        <f t="shared" si="210"/>
        <v>0</v>
      </c>
      <c r="B2258">
        <f t="shared" si="211"/>
        <v>0</v>
      </c>
      <c r="C2258">
        <f t="shared" si="212"/>
        <v>0</v>
      </c>
      <c r="D2258">
        <f t="shared" si="213"/>
        <v>0</v>
      </c>
      <c r="E2258">
        <f t="shared" si="214"/>
        <v>0</v>
      </c>
      <c r="F2258">
        <f t="shared" si="215"/>
        <v>1</v>
      </c>
      <c r="G2258" s="5">
        <f>+Weekends!G2252</f>
        <v>44037</v>
      </c>
    </row>
    <row r="2259" spans="1:7" x14ac:dyDescent="0.2">
      <c r="A2259">
        <f t="shared" si="210"/>
        <v>0</v>
      </c>
      <c r="B2259">
        <f t="shared" si="211"/>
        <v>0</v>
      </c>
      <c r="C2259">
        <f t="shared" si="212"/>
        <v>0</v>
      </c>
      <c r="D2259">
        <f t="shared" si="213"/>
        <v>0</v>
      </c>
      <c r="E2259">
        <f t="shared" si="214"/>
        <v>0</v>
      </c>
      <c r="F2259">
        <f t="shared" si="215"/>
        <v>1</v>
      </c>
      <c r="G2259" s="5">
        <f>+Weekends!G2253</f>
        <v>44038</v>
      </c>
    </row>
    <row r="2260" spans="1:7" x14ac:dyDescent="0.2">
      <c r="A2260">
        <f t="shared" si="210"/>
        <v>0</v>
      </c>
      <c r="B2260">
        <f t="shared" si="211"/>
        <v>0</v>
      </c>
      <c r="C2260">
        <f t="shared" si="212"/>
        <v>0</v>
      </c>
      <c r="D2260">
        <f t="shared" si="213"/>
        <v>0</v>
      </c>
      <c r="E2260">
        <f t="shared" si="214"/>
        <v>0</v>
      </c>
      <c r="F2260">
        <f t="shared" si="215"/>
        <v>1</v>
      </c>
      <c r="G2260" s="5">
        <f>+Weekends!G2254</f>
        <v>44044</v>
      </c>
    </row>
    <row r="2261" spans="1:7" x14ac:dyDescent="0.2">
      <c r="A2261">
        <f t="shared" si="210"/>
        <v>0</v>
      </c>
      <c r="B2261">
        <f t="shared" si="211"/>
        <v>0</v>
      </c>
      <c r="C2261">
        <f t="shared" si="212"/>
        <v>0</v>
      </c>
      <c r="D2261">
        <f t="shared" si="213"/>
        <v>0</v>
      </c>
      <c r="E2261">
        <f t="shared" si="214"/>
        <v>0</v>
      </c>
      <c r="F2261">
        <f t="shared" si="215"/>
        <v>1</v>
      </c>
      <c r="G2261" s="5">
        <f>+Weekends!G2255</f>
        <v>44045</v>
      </c>
    </row>
    <row r="2262" spans="1:7" x14ac:dyDescent="0.2">
      <c r="A2262">
        <f t="shared" si="210"/>
        <v>0</v>
      </c>
      <c r="B2262">
        <f t="shared" si="211"/>
        <v>0</v>
      </c>
      <c r="C2262">
        <f t="shared" si="212"/>
        <v>0</v>
      </c>
      <c r="D2262">
        <f t="shared" si="213"/>
        <v>0</v>
      </c>
      <c r="E2262">
        <f t="shared" si="214"/>
        <v>0</v>
      </c>
      <c r="F2262">
        <f t="shared" si="215"/>
        <v>1</v>
      </c>
      <c r="G2262" s="5">
        <f>+Weekends!G2256</f>
        <v>44051</v>
      </c>
    </row>
    <row r="2263" spans="1:7" x14ac:dyDescent="0.2">
      <c r="A2263">
        <f t="shared" si="210"/>
        <v>0</v>
      </c>
      <c r="B2263">
        <f t="shared" si="211"/>
        <v>0</v>
      </c>
      <c r="C2263">
        <f t="shared" si="212"/>
        <v>0</v>
      </c>
      <c r="D2263">
        <f t="shared" si="213"/>
        <v>0</v>
      </c>
      <c r="E2263">
        <f t="shared" si="214"/>
        <v>0</v>
      </c>
      <c r="F2263">
        <f t="shared" si="215"/>
        <v>1</v>
      </c>
      <c r="G2263" s="5">
        <f>+Weekends!G2257</f>
        <v>44052</v>
      </c>
    </row>
    <row r="2264" spans="1:7" x14ac:dyDescent="0.2">
      <c r="A2264">
        <f t="shared" si="210"/>
        <v>0</v>
      </c>
      <c r="B2264">
        <f t="shared" si="211"/>
        <v>0</v>
      </c>
      <c r="C2264">
        <f t="shared" si="212"/>
        <v>0</v>
      </c>
      <c r="D2264">
        <f t="shared" si="213"/>
        <v>0</v>
      </c>
      <c r="E2264">
        <f t="shared" si="214"/>
        <v>0</v>
      </c>
      <c r="F2264">
        <f t="shared" si="215"/>
        <v>1</v>
      </c>
      <c r="G2264" s="5">
        <f>+Weekends!G2258</f>
        <v>44058</v>
      </c>
    </row>
    <row r="2265" spans="1:7" x14ac:dyDescent="0.2">
      <c r="A2265">
        <f t="shared" si="210"/>
        <v>0</v>
      </c>
      <c r="B2265">
        <f t="shared" si="211"/>
        <v>0</v>
      </c>
      <c r="C2265">
        <f t="shared" si="212"/>
        <v>0</v>
      </c>
      <c r="D2265">
        <f t="shared" si="213"/>
        <v>0</v>
      </c>
      <c r="E2265">
        <f t="shared" si="214"/>
        <v>0</v>
      </c>
      <c r="F2265">
        <f t="shared" si="215"/>
        <v>1</v>
      </c>
      <c r="G2265" s="5">
        <f>+Weekends!G2259</f>
        <v>44059</v>
      </c>
    </row>
    <row r="2266" spans="1:7" x14ac:dyDescent="0.2">
      <c r="A2266">
        <f t="shared" si="210"/>
        <v>0</v>
      </c>
      <c r="B2266">
        <f t="shared" si="211"/>
        <v>0</v>
      </c>
      <c r="C2266">
        <f t="shared" si="212"/>
        <v>0</v>
      </c>
      <c r="D2266">
        <f t="shared" si="213"/>
        <v>0</v>
      </c>
      <c r="E2266">
        <f t="shared" si="214"/>
        <v>0</v>
      </c>
      <c r="F2266">
        <f t="shared" si="215"/>
        <v>1</v>
      </c>
      <c r="G2266" s="5">
        <f>+Weekends!G2260</f>
        <v>44065</v>
      </c>
    </row>
    <row r="2267" spans="1:7" x14ac:dyDescent="0.2">
      <c r="A2267">
        <f t="shared" si="210"/>
        <v>0</v>
      </c>
      <c r="B2267">
        <f t="shared" si="211"/>
        <v>0</v>
      </c>
      <c r="C2267">
        <f t="shared" si="212"/>
        <v>0</v>
      </c>
      <c r="D2267">
        <f t="shared" si="213"/>
        <v>0</v>
      </c>
      <c r="E2267">
        <f t="shared" si="214"/>
        <v>0</v>
      </c>
      <c r="F2267">
        <f t="shared" si="215"/>
        <v>1</v>
      </c>
      <c r="G2267" s="5">
        <f>+Weekends!G2261</f>
        <v>44066</v>
      </c>
    </row>
    <row r="2268" spans="1:7" x14ac:dyDescent="0.2">
      <c r="A2268">
        <f t="shared" si="210"/>
        <v>0</v>
      </c>
      <c r="B2268">
        <f t="shared" si="211"/>
        <v>0</v>
      </c>
      <c r="C2268">
        <f t="shared" si="212"/>
        <v>0</v>
      </c>
      <c r="D2268">
        <f t="shared" si="213"/>
        <v>0</v>
      </c>
      <c r="E2268">
        <f t="shared" si="214"/>
        <v>0</v>
      </c>
      <c r="F2268">
        <f t="shared" si="215"/>
        <v>1</v>
      </c>
      <c r="G2268" s="5">
        <f>+Weekends!G2262</f>
        <v>44072</v>
      </c>
    </row>
    <row r="2269" spans="1:7" x14ac:dyDescent="0.2">
      <c r="A2269">
        <f t="shared" si="210"/>
        <v>0</v>
      </c>
      <c r="B2269">
        <f t="shared" si="211"/>
        <v>0</v>
      </c>
      <c r="C2269">
        <f t="shared" si="212"/>
        <v>0</v>
      </c>
      <c r="D2269">
        <f t="shared" si="213"/>
        <v>0</v>
      </c>
      <c r="E2269">
        <f t="shared" si="214"/>
        <v>0</v>
      </c>
      <c r="F2269">
        <f t="shared" si="215"/>
        <v>1</v>
      </c>
      <c r="G2269" s="5">
        <f>+Weekends!G2263</f>
        <v>44073</v>
      </c>
    </row>
    <row r="2270" spans="1:7" x14ac:dyDescent="0.2">
      <c r="A2270">
        <f t="shared" si="210"/>
        <v>0</v>
      </c>
      <c r="B2270">
        <f t="shared" si="211"/>
        <v>0</v>
      </c>
      <c r="C2270">
        <f t="shared" si="212"/>
        <v>0</v>
      </c>
      <c r="D2270">
        <f t="shared" si="213"/>
        <v>0</v>
      </c>
      <c r="E2270">
        <f t="shared" si="214"/>
        <v>0</v>
      </c>
      <c r="F2270">
        <f t="shared" si="215"/>
        <v>1</v>
      </c>
      <c r="G2270" s="5">
        <f>+Weekends!G2264</f>
        <v>44079</v>
      </c>
    </row>
    <row r="2271" spans="1:7" x14ac:dyDescent="0.2">
      <c r="A2271">
        <f t="shared" si="210"/>
        <v>0</v>
      </c>
      <c r="B2271">
        <f t="shared" si="211"/>
        <v>0</v>
      </c>
      <c r="C2271">
        <f t="shared" si="212"/>
        <v>0</v>
      </c>
      <c r="D2271">
        <f t="shared" si="213"/>
        <v>0</v>
      </c>
      <c r="E2271">
        <f t="shared" si="214"/>
        <v>0</v>
      </c>
      <c r="F2271">
        <f t="shared" si="215"/>
        <v>1</v>
      </c>
      <c r="G2271" s="5">
        <f>+Weekends!G2265</f>
        <v>44080</v>
      </c>
    </row>
    <row r="2272" spans="1:7" x14ac:dyDescent="0.2">
      <c r="A2272">
        <f t="shared" si="210"/>
        <v>0</v>
      </c>
      <c r="B2272">
        <f t="shared" si="211"/>
        <v>0</v>
      </c>
      <c r="C2272">
        <f t="shared" si="212"/>
        <v>0</v>
      </c>
      <c r="D2272">
        <f t="shared" si="213"/>
        <v>0</v>
      </c>
      <c r="E2272">
        <f t="shared" si="214"/>
        <v>0</v>
      </c>
      <c r="F2272">
        <f t="shared" si="215"/>
        <v>1</v>
      </c>
      <c r="G2272" s="5">
        <f>+Weekends!G2266</f>
        <v>44086</v>
      </c>
    </row>
    <row r="2273" spans="1:7" x14ac:dyDescent="0.2">
      <c r="A2273">
        <f t="shared" si="210"/>
        <v>0</v>
      </c>
      <c r="B2273">
        <f t="shared" si="211"/>
        <v>0</v>
      </c>
      <c r="C2273">
        <f t="shared" si="212"/>
        <v>0</v>
      </c>
      <c r="D2273">
        <f t="shared" si="213"/>
        <v>0</v>
      </c>
      <c r="E2273">
        <f t="shared" si="214"/>
        <v>0</v>
      </c>
      <c r="F2273">
        <f t="shared" si="215"/>
        <v>1</v>
      </c>
      <c r="G2273" s="5">
        <f>+Weekends!G2267</f>
        <v>44087</v>
      </c>
    </row>
    <row r="2274" spans="1:7" x14ac:dyDescent="0.2">
      <c r="A2274">
        <f t="shared" si="210"/>
        <v>0</v>
      </c>
      <c r="B2274">
        <f t="shared" si="211"/>
        <v>0</v>
      </c>
      <c r="C2274">
        <f t="shared" si="212"/>
        <v>0</v>
      </c>
      <c r="D2274">
        <f t="shared" si="213"/>
        <v>0</v>
      </c>
      <c r="E2274">
        <f t="shared" si="214"/>
        <v>0</v>
      </c>
      <c r="F2274">
        <f t="shared" si="215"/>
        <v>1</v>
      </c>
      <c r="G2274" s="5">
        <f>+Weekends!G2268</f>
        <v>44093</v>
      </c>
    </row>
    <row r="2275" spans="1:7" x14ac:dyDescent="0.2">
      <c r="A2275">
        <f t="shared" si="210"/>
        <v>0</v>
      </c>
      <c r="B2275">
        <f t="shared" si="211"/>
        <v>0</v>
      </c>
      <c r="C2275">
        <f t="shared" si="212"/>
        <v>0</v>
      </c>
      <c r="D2275">
        <f t="shared" si="213"/>
        <v>0</v>
      </c>
      <c r="E2275">
        <f t="shared" si="214"/>
        <v>0</v>
      </c>
      <c r="F2275">
        <f t="shared" si="215"/>
        <v>1</v>
      </c>
      <c r="G2275" s="5">
        <f>+Weekends!G2269</f>
        <v>44094</v>
      </c>
    </row>
    <row r="2276" spans="1:7" x14ac:dyDescent="0.2">
      <c r="A2276">
        <f t="shared" si="210"/>
        <v>0</v>
      </c>
      <c r="B2276">
        <f t="shared" si="211"/>
        <v>0</v>
      </c>
      <c r="C2276">
        <f t="shared" si="212"/>
        <v>0</v>
      </c>
      <c r="D2276">
        <f t="shared" si="213"/>
        <v>0</v>
      </c>
      <c r="E2276">
        <f t="shared" si="214"/>
        <v>0</v>
      </c>
      <c r="F2276">
        <f t="shared" si="215"/>
        <v>1</v>
      </c>
      <c r="G2276" s="5">
        <f>+Weekends!G2270</f>
        <v>44100</v>
      </c>
    </row>
    <row r="2277" spans="1:7" x14ac:dyDescent="0.2">
      <c r="A2277">
        <f t="shared" si="210"/>
        <v>0</v>
      </c>
      <c r="B2277">
        <f t="shared" si="211"/>
        <v>0</v>
      </c>
      <c r="C2277">
        <f t="shared" si="212"/>
        <v>0</v>
      </c>
      <c r="D2277">
        <f t="shared" si="213"/>
        <v>0</v>
      </c>
      <c r="E2277">
        <f t="shared" si="214"/>
        <v>0</v>
      </c>
      <c r="F2277">
        <f t="shared" si="215"/>
        <v>1</v>
      </c>
      <c r="G2277" s="5">
        <f>+Weekends!G2271</f>
        <v>44101</v>
      </c>
    </row>
    <row r="2278" spans="1:7" x14ac:dyDescent="0.2">
      <c r="A2278">
        <f t="shared" si="210"/>
        <v>0</v>
      </c>
      <c r="B2278">
        <f t="shared" si="211"/>
        <v>0</v>
      </c>
      <c r="C2278">
        <f t="shared" si="212"/>
        <v>0</v>
      </c>
      <c r="D2278">
        <f t="shared" si="213"/>
        <v>0</v>
      </c>
      <c r="E2278">
        <f t="shared" si="214"/>
        <v>0</v>
      </c>
      <c r="F2278">
        <f t="shared" si="215"/>
        <v>1</v>
      </c>
      <c r="G2278" s="5">
        <f>+Weekends!G2272</f>
        <v>44107</v>
      </c>
    </row>
    <row r="2279" spans="1:7" x14ac:dyDescent="0.2">
      <c r="A2279">
        <f t="shared" si="210"/>
        <v>0</v>
      </c>
      <c r="B2279">
        <f t="shared" si="211"/>
        <v>0</v>
      </c>
      <c r="C2279">
        <f t="shared" si="212"/>
        <v>0</v>
      </c>
      <c r="D2279">
        <f t="shared" si="213"/>
        <v>0</v>
      </c>
      <c r="E2279">
        <f t="shared" si="214"/>
        <v>0</v>
      </c>
      <c r="F2279">
        <f t="shared" si="215"/>
        <v>1</v>
      </c>
      <c r="G2279" s="5">
        <f>+Weekends!G2273</f>
        <v>44108</v>
      </c>
    </row>
    <row r="2280" spans="1:7" x14ac:dyDescent="0.2">
      <c r="A2280">
        <f t="shared" si="210"/>
        <v>0</v>
      </c>
      <c r="B2280">
        <f t="shared" si="211"/>
        <v>0</v>
      </c>
      <c r="C2280">
        <f t="shared" si="212"/>
        <v>0</v>
      </c>
      <c r="D2280">
        <f t="shared" si="213"/>
        <v>0</v>
      </c>
      <c r="E2280">
        <f t="shared" si="214"/>
        <v>0</v>
      </c>
      <c r="F2280">
        <f t="shared" si="215"/>
        <v>1</v>
      </c>
      <c r="G2280" s="5">
        <f>+Weekends!G2274</f>
        <v>44114</v>
      </c>
    </row>
    <row r="2281" spans="1:7" x14ac:dyDescent="0.2">
      <c r="A2281">
        <f t="shared" si="210"/>
        <v>0</v>
      </c>
      <c r="B2281">
        <f t="shared" si="211"/>
        <v>0</v>
      </c>
      <c r="C2281">
        <f t="shared" si="212"/>
        <v>0</v>
      </c>
      <c r="D2281">
        <f t="shared" si="213"/>
        <v>0</v>
      </c>
      <c r="E2281">
        <f t="shared" si="214"/>
        <v>0</v>
      </c>
      <c r="F2281">
        <f t="shared" si="215"/>
        <v>1</v>
      </c>
      <c r="G2281" s="5">
        <f>+Weekends!G2275</f>
        <v>44115</v>
      </c>
    </row>
    <row r="2282" spans="1:7" x14ac:dyDescent="0.2">
      <c r="A2282">
        <f t="shared" si="210"/>
        <v>0</v>
      </c>
      <c r="B2282">
        <f t="shared" si="211"/>
        <v>0</v>
      </c>
      <c r="C2282">
        <f t="shared" si="212"/>
        <v>0</v>
      </c>
      <c r="D2282">
        <f t="shared" si="213"/>
        <v>0</v>
      </c>
      <c r="E2282">
        <f t="shared" si="214"/>
        <v>0</v>
      </c>
      <c r="F2282">
        <f t="shared" si="215"/>
        <v>1</v>
      </c>
      <c r="G2282" s="5">
        <f>+Weekends!G2276</f>
        <v>44121</v>
      </c>
    </row>
    <row r="2283" spans="1:7" x14ac:dyDescent="0.2">
      <c r="A2283">
        <f t="shared" si="210"/>
        <v>0</v>
      </c>
      <c r="B2283">
        <f t="shared" si="211"/>
        <v>0</v>
      </c>
      <c r="C2283">
        <f t="shared" si="212"/>
        <v>0</v>
      </c>
      <c r="D2283">
        <f t="shared" si="213"/>
        <v>0</v>
      </c>
      <c r="E2283">
        <f t="shared" si="214"/>
        <v>0</v>
      </c>
      <c r="F2283">
        <f t="shared" si="215"/>
        <v>1</v>
      </c>
      <c r="G2283" s="5">
        <f>+Weekends!G2277</f>
        <v>44122</v>
      </c>
    </row>
    <row r="2284" spans="1:7" x14ac:dyDescent="0.2">
      <c r="A2284">
        <f t="shared" si="210"/>
        <v>0</v>
      </c>
      <c r="B2284">
        <f t="shared" si="211"/>
        <v>0</v>
      </c>
      <c r="C2284">
        <f t="shared" si="212"/>
        <v>0</v>
      </c>
      <c r="D2284">
        <f t="shared" si="213"/>
        <v>0</v>
      </c>
      <c r="E2284">
        <f t="shared" si="214"/>
        <v>0</v>
      </c>
      <c r="F2284">
        <f t="shared" si="215"/>
        <v>1</v>
      </c>
      <c r="G2284" s="5">
        <f>+Weekends!G2278</f>
        <v>44128</v>
      </c>
    </row>
    <row r="2285" spans="1:7" x14ac:dyDescent="0.2">
      <c r="A2285">
        <f t="shared" si="210"/>
        <v>0</v>
      </c>
      <c r="B2285">
        <f t="shared" si="211"/>
        <v>0</v>
      </c>
      <c r="C2285">
        <f t="shared" si="212"/>
        <v>0</v>
      </c>
      <c r="D2285">
        <f t="shared" si="213"/>
        <v>0</v>
      </c>
      <c r="E2285">
        <f t="shared" si="214"/>
        <v>0</v>
      </c>
      <c r="F2285">
        <f t="shared" si="215"/>
        <v>1</v>
      </c>
      <c r="G2285" s="5">
        <f>+Weekends!G2279</f>
        <v>44129</v>
      </c>
    </row>
    <row r="2286" spans="1:7" x14ac:dyDescent="0.2">
      <c r="A2286">
        <f t="shared" si="210"/>
        <v>0</v>
      </c>
      <c r="B2286">
        <f t="shared" si="211"/>
        <v>0</v>
      </c>
      <c r="C2286">
        <f t="shared" si="212"/>
        <v>0</v>
      </c>
      <c r="D2286">
        <f t="shared" si="213"/>
        <v>0</v>
      </c>
      <c r="E2286">
        <f t="shared" si="214"/>
        <v>0</v>
      </c>
      <c r="F2286">
        <f t="shared" si="215"/>
        <v>1</v>
      </c>
      <c r="G2286" s="5">
        <f>+Weekends!G2280</f>
        <v>44135</v>
      </c>
    </row>
    <row r="2287" spans="1:7" x14ac:dyDescent="0.2">
      <c r="A2287">
        <f t="shared" si="210"/>
        <v>0</v>
      </c>
      <c r="B2287">
        <f t="shared" si="211"/>
        <v>0</v>
      </c>
      <c r="C2287">
        <f t="shared" si="212"/>
        <v>0</v>
      </c>
      <c r="D2287">
        <f t="shared" si="213"/>
        <v>0</v>
      </c>
      <c r="E2287">
        <f t="shared" si="214"/>
        <v>0</v>
      </c>
      <c r="F2287">
        <f t="shared" si="215"/>
        <v>1</v>
      </c>
      <c r="G2287" s="5">
        <f>+Weekends!G2281</f>
        <v>44136</v>
      </c>
    </row>
    <row r="2288" spans="1:7" x14ac:dyDescent="0.2">
      <c r="A2288">
        <f t="shared" si="210"/>
        <v>0</v>
      </c>
      <c r="B2288">
        <f t="shared" si="211"/>
        <v>0</v>
      </c>
      <c r="C2288">
        <f t="shared" si="212"/>
        <v>0</v>
      </c>
      <c r="D2288">
        <f t="shared" si="213"/>
        <v>0</v>
      </c>
      <c r="E2288">
        <f t="shared" si="214"/>
        <v>0</v>
      </c>
      <c r="F2288">
        <f t="shared" si="215"/>
        <v>1</v>
      </c>
      <c r="G2288" s="5">
        <f>+Weekends!G2282</f>
        <v>44142</v>
      </c>
    </row>
    <row r="2289" spans="1:7" x14ac:dyDescent="0.2">
      <c r="A2289">
        <f t="shared" si="210"/>
        <v>0</v>
      </c>
      <c r="B2289">
        <f t="shared" si="211"/>
        <v>0</v>
      </c>
      <c r="C2289">
        <f t="shared" si="212"/>
        <v>0</v>
      </c>
      <c r="D2289">
        <f t="shared" si="213"/>
        <v>0</v>
      </c>
      <c r="E2289">
        <f t="shared" si="214"/>
        <v>0</v>
      </c>
      <c r="F2289">
        <f t="shared" si="215"/>
        <v>1</v>
      </c>
      <c r="G2289" s="5">
        <f>+Weekends!G2283</f>
        <v>44143</v>
      </c>
    </row>
    <row r="2290" spans="1:7" x14ac:dyDescent="0.2">
      <c r="A2290">
        <f t="shared" si="210"/>
        <v>0</v>
      </c>
      <c r="B2290">
        <f t="shared" si="211"/>
        <v>0</v>
      </c>
      <c r="C2290">
        <f t="shared" si="212"/>
        <v>0</v>
      </c>
      <c r="D2290">
        <f t="shared" si="213"/>
        <v>0</v>
      </c>
      <c r="E2290">
        <f t="shared" si="214"/>
        <v>0</v>
      </c>
      <c r="F2290">
        <f t="shared" si="215"/>
        <v>1</v>
      </c>
      <c r="G2290" s="5">
        <f>+Weekends!G2284</f>
        <v>44149</v>
      </c>
    </row>
    <row r="2291" spans="1:7" x14ac:dyDescent="0.2">
      <c r="A2291">
        <f t="shared" si="210"/>
        <v>0</v>
      </c>
      <c r="B2291">
        <f t="shared" si="211"/>
        <v>0</v>
      </c>
      <c r="C2291">
        <f t="shared" si="212"/>
        <v>0</v>
      </c>
      <c r="D2291">
        <f t="shared" si="213"/>
        <v>0</v>
      </c>
      <c r="E2291">
        <f t="shared" si="214"/>
        <v>0</v>
      </c>
      <c r="F2291">
        <f t="shared" si="215"/>
        <v>1</v>
      </c>
      <c r="G2291" s="5">
        <f>+Weekends!G2285</f>
        <v>44150</v>
      </c>
    </row>
    <row r="2292" spans="1:7" x14ac:dyDescent="0.2">
      <c r="A2292">
        <f t="shared" si="210"/>
        <v>0</v>
      </c>
      <c r="B2292">
        <f t="shared" si="211"/>
        <v>0</v>
      </c>
      <c r="C2292">
        <f t="shared" si="212"/>
        <v>0</v>
      </c>
      <c r="D2292">
        <f t="shared" si="213"/>
        <v>0</v>
      </c>
      <c r="E2292">
        <f t="shared" si="214"/>
        <v>0</v>
      </c>
      <c r="F2292">
        <f t="shared" si="215"/>
        <v>1</v>
      </c>
      <c r="G2292" s="5">
        <f>+Weekends!G2286</f>
        <v>44156</v>
      </c>
    </row>
    <row r="2293" spans="1:7" x14ac:dyDescent="0.2">
      <c r="A2293">
        <f t="shared" si="210"/>
        <v>0</v>
      </c>
      <c r="B2293">
        <f t="shared" si="211"/>
        <v>0</v>
      </c>
      <c r="C2293">
        <f t="shared" si="212"/>
        <v>0</v>
      </c>
      <c r="D2293">
        <f t="shared" si="213"/>
        <v>0</v>
      </c>
      <c r="E2293">
        <f t="shared" si="214"/>
        <v>0</v>
      </c>
      <c r="F2293">
        <f t="shared" si="215"/>
        <v>1</v>
      </c>
      <c r="G2293" s="5">
        <f>+Weekends!G2287</f>
        <v>44157</v>
      </c>
    </row>
    <row r="2294" spans="1:7" x14ac:dyDescent="0.2">
      <c r="A2294">
        <f t="shared" si="210"/>
        <v>0</v>
      </c>
      <c r="B2294">
        <f t="shared" si="211"/>
        <v>0</v>
      </c>
      <c r="C2294">
        <f t="shared" si="212"/>
        <v>0</v>
      </c>
      <c r="D2294">
        <f t="shared" si="213"/>
        <v>0</v>
      </c>
      <c r="E2294">
        <f t="shared" si="214"/>
        <v>0</v>
      </c>
      <c r="F2294">
        <f t="shared" si="215"/>
        <v>1</v>
      </c>
      <c r="G2294" s="5">
        <f>+Weekends!G2288</f>
        <v>44163</v>
      </c>
    </row>
    <row r="2295" spans="1:7" x14ac:dyDescent="0.2">
      <c r="A2295">
        <f t="shared" si="210"/>
        <v>0</v>
      </c>
      <c r="B2295">
        <f t="shared" si="211"/>
        <v>0</v>
      </c>
      <c r="C2295">
        <f t="shared" si="212"/>
        <v>0</v>
      </c>
      <c r="D2295">
        <f t="shared" si="213"/>
        <v>0</v>
      </c>
      <c r="E2295">
        <f t="shared" si="214"/>
        <v>0</v>
      </c>
      <c r="F2295">
        <f t="shared" si="215"/>
        <v>1</v>
      </c>
      <c r="G2295" s="5">
        <f>+Weekends!G2289</f>
        <v>44164</v>
      </c>
    </row>
    <row r="2296" spans="1:7" x14ac:dyDescent="0.2">
      <c r="A2296">
        <f t="shared" si="210"/>
        <v>0</v>
      </c>
      <c r="B2296">
        <f t="shared" si="211"/>
        <v>0</v>
      </c>
      <c r="C2296">
        <f t="shared" si="212"/>
        <v>0</v>
      </c>
      <c r="D2296">
        <f t="shared" si="213"/>
        <v>0</v>
      </c>
      <c r="E2296">
        <f t="shared" si="214"/>
        <v>0</v>
      </c>
      <c r="F2296">
        <f t="shared" si="215"/>
        <v>1</v>
      </c>
      <c r="G2296" s="5">
        <f>+Weekends!G2290</f>
        <v>44170</v>
      </c>
    </row>
    <row r="2297" spans="1:7" x14ac:dyDescent="0.2">
      <c r="A2297">
        <f t="shared" si="210"/>
        <v>0</v>
      </c>
      <c r="B2297">
        <f t="shared" si="211"/>
        <v>0</v>
      </c>
      <c r="C2297">
        <f t="shared" si="212"/>
        <v>0</v>
      </c>
      <c r="D2297">
        <f t="shared" si="213"/>
        <v>0</v>
      </c>
      <c r="E2297">
        <f t="shared" si="214"/>
        <v>0</v>
      </c>
      <c r="F2297">
        <f t="shared" si="215"/>
        <v>1</v>
      </c>
      <c r="G2297" s="5">
        <f>+Weekends!G2291</f>
        <v>44171</v>
      </c>
    </row>
    <row r="2298" spans="1:7" x14ac:dyDescent="0.2">
      <c r="A2298">
        <f t="shared" si="210"/>
        <v>0</v>
      </c>
      <c r="B2298">
        <f t="shared" si="211"/>
        <v>0</v>
      </c>
      <c r="C2298">
        <f t="shared" si="212"/>
        <v>0</v>
      </c>
      <c r="D2298">
        <f t="shared" si="213"/>
        <v>0</v>
      </c>
      <c r="E2298">
        <f t="shared" si="214"/>
        <v>0</v>
      </c>
      <c r="F2298">
        <f t="shared" si="215"/>
        <v>1</v>
      </c>
      <c r="G2298" s="5">
        <f>+Weekends!G2292</f>
        <v>44177</v>
      </c>
    </row>
    <row r="2299" spans="1:7" x14ac:dyDescent="0.2">
      <c r="A2299">
        <f t="shared" si="210"/>
        <v>0</v>
      </c>
      <c r="B2299">
        <f t="shared" si="211"/>
        <v>0</v>
      </c>
      <c r="C2299">
        <f t="shared" si="212"/>
        <v>0</v>
      </c>
      <c r="D2299">
        <f t="shared" si="213"/>
        <v>0</v>
      </c>
      <c r="E2299">
        <f t="shared" si="214"/>
        <v>0</v>
      </c>
      <c r="F2299">
        <f t="shared" si="215"/>
        <v>1</v>
      </c>
      <c r="G2299" s="5">
        <f>+Weekends!G2293</f>
        <v>44178</v>
      </c>
    </row>
    <row r="2300" spans="1:7" x14ac:dyDescent="0.2">
      <c r="A2300">
        <f t="shared" si="210"/>
        <v>0</v>
      </c>
      <c r="B2300">
        <f t="shared" si="211"/>
        <v>0</v>
      </c>
      <c r="C2300">
        <f t="shared" si="212"/>
        <v>0</v>
      </c>
      <c r="D2300">
        <f t="shared" si="213"/>
        <v>0</v>
      </c>
      <c r="E2300">
        <f t="shared" si="214"/>
        <v>0</v>
      </c>
      <c r="F2300">
        <f t="shared" si="215"/>
        <v>1</v>
      </c>
      <c r="G2300" s="5">
        <f>+Weekends!G2294</f>
        <v>44184</v>
      </c>
    </row>
    <row r="2301" spans="1:7" x14ac:dyDescent="0.2">
      <c r="A2301">
        <f t="shared" si="210"/>
        <v>0</v>
      </c>
      <c r="B2301">
        <f t="shared" si="211"/>
        <v>0</v>
      </c>
      <c r="C2301">
        <f t="shared" si="212"/>
        <v>0</v>
      </c>
      <c r="D2301">
        <f t="shared" si="213"/>
        <v>0</v>
      </c>
      <c r="E2301">
        <f t="shared" si="214"/>
        <v>0</v>
      </c>
      <c r="F2301">
        <f t="shared" si="215"/>
        <v>1</v>
      </c>
      <c r="G2301" s="5">
        <f>+Weekends!G2295</f>
        <v>44185</v>
      </c>
    </row>
    <row r="2302" spans="1:7" x14ac:dyDescent="0.2">
      <c r="A2302">
        <f t="shared" si="210"/>
        <v>0</v>
      </c>
      <c r="B2302">
        <f t="shared" si="211"/>
        <v>0</v>
      </c>
      <c r="C2302">
        <f t="shared" si="212"/>
        <v>0</v>
      </c>
      <c r="D2302">
        <f t="shared" si="213"/>
        <v>0</v>
      </c>
      <c r="E2302">
        <f t="shared" si="214"/>
        <v>0</v>
      </c>
      <c r="F2302">
        <f t="shared" si="215"/>
        <v>1</v>
      </c>
      <c r="G2302" s="5">
        <f>+Weekends!G2296</f>
        <v>44191</v>
      </c>
    </row>
    <row r="2303" spans="1:7" x14ac:dyDescent="0.2">
      <c r="A2303">
        <f t="shared" si="210"/>
        <v>0</v>
      </c>
      <c r="B2303">
        <f t="shared" si="211"/>
        <v>0</v>
      </c>
      <c r="C2303">
        <f t="shared" si="212"/>
        <v>0</v>
      </c>
      <c r="D2303">
        <f t="shared" si="213"/>
        <v>0</v>
      </c>
      <c r="E2303">
        <f t="shared" si="214"/>
        <v>0</v>
      </c>
      <c r="F2303">
        <f t="shared" si="215"/>
        <v>1</v>
      </c>
      <c r="G2303" s="5">
        <f>+Weekends!G2297</f>
        <v>44192</v>
      </c>
    </row>
    <row r="2304" spans="1:7" x14ac:dyDescent="0.2">
      <c r="A2304">
        <f t="shared" si="210"/>
        <v>0</v>
      </c>
      <c r="B2304">
        <f t="shared" si="211"/>
        <v>0</v>
      </c>
      <c r="C2304">
        <f t="shared" si="212"/>
        <v>0</v>
      </c>
      <c r="D2304">
        <f t="shared" si="213"/>
        <v>0</v>
      </c>
      <c r="E2304">
        <f t="shared" si="214"/>
        <v>0</v>
      </c>
      <c r="F2304">
        <f t="shared" si="215"/>
        <v>1</v>
      </c>
      <c r="G2304" s="5">
        <f>+Weekends!G2298</f>
        <v>44198</v>
      </c>
    </row>
    <row r="2305" spans="1:7" x14ac:dyDescent="0.2">
      <c r="A2305">
        <f t="shared" si="210"/>
        <v>0</v>
      </c>
      <c r="B2305">
        <f t="shared" si="211"/>
        <v>0</v>
      </c>
      <c r="C2305">
        <f t="shared" si="212"/>
        <v>0</v>
      </c>
      <c r="D2305">
        <f t="shared" si="213"/>
        <v>0</v>
      </c>
      <c r="E2305">
        <f t="shared" si="214"/>
        <v>0</v>
      </c>
      <c r="F2305">
        <f t="shared" si="215"/>
        <v>1</v>
      </c>
      <c r="G2305" s="5">
        <f>+Weekends!G2299</f>
        <v>44199</v>
      </c>
    </row>
    <row r="2306" spans="1:7" x14ac:dyDescent="0.2">
      <c r="A2306">
        <f t="shared" si="210"/>
        <v>0</v>
      </c>
      <c r="B2306">
        <f t="shared" si="211"/>
        <v>0</v>
      </c>
      <c r="C2306">
        <f t="shared" si="212"/>
        <v>0</v>
      </c>
      <c r="D2306">
        <f t="shared" si="213"/>
        <v>0</v>
      </c>
      <c r="E2306">
        <f t="shared" si="214"/>
        <v>0</v>
      </c>
      <c r="F2306">
        <f t="shared" si="215"/>
        <v>1</v>
      </c>
      <c r="G2306" s="5">
        <f>+Weekends!G2300</f>
        <v>44205</v>
      </c>
    </row>
    <row r="2307" spans="1:7" x14ac:dyDescent="0.2">
      <c r="A2307">
        <f t="shared" si="210"/>
        <v>0</v>
      </c>
      <c r="B2307">
        <f t="shared" si="211"/>
        <v>0</v>
      </c>
      <c r="C2307">
        <f t="shared" si="212"/>
        <v>0</v>
      </c>
      <c r="D2307">
        <f t="shared" si="213"/>
        <v>0</v>
      </c>
      <c r="E2307">
        <f t="shared" si="214"/>
        <v>0</v>
      </c>
      <c r="F2307">
        <f t="shared" si="215"/>
        <v>1</v>
      </c>
      <c r="G2307" s="5">
        <f>+Weekends!G2301</f>
        <v>44206</v>
      </c>
    </row>
    <row r="2308" spans="1:7" x14ac:dyDescent="0.2">
      <c r="A2308">
        <f t="shared" si="210"/>
        <v>0</v>
      </c>
      <c r="B2308">
        <f t="shared" si="211"/>
        <v>0</v>
      </c>
      <c r="C2308">
        <f t="shared" si="212"/>
        <v>0</v>
      </c>
      <c r="D2308">
        <f t="shared" si="213"/>
        <v>0</v>
      </c>
      <c r="E2308">
        <f t="shared" si="214"/>
        <v>0</v>
      </c>
      <c r="F2308">
        <f t="shared" si="215"/>
        <v>1</v>
      </c>
      <c r="G2308" s="5">
        <f>+Weekends!G2302</f>
        <v>44212</v>
      </c>
    </row>
    <row r="2309" spans="1:7" x14ac:dyDescent="0.2">
      <c r="A2309">
        <f t="shared" si="210"/>
        <v>0</v>
      </c>
      <c r="B2309">
        <f t="shared" si="211"/>
        <v>0</v>
      </c>
      <c r="C2309">
        <f t="shared" si="212"/>
        <v>0</v>
      </c>
      <c r="D2309">
        <f t="shared" si="213"/>
        <v>0</v>
      </c>
      <c r="E2309">
        <f t="shared" si="214"/>
        <v>0</v>
      </c>
      <c r="F2309">
        <f t="shared" si="215"/>
        <v>1</v>
      </c>
      <c r="G2309" s="5">
        <f>+Weekends!G2303</f>
        <v>44213</v>
      </c>
    </row>
    <row r="2310" spans="1:7" x14ac:dyDescent="0.2">
      <c r="A2310">
        <f t="shared" si="210"/>
        <v>0</v>
      </c>
      <c r="B2310">
        <f t="shared" si="211"/>
        <v>0</v>
      </c>
      <c r="C2310">
        <f t="shared" si="212"/>
        <v>0</v>
      </c>
      <c r="D2310">
        <f t="shared" si="213"/>
        <v>0</v>
      </c>
      <c r="E2310">
        <f t="shared" si="214"/>
        <v>0</v>
      </c>
      <c r="F2310">
        <f t="shared" si="215"/>
        <v>1</v>
      </c>
      <c r="G2310" s="5">
        <f>+Weekends!G2304</f>
        <v>44219</v>
      </c>
    </row>
    <row r="2311" spans="1:7" x14ac:dyDescent="0.2">
      <c r="A2311">
        <f t="shared" si="210"/>
        <v>0</v>
      </c>
      <c r="B2311">
        <f t="shared" si="211"/>
        <v>0</v>
      </c>
      <c r="C2311">
        <f t="shared" si="212"/>
        <v>0</v>
      </c>
      <c r="D2311">
        <f t="shared" si="213"/>
        <v>0</v>
      </c>
      <c r="E2311">
        <f t="shared" si="214"/>
        <v>0</v>
      </c>
      <c r="F2311">
        <f t="shared" si="215"/>
        <v>1</v>
      </c>
      <c r="G2311" s="5">
        <f>+Weekends!G2305</f>
        <v>44220</v>
      </c>
    </row>
    <row r="2312" spans="1:7" x14ac:dyDescent="0.2">
      <c r="A2312">
        <f t="shared" si="210"/>
        <v>0</v>
      </c>
      <c r="B2312">
        <f t="shared" si="211"/>
        <v>0</v>
      </c>
      <c r="C2312">
        <f t="shared" si="212"/>
        <v>0</v>
      </c>
      <c r="D2312">
        <f t="shared" si="213"/>
        <v>0</v>
      </c>
      <c r="E2312">
        <f t="shared" si="214"/>
        <v>0</v>
      </c>
      <c r="F2312">
        <f t="shared" si="215"/>
        <v>1</v>
      </c>
      <c r="G2312" s="5">
        <f>+Weekends!G2306</f>
        <v>44226</v>
      </c>
    </row>
    <row r="2313" spans="1:7" x14ac:dyDescent="0.2">
      <c r="A2313">
        <f t="shared" ref="A2313:A2376" si="216">SUM(B2313:D2313)</f>
        <v>0</v>
      </c>
      <c r="B2313">
        <f t="shared" ref="B2313:B2376" si="217">IF(G2313=$B$2,1,0)</f>
        <v>0</v>
      </c>
      <c r="C2313">
        <f t="shared" ref="C2313:C2376" si="218">IF(G2313=$B$1,1,0)</f>
        <v>0</v>
      </c>
      <c r="D2313">
        <f t="shared" ref="D2313:D2376" si="219">IF(E2313=F2313,1,0)</f>
        <v>0</v>
      </c>
      <c r="E2313">
        <f t="shared" ref="E2313:E2376" si="220">IF(G2313&gt;$B$1,1,0)</f>
        <v>0</v>
      </c>
      <c r="F2313">
        <f t="shared" ref="F2313:F2376" si="221">IF(G2313&lt;$B$2,1,0)</f>
        <v>1</v>
      </c>
      <c r="G2313" s="5">
        <f>+Weekends!G2307</f>
        <v>44227</v>
      </c>
    </row>
    <row r="2314" spans="1:7" x14ac:dyDescent="0.2">
      <c r="A2314">
        <f t="shared" si="216"/>
        <v>0</v>
      </c>
      <c r="B2314">
        <f t="shared" si="217"/>
        <v>0</v>
      </c>
      <c r="C2314">
        <f t="shared" si="218"/>
        <v>0</v>
      </c>
      <c r="D2314">
        <f t="shared" si="219"/>
        <v>0</v>
      </c>
      <c r="E2314">
        <f t="shared" si="220"/>
        <v>0</v>
      </c>
      <c r="F2314">
        <f t="shared" si="221"/>
        <v>1</v>
      </c>
      <c r="G2314" s="5">
        <f>+Weekends!G2308</f>
        <v>44233</v>
      </c>
    </row>
    <row r="2315" spans="1:7" x14ac:dyDescent="0.2">
      <c r="A2315">
        <f t="shared" si="216"/>
        <v>0</v>
      </c>
      <c r="B2315">
        <f t="shared" si="217"/>
        <v>0</v>
      </c>
      <c r="C2315">
        <f t="shared" si="218"/>
        <v>0</v>
      </c>
      <c r="D2315">
        <f t="shared" si="219"/>
        <v>0</v>
      </c>
      <c r="E2315">
        <f t="shared" si="220"/>
        <v>0</v>
      </c>
      <c r="F2315">
        <f t="shared" si="221"/>
        <v>1</v>
      </c>
      <c r="G2315" s="5">
        <f>+Weekends!G2309</f>
        <v>44234</v>
      </c>
    </row>
    <row r="2316" spans="1:7" x14ac:dyDescent="0.2">
      <c r="A2316">
        <f t="shared" si="216"/>
        <v>0</v>
      </c>
      <c r="B2316">
        <f t="shared" si="217"/>
        <v>0</v>
      </c>
      <c r="C2316">
        <f t="shared" si="218"/>
        <v>0</v>
      </c>
      <c r="D2316">
        <f t="shared" si="219"/>
        <v>0</v>
      </c>
      <c r="E2316">
        <f t="shared" si="220"/>
        <v>0</v>
      </c>
      <c r="F2316">
        <f t="shared" si="221"/>
        <v>1</v>
      </c>
      <c r="G2316" s="5">
        <f>+Weekends!G2310</f>
        <v>44240</v>
      </c>
    </row>
    <row r="2317" spans="1:7" x14ac:dyDescent="0.2">
      <c r="A2317">
        <f t="shared" si="216"/>
        <v>0</v>
      </c>
      <c r="B2317">
        <f t="shared" si="217"/>
        <v>0</v>
      </c>
      <c r="C2317">
        <f t="shared" si="218"/>
        <v>0</v>
      </c>
      <c r="D2317">
        <f t="shared" si="219"/>
        <v>0</v>
      </c>
      <c r="E2317">
        <f t="shared" si="220"/>
        <v>0</v>
      </c>
      <c r="F2317">
        <f t="shared" si="221"/>
        <v>1</v>
      </c>
      <c r="G2317" s="5">
        <f>+Weekends!G2311</f>
        <v>44241</v>
      </c>
    </row>
    <row r="2318" spans="1:7" x14ac:dyDescent="0.2">
      <c r="A2318">
        <f t="shared" si="216"/>
        <v>0</v>
      </c>
      <c r="B2318">
        <f t="shared" si="217"/>
        <v>0</v>
      </c>
      <c r="C2318">
        <f t="shared" si="218"/>
        <v>0</v>
      </c>
      <c r="D2318">
        <f t="shared" si="219"/>
        <v>0</v>
      </c>
      <c r="E2318">
        <f t="shared" si="220"/>
        <v>0</v>
      </c>
      <c r="F2318">
        <f t="shared" si="221"/>
        <v>1</v>
      </c>
      <c r="G2318" s="5">
        <f>+Weekends!G2312</f>
        <v>44247</v>
      </c>
    </row>
    <row r="2319" spans="1:7" x14ac:dyDescent="0.2">
      <c r="A2319">
        <f t="shared" si="216"/>
        <v>0</v>
      </c>
      <c r="B2319">
        <f t="shared" si="217"/>
        <v>0</v>
      </c>
      <c r="C2319">
        <f t="shared" si="218"/>
        <v>0</v>
      </c>
      <c r="D2319">
        <f t="shared" si="219"/>
        <v>0</v>
      </c>
      <c r="E2319">
        <f t="shared" si="220"/>
        <v>0</v>
      </c>
      <c r="F2319">
        <f t="shared" si="221"/>
        <v>1</v>
      </c>
      <c r="G2319" s="5">
        <f>+Weekends!G2313</f>
        <v>44248</v>
      </c>
    </row>
    <row r="2320" spans="1:7" x14ac:dyDescent="0.2">
      <c r="A2320">
        <f t="shared" si="216"/>
        <v>0</v>
      </c>
      <c r="B2320">
        <f t="shared" si="217"/>
        <v>0</v>
      </c>
      <c r="C2320">
        <f t="shared" si="218"/>
        <v>0</v>
      </c>
      <c r="D2320">
        <f t="shared" si="219"/>
        <v>0</v>
      </c>
      <c r="E2320">
        <f t="shared" si="220"/>
        <v>0</v>
      </c>
      <c r="F2320">
        <f t="shared" si="221"/>
        <v>1</v>
      </c>
      <c r="G2320" s="5">
        <f>+Weekends!G2314</f>
        <v>44254</v>
      </c>
    </row>
    <row r="2321" spans="1:7" x14ac:dyDescent="0.2">
      <c r="A2321">
        <f t="shared" si="216"/>
        <v>0</v>
      </c>
      <c r="B2321">
        <f t="shared" si="217"/>
        <v>0</v>
      </c>
      <c r="C2321">
        <f t="shared" si="218"/>
        <v>0</v>
      </c>
      <c r="D2321">
        <f t="shared" si="219"/>
        <v>0</v>
      </c>
      <c r="E2321">
        <f t="shared" si="220"/>
        <v>0</v>
      </c>
      <c r="F2321">
        <f t="shared" si="221"/>
        <v>1</v>
      </c>
      <c r="G2321" s="5">
        <f>+Weekends!G2315</f>
        <v>44255</v>
      </c>
    </row>
    <row r="2322" spans="1:7" x14ac:dyDescent="0.2">
      <c r="A2322">
        <f t="shared" si="216"/>
        <v>0</v>
      </c>
      <c r="B2322">
        <f t="shared" si="217"/>
        <v>0</v>
      </c>
      <c r="C2322">
        <f t="shared" si="218"/>
        <v>0</v>
      </c>
      <c r="D2322">
        <f t="shared" si="219"/>
        <v>0</v>
      </c>
      <c r="E2322">
        <f t="shared" si="220"/>
        <v>0</v>
      </c>
      <c r="F2322">
        <f t="shared" si="221"/>
        <v>1</v>
      </c>
      <c r="G2322" s="5">
        <f>+Weekends!G2316</f>
        <v>44261</v>
      </c>
    </row>
    <row r="2323" spans="1:7" x14ac:dyDescent="0.2">
      <c r="A2323">
        <f t="shared" si="216"/>
        <v>0</v>
      </c>
      <c r="B2323">
        <f t="shared" si="217"/>
        <v>0</v>
      </c>
      <c r="C2323">
        <f t="shared" si="218"/>
        <v>0</v>
      </c>
      <c r="D2323">
        <f t="shared" si="219"/>
        <v>0</v>
      </c>
      <c r="E2323">
        <f t="shared" si="220"/>
        <v>0</v>
      </c>
      <c r="F2323">
        <f t="shared" si="221"/>
        <v>1</v>
      </c>
      <c r="G2323" s="5">
        <f>+Weekends!G2317</f>
        <v>44262</v>
      </c>
    </row>
    <row r="2324" spans="1:7" x14ac:dyDescent="0.2">
      <c r="A2324">
        <f t="shared" si="216"/>
        <v>0</v>
      </c>
      <c r="B2324">
        <f t="shared" si="217"/>
        <v>0</v>
      </c>
      <c r="C2324">
        <f t="shared" si="218"/>
        <v>0</v>
      </c>
      <c r="D2324">
        <f t="shared" si="219"/>
        <v>0</v>
      </c>
      <c r="E2324">
        <f t="shared" si="220"/>
        <v>0</v>
      </c>
      <c r="F2324">
        <f t="shared" si="221"/>
        <v>1</v>
      </c>
      <c r="G2324" s="5">
        <f>+Weekends!G2318</f>
        <v>44268</v>
      </c>
    </row>
    <row r="2325" spans="1:7" x14ac:dyDescent="0.2">
      <c r="A2325">
        <f t="shared" si="216"/>
        <v>0</v>
      </c>
      <c r="B2325">
        <f t="shared" si="217"/>
        <v>0</v>
      </c>
      <c r="C2325">
        <f t="shared" si="218"/>
        <v>0</v>
      </c>
      <c r="D2325">
        <f t="shared" si="219"/>
        <v>0</v>
      </c>
      <c r="E2325">
        <f t="shared" si="220"/>
        <v>0</v>
      </c>
      <c r="F2325">
        <f t="shared" si="221"/>
        <v>1</v>
      </c>
      <c r="G2325" s="5">
        <f>+Weekends!G2319</f>
        <v>44269</v>
      </c>
    </row>
    <row r="2326" spans="1:7" x14ac:dyDescent="0.2">
      <c r="A2326">
        <f t="shared" si="216"/>
        <v>0</v>
      </c>
      <c r="B2326">
        <f t="shared" si="217"/>
        <v>0</v>
      </c>
      <c r="C2326">
        <f t="shared" si="218"/>
        <v>0</v>
      </c>
      <c r="D2326">
        <f t="shared" si="219"/>
        <v>0</v>
      </c>
      <c r="E2326">
        <f t="shared" si="220"/>
        <v>0</v>
      </c>
      <c r="F2326">
        <f t="shared" si="221"/>
        <v>1</v>
      </c>
      <c r="G2326" s="5">
        <f>+Weekends!G2320</f>
        <v>44275</v>
      </c>
    </row>
    <row r="2327" spans="1:7" x14ac:dyDescent="0.2">
      <c r="A2327">
        <f t="shared" si="216"/>
        <v>0</v>
      </c>
      <c r="B2327">
        <f t="shared" si="217"/>
        <v>0</v>
      </c>
      <c r="C2327">
        <f t="shared" si="218"/>
        <v>0</v>
      </c>
      <c r="D2327">
        <f t="shared" si="219"/>
        <v>0</v>
      </c>
      <c r="E2327">
        <f t="shared" si="220"/>
        <v>0</v>
      </c>
      <c r="F2327">
        <f t="shared" si="221"/>
        <v>1</v>
      </c>
      <c r="G2327" s="5">
        <f>+Weekends!G2321</f>
        <v>44276</v>
      </c>
    </row>
    <row r="2328" spans="1:7" x14ac:dyDescent="0.2">
      <c r="A2328">
        <f t="shared" si="216"/>
        <v>0</v>
      </c>
      <c r="B2328">
        <f t="shared" si="217"/>
        <v>0</v>
      </c>
      <c r="C2328">
        <f t="shared" si="218"/>
        <v>0</v>
      </c>
      <c r="D2328">
        <f t="shared" si="219"/>
        <v>0</v>
      </c>
      <c r="E2328">
        <f t="shared" si="220"/>
        <v>0</v>
      </c>
      <c r="F2328">
        <f t="shared" si="221"/>
        <v>1</v>
      </c>
      <c r="G2328" s="5">
        <f>+Weekends!G2322</f>
        <v>44282</v>
      </c>
    </row>
    <row r="2329" spans="1:7" x14ac:dyDescent="0.2">
      <c r="A2329">
        <f t="shared" si="216"/>
        <v>0</v>
      </c>
      <c r="B2329">
        <f t="shared" si="217"/>
        <v>0</v>
      </c>
      <c r="C2329">
        <f t="shared" si="218"/>
        <v>0</v>
      </c>
      <c r="D2329">
        <f t="shared" si="219"/>
        <v>0</v>
      </c>
      <c r="E2329">
        <f t="shared" si="220"/>
        <v>0</v>
      </c>
      <c r="F2329">
        <f t="shared" si="221"/>
        <v>1</v>
      </c>
      <c r="G2329" s="5">
        <f>+Weekends!G2323</f>
        <v>44283</v>
      </c>
    </row>
    <row r="2330" spans="1:7" x14ac:dyDescent="0.2">
      <c r="A2330">
        <f t="shared" si="216"/>
        <v>0</v>
      </c>
      <c r="B2330">
        <f t="shared" si="217"/>
        <v>0</v>
      </c>
      <c r="C2330">
        <f t="shared" si="218"/>
        <v>0</v>
      </c>
      <c r="D2330">
        <f t="shared" si="219"/>
        <v>0</v>
      </c>
      <c r="E2330">
        <f t="shared" si="220"/>
        <v>0</v>
      </c>
      <c r="F2330">
        <f t="shared" si="221"/>
        <v>1</v>
      </c>
      <c r="G2330" s="5">
        <f>+Weekends!G2324</f>
        <v>44289</v>
      </c>
    </row>
    <row r="2331" spans="1:7" x14ac:dyDescent="0.2">
      <c r="A2331">
        <f t="shared" si="216"/>
        <v>0</v>
      </c>
      <c r="B2331">
        <f t="shared" si="217"/>
        <v>0</v>
      </c>
      <c r="C2331">
        <f t="shared" si="218"/>
        <v>0</v>
      </c>
      <c r="D2331">
        <f t="shared" si="219"/>
        <v>0</v>
      </c>
      <c r="E2331">
        <f t="shared" si="220"/>
        <v>0</v>
      </c>
      <c r="F2331">
        <f t="shared" si="221"/>
        <v>1</v>
      </c>
      <c r="G2331" s="5">
        <f>+Weekends!G2325</f>
        <v>44290</v>
      </c>
    </row>
    <row r="2332" spans="1:7" x14ac:dyDescent="0.2">
      <c r="A2332">
        <f t="shared" si="216"/>
        <v>0</v>
      </c>
      <c r="B2332">
        <f t="shared" si="217"/>
        <v>0</v>
      </c>
      <c r="C2332">
        <f t="shared" si="218"/>
        <v>0</v>
      </c>
      <c r="D2332">
        <f t="shared" si="219"/>
        <v>0</v>
      </c>
      <c r="E2332">
        <f t="shared" si="220"/>
        <v>0</v>
      </c>
      <c r="F2332">
        <f t="shared" si="221"/>
        <v>1</v>
      </c>
      <c r="G2332" s="5">
        <f>+Weekends!G2326</f>
        <v>44296</v>
      </c>
    </row>
    <row r="2333" spans="1:7" x14ac:dyDescent="0.2">
      <c r="A2333">
        <f t="shared" si="216"/>
        <v>0</v>
      </c>
      <c r="B2333">
        <f t="shared" si="217"/>
        <v>0</v>
      </c>
      <c r="C2333">
        <f t="shared" si="218"/>
        <v>0</v>
      </c>
      <c r="D2333">
        <f t="shared" si="219"/>
        <v>0</v>
      </c>
      <c r="E2333">
        <f t="shared" si="220"/>
        <v>0</v>
      </c>
      <c r="F2333">
        <f t="shared" si="221"/>
        <v>1</v>
      </c>
      <c r="G2333" s="5">
        <f>+Weekends!G2327</f>
        <v>44297</v>
      </c>
    </row>
    <row r="2334" spans="1:7" x14ac:dyDescent="0.2">
      <c r="A2334">
        <f t="shared" si="216"/>
        <v>0</v>
      </c>
      <c r="B2334">
        <f t="shared" si="217"/>
        <v>0</v>
      </c>
      <c r="C2334">
        <f t="shared" si="218"/>
        <v>0</v>
      </c>
      <c r="D2334">
        <f t="shared" si="219"/>
        <v>0</v>
      </c>
      <c r="E2334">
        <f t="shared" si="220"/>
        <v>0</v>
      </c>
      <c r="F2334">
        <f t="shared" si="221"/>
        <v>1</v>
      </c>
      <c r="G2334" s="5">
        <f>+Weekends!G2328</f>
        <v>44303</v>
      </c>
    </row>
    <row r="2335" spans="1:7" x14ac:dyDescent="0.2">
      <c r="A2335">
        <f t="shared" si="216"/>
        <v>0</v>
      </c>
      <c r="B2335">
        <f t="shared" si="217"/>
        <v>0</v>
      </c>
      <c r="C2335">
        <f t="shared" si="218"/>
        <v>0</v>
      </c>
      <c r="D2335">
        <f t="shared" si="219"/>
        <v>0</v>
      </c>
      <c r="E2335">
        <f t="shared" si="220"/>
        <v>0</v>
      </c>
      <c r="F2335">
        <f t="shared" si="221"/>
        <v>1</v>
      </c>
      <c r="G2335" s="5">
        <f>+Weekends!G2329</f>
        <v>44304</v>
      </c>
    </row>
    <row r="2336" spans="1:7" x14ac:dyDescent="0.2">
      <c r="A2336">
        <f t="shared" si="216"/>
        <v>0</v>
      </c>
      <c r="B2336">
        <f t="shared" si="217"/>
        <v>0</v>
      </c>
      <c r="C2336">
        <f t="shared" si="218"/>
        <v>0</v>
      </c>
      <c r="D2336">
        <f t="shared" si="219"/>
        <v>0</v>
      </c>
      <c r="E2336">
        <f t="shared" si="220"/>
        <v>0</v>
      </c>
      <c r="F2336">
        <f t="shared" si="221"/>
        <v>1</v>
      </c>
      <c r="G2336" s="5">
        <f>+Weekends!G2330</f>
        <v>44310</v>
      </c>
    </row>
    <row r="2337" spans="1:7" x14ac:dyDescent="0.2">
      <c r="A2337">
        <f t="shared" si="216"/>
        <v>0</v>
      </c>
      <c r="B2337">
        <f t="shared" si="217"/>
        <v>0</v>
      </c>
      <c r="C2337">
        <f t="shared" si="218"/>
        <v>0</v>
      </c>
      <c r="D2337">
        <f t="shared" si="219"/>
        <v>0</v>
      </c>
      <c r="E2337">
        <f t="shared" si="220"/>
        <v>0</v>
      </c>
      <c r="F2337">
        <f t="shared" si="221"/>
        <v>1</v>
      </c>
      <c r="G2337" s="5">
        <f>+Weekends!G2331</f>
        <v>44311</v>
      </c>
    </row>
    <row r="2338" spans="1:7" x14ac:dyDescent="0.2">
      <c r="A2338">
        <f t="shared" si="216"/>
        <v>0</v>
      </c>
      <c r="B2338">
        <f t="shared" si="217"/>
        <v>0</v>
      </c>
      <c r="C2338">
        <f t="shared" si="218"/>
        <v>0</v>
      </c>
      <c r="D2338">
        <f t="shared" si="219"/>
        <v>0</v>
      </c>
      <c r="E2338">
        <f t="shared" si="220"/>
        <v>0</v>
      </c>
      <c r="F2338">
        <f t="shared" si="221"/>
        <v>1</v>
      </c>
      <c r="G2338" s="5">
        <f>+Weekends!G2332</f>
        <v>44317</v>
      </c>
    </row>
    <row r="2339" spans="1:7" x14ac:dyDescent="0.2">
      <c r="A2339">
        <f t="shared" si="216"/>
        <v>0</v>
      </c>
      <c r="B2339">
        <f t="shared" si="217"/>
        <v>0</v>
      </c>
      <c r="C2339">
        <f t="shared" si="218"/>
        <v>0</v>
      </c>
      <c r="D2339">
        <f t="shared" si="219"/>
        <v>0</v>
      </c>
      <c r="E2339">
        <f t="shared" si="220"/>
        <v>0</v>
      </c>
      <c r="F2339">
        <f t="shared" si="221"/>
        <v>1</v>
      </c>
      <c r="G2339" s="5">
        <f>+Weekends!G2333</f>
        <v>44318</v>
      </c>
    </row>
    <row r="2340" spans="1:7" x14ac:dyDescent="0.2">
      <c r="A2340">
        <f t="shared" si="216"/>
        <v>0</v>
      </c>
      <c r="B2340">
        <f t="shared" si="217"/>
        <v>0</v>
      </c>
      <c r="C2340">
        <f t="shared" si="218"/>
        <v>0</v>
      </c>
      <c r="D2340">
        <f t="shared" si="219"/>
        <v>0</v>
      </c>
      <c r="E2340">
        <f t="shared" si="220"/>
        <v>0</v>
      </c>
      <c r="F2340">
        <f t="shared" si="221"/>
        <v>1</v>
      </c>
      <c r="G2340" s="5">
        <f>+Weekends!G2334</f>
        <v>44324</v>
      </c>
    </row>
    <row r="2341" spans="1:7" x14ac:dyDescent="0.2">
      <c r="A2341">
        <f t="shared" si="216"/>
        <v>0</v>
      </c>
      <c r="B2341">
        <f t="shared" si="217"/>
        <v>0</v>
      </c>
      <c r="C2341">
        <f t="shared" si="218"/>
        <v>0</v>
      </c>
      <c r="D2341">
        <f t="shared" si="219"/>
        <v>0</v>
      </c>
      <c r="E2341">
        <f t="shared" si="220"/>
        <v>0</v>
      </c>
      <c r="F2341">
        <f t="shared" si="221"/>
        <v>1</v>
      </c>
      <c r="G2341" s="5">
        <f>+Weekends!G2335</f>
        <v>44325</v>
      </c>
    </row>
    <row r="2342" spans="1:7" x14ac:dyDescent="0.2">
      <c r="A2342">
        <f t="shared" si="216"/>
        <v>0</v>
      </c>
      <c r="B2342">
        <f t="shared" si="217"/>
        <v>0</v>
      </c>
      <c r="C2342">
        <f t="shared" si="218"/>
        <v>0</v>
      </c>
      <c r="D2342">
        <f t="shared" si="219"/>
        <v>0</v>
      </c>
      <c r="E2342">
        <f t="shared" si="220"/>
        <v>0</v>
      </c>
      <c r="F2342">
        <f t="shared" si="221"/>
        <v>1</v>
      </c>
      <c r="G2342" s="5">
        <f>+Weekends!G2336</f>
        <v>44331</v>
      </c>
    </row>
    <row r="2343" spans="1:7" x14ac:dyDescent="0.2">
      <c r="A2343">
        <f t="shared" si="216"/>
        <v>0</v>
      </c>
      <c r="B2343">
        <f t="shared" si="217"/>
        <v>0</v>
      </c>
      <c r="C2343">
        <f t="shared" si="218"/>
        <v>0</v>
      </c>
      <c r="D2343">
        <f t="shared" si="219"/>
        <v>0</v>
      </c>
      <c r="E2343">
        <f t="shared" si="220"/>
        <v>0</v>
      </c>
      <c r="F2343">
        <f t="shared" si="221"/>
        <v>1</v>
      </c>
      <c r="G2343" s="5">
        <f>+Weekends!G2337</f>
        <v>44332</v>
      </c>
    </row>
    <row r="2344" spans="1:7" x14ac:dyDescent="0.2">
      <c r="A2344">
        <f t="shared" si="216"/>
        <v>0</v>
      </c>
      <c r="B2344">
        <f t="shared" si="217"/>
        <v>0</v>
      </c>
      <c r="C2344">
        <f t="shared" si="218"/>
        <v>0</v>
      </c>
      <c r="D2344">
        <f t="shared" si="219"/>
        <v>0</v>
      </c>
      <c r="E2344">
        <f t="shared" si="220"/>
        <v>0</v>
      </c>
      <c r="F2344">
        <f t="shared" si="221"/>
        <v>1</v>
      </c>
      <c r="G2344" s="5">
        <f>+Weekends!G2338</f>
        <v>44338</v>
      </c>
    </row>
    <row r="2345" spans="1:7" x14ac:dyDescent="0.2">
      <c r="A2345">
        <f t="shared" si="216"/>
        <v>0</v>
      </c>
      <c r="B2345">
        <f t="shared" si="217"/>
        <v>0</v>
      </c>
      <c r="C2345">
        <f t="shared" si="218"/>
        <v>0</v>
      </c>
      <c r="D2345">
        <f t="shared" si="219"/>
        <v>0</v>
      </c>
      <c r="E2345">
        <f t="shared" si="220"/>
        <v>0</v>
      </c>
      <c r="F2345">
        <f t="shared" si="221"/>
        <v>1</v>
      </c>
      <c r="G2345" s="5">
        <f>+Weekends!G2339</f>
        <v>44339</v>
      </c>
    </row>
    <row r="2346" spans="1:7" x14ac:dyDescent="0.2">
      <c r="A2346">
        <f t="shared" si="216"/>
        <v>0</v>
      </c>
      <c r="B2346">
        <f t="shared" si="217"/>
        <v>0</v>
      </c>
      <c r="C2346">
        <f t="shared" si="218"/>
        <v>0</v>
      </c>
      <c r="D2346">
        <f t="shared" si="219"/>
        <v>0</v>
      </c>
      <c r="E2346">
        <f t="shared" si="220"/>
        <v>0</v>
      </c>
      <c r="F2346">
        <f t="shared" si="221"/>
        <v>1</v>
      </c>
      <c r="G2346" s="5">
        <f>+Weekends!G2340</f>
        <v>44345</v>
      </c>
    </row>
    <row r="2347" spans="1:7" x14ac:dyDescent="0.2">
      <c r="A2347">
        <f t="shared" si="216"/>
        <v>0</v>
      </c>
      <c r="B2347">
        <f t="shared" si="217"/>
        <v>0</v>
      </c>
      <c r="C2347">
        <f t="shared" si="218"/>
        <v>0</v>
      </c>
      <c r="D2347">
        <f t="shared" si="219"/>
        <v>0</v>
      </c>
      <c r="E2347">
        <f t="shared" si="220"/>
        <v>0</v>
      </c>
      <c r="F2347">
        <f t="shared" si="221"/>
        <v>1</v>
      </c>
      <c r="G2347" s="5">
        <f>+Weekends!G2341</f>
        <v>44346</v>
      </c>
    </row>
    <row r="2348" spans="1:7" x14ac:dyDescent="0.2">
      <c r="A2348">
        <f t="shared" si="216"/>
        <v>0</v>
      </c>
      <c r="B2348">
        <f t="shared" si="217"/>
        <v>0</v>
      </c>
      <c r="C2348">
        <f t="shared" si="218"/>
        <v>0</v>
      </c>
      <c r="D2348">
        <f t="shared" si="219"/>
        <v>0</v>
      </c>
      <c r="E2348">
        <f t="shared" si="220"/>
        <v>0</v>
      </c>
      <c r="F2348">
        <f t="shared" si="221"/>
        <v>1</v>
      </c>
      <c r="G2348" s="5">
        <f>+Weekends!G2342</f>
        <v>44352</v>
      </c>
    </row>
    <row r="2349" spans="1:7" x14ac:dyDescent="0.2">
      <c r="A2349">
        <f t="shared" si="216"/>
        <v>0</v>
      </c>
      <c r="B2349">
        <f t="shared" si="217"/>
        <v>0</v>
      </c>
      <c r="C2349">
        <f t="shared" si="218"/>
        <v>0</v>
      </c>
      <c r="D2349">
        <f t="shared" si="219"/>
        <v>0</v>
      </c>
      <c r="E2349">
        <f t="shared" si="220"/>
        <v>0</v>
      </c>
      <c r="F2349">
        <f t="shared" si="221"/>
        <v>1</v>
      </c>
      <c r="G2349" s="5">
        <f>+Weekends!G2343</f>
        <v>44353</v>
      </c>
    </row>
    <row r="2350" spans="1:7" x14ac:dyDescent="0.2">
      <c r="A2350">
        <f t="shared" si="216"/>
        <v>0</v>
      </c>
      <c r="B2350">
        <f t="shared" si="217"/>
        <v>0</v>
      </c>
      <c r="C2350">
        <f t="shared" si="218"/>
        <v>0</v>
      </c>
      <c r="D2350">
        <f t="shared" si="219"/>
        <v>0</v>
      </c>
      <c r="E2350">
        <f t="shared" si="220"/>
        <v>0</v>
      </c>
      <c r="F2350">
        <f t="shared" si="221"/>
        <v>1</v>
      </c>
      <c r="G2350" s="5">
        <f>+Weekends!G2344</f>
        <v>44359</v>
      </c>
    </row>
    <row r="2351" spans="1:7" x14ac:dyDescent="0.2">
      <c r="A2351">
        <f t="shared" si="216"/>
        <v>0</v>
      </c>
      <c r="B2351">
        <f t="shared" si="217"/>
        <v>0</v>
      </c>
      <c r="C2351">
        <f t="shared" si="218"/>
        <v>0</v>
      </c>
      <c r="D2351">
        <f t="shared" si="219"/>
        <v>0</v>
      </c>
      <c r="E2351">
        <f t="shared" si="220"/>
        <v>0</v>
      </c>
      <c r="F2351">
        <f t="shared" si="221"/>
        <v>1</v>
      </c>
      <c r="G2351" s="5">
        <f>+Weekends!G2345</f>
        <v>44360</v>
      </c>
    </row>
    <row r="2352" spans="1:7" x14ac:dyDescent="0.2">
      <c r="A2352">
        <f t="shared" si="216"/>
        <v>0</v>
      </c>
      <c r="B2352">
        <f t="shared" si="217"/>
        <v>0</v>
      </c>
      <c r="C2352">
        <f t="shared" si="218"/>
        <v>0</v>
      </c>
      <c r="D2352">
        <f t="shared" si="219"/>
        <v>0</v>
      </c>
      <c r="E2352">
        <f t="shared" si="220"/>
        <v>0</v>
      </c>
      <c r="F2352">
        <f t="shared" si="221"/>
        <v>1</v>
      </c>
      <c r="G2352" s="5">
        <f>+Weekends!G2346</f>
        <v>44366</v>
      </c>
    </row>
    <row r="2353" spans="1:7" x14ac:dyDescent="0.2">
      <c r="A2353">
        <f t="shared" si="216"/>
        <v>0</v>
      </c>
      <c r="B2353">
        <f t="shared" si="217"/>
        <v>0</v>
      </c>
      <c r="C2353">
        <f t="shared" si="218"/>
        <v>0</v>
      </c>
      <c r="D2353">
        <f t="shared" si="219"/>
        <v>0</v>
      </c>
      <c r="E2353">
        <f t="shared" si="220"/>
        <v>0</v>
      </c>
      <c r="F2353">
        <f t="shared" si="221"/>
        <v>1</v>
      </c>
      <c r="G2353" s="5">
        <f>+Weekends!G2347</f>
        <v>44367</v>
      </c>
    </row>
    <row r="2354" spans="1:7" x14ac:dyDescent="0.2">
      <c r="A2354">
        <f t="shared" si="216"/>
        <v>0</v>
      </c>
      <c r="B2354">
        <f t="shared" si="217"/>
        <v>0</v>
      </c>
      <c r="C2354">
        <f t="shared" si="218"/>
        <v>0</v>
      </c>
      <c r="D2354">
        <f t="shared" si="219"/>
        <v>0</v>
      </c>
      <c r="E2354">
        <f t="shared" si="220"/>
        <v>0</v>
      </c>
      <c r="F2354">
        <f t="shared" si="221"/>
        <v>1</v>
      </c>
      <c r="G2354" s="5">
        <f>+Weekends!G2348</f>
        <v>44373</v>
      </c>
    </row>
    <row r="2355" spans="1:7" x14ac:dyDescent="0.2">
      <c r="A2355">
        <f t="shared" si="216"/>
        <v>0</v>
      </c>
      <c r="B2355">
        <f t="shared" si="217"/>
        <v>0</v>
      </c>
      <c r="C2355">
        <f t="shared" si="218"/>
        <v>0</v>
      </c>
      <c r="D2355">
        <f t="shared" si="219"/>
        <v>0</v>
      </c>
      <c r="E2355">
        <f t="shared" si="220"/>
        <v>0</v>
      </c>
      <c r="F2355">
        <f t="shared" si="221"/>
        <v>1</v>
      </c>
      <c r="G2355" s="5">
        <f>+Weekends!G2349</f>
        <v>44374</v>
      </c>
    </row>
    <row r="2356" spans="1:7" x14ac:dyDescent="0.2">
      <c r="A2356">
        <f t="shared" si="216"/>
        <v>0</v>
      </c>
      <c r="B2356">
        <f t="shared" si="217"/>
        <v>0</v>
      </c>
      <c r="C2356">
        <f t="shared" si="218"/>
        <v>0</v>
      </c>
      <c r="D2356">
        <f t="shared" si="219"/>
        <v>0</v>
      </c>
      <c r="E2356">
        <f t="shared" si="220"/>
        <v>0</v>
      </c>
      <c r="F2356">
        <f t="shared" si="221"/>
        <v>1</v>
      </c>
      <c r="G2356" s="5">
        <f>+Weekends!G2350</f>
        <v>44380</v>
      </c>
    </row>
    <row r="2357" spans="1:7" x14ac:dyDescent="0.2">
      <c r="A2357">
        <f t="shared" si="216"/>
        <v>0</v>
      </c>
      <c r="B2357">
        <f t="shared" si="217"/>
        <v>0</v>
      </c>
      <c r="C2357">
        <f t="shared" si="218"/>
        <v>0</v>
      </c>
      <c r="D2357">
        <f t="shared" si="219"/>
        <v>0</v>
      </c>
      <c r="E2357">
        <f t="shared" si="220"/>
        <v>0</v>
      </c>
      <c r="F2357">
        <f t="shared" si="221"/>
        <v>1</v>
      </c>
      <c r="G2357" s="5">
        <f>+Weekends!G2351</f>
        <v>44381</v>
      </c>
    </row>
    <row r="2358" spans="1:7" x14ac:dyDescent="0.2">
      <c r="A2358">
        <f t="shared" si="216"/>
        <v>0</v>
      </c>
      <c r="B2358">
        <f t="shared" si="217"/>
        <v>0</v>
      </c>
      <c r="C2358">
        <f t="shared" si="218"/>
        <v>0</v>
      </c>
      <c r="D2358">
        <f t="shared" si="219"/>
        <v>0</v>
      </c>
      <c r="E2358">
        <f t="shared" si="220"/>
        <v>0</v>
      </c>
      <c r="F2358">
        <f t="shared" si="221"/>
        <v>1</v>
      </c>
      <c r="G2358" s="5">
        <f>+Weekends!G2352</f>
        <v>44387</v>
      </c>
    </row>
    <row r="2359" spans="1:7" x14ac:dyDescent="0.2">
      <c r="A2359">
        <f t="shared" si="216"/>
        <v>0</v>
      </c>
      <c r="B2359">
        <f t="shared" si="217"/>
        <v>0</v>
      </c>
      <c r="C2359">
        <f t="shared" si="218"/>
        <v>0</v>
      </c>
      <c r="D2359">
        <f t="shared" si="219"/>
        <v>0</v>
      </c>
      <c r="E2359">
        <f t="shared" si="220"/>
        <v>0</v>
      </c>
      <c r="F2359">
        <f t="shared" si="221"/>
        <v>1</v>
      </c>
      <c r="G2359" s="5">
        <f>+Weekends!G2353</f>
        <v>44388</v>
      </c>
    </row>
    <row r="2360" spans="1:7" x14ac:dyDescent="0.2">
      <c r="A2360">
        <f t="shared" si="216"/>
        <v>0</v>
      </c>
      <c r="B2360">
        <f t="shared" si="217"/>
        <v>0</v>
      </c>
      <c r="C2360">
        <f t="shared" si="218"/>
        <v>0</v>
      </c>
      <c r="D2360">
        <f t="shared" si="219"/>
        <v>0</v>
      </c>
      <c r="E2360">
        <f t="shared" si="220"/>
        <v>0</v>
      </c>
      <c r="F2360">
        <f t="shared" si="221"/>
        <v>1</v>
      </c>
      <c r="G2360" s="5">
        <f>+Weekends!G2354</f>
        <v>44394</v>
      </c>
    </row>
    <row r="2361" spans="1:7" x14ac:dyDescent="0.2">
      <c r="A2361">
        <f t="shared" si="216"/>
        <v>0</v>
      </c>
      <c r="B2361">
        <f t="shared" si="217"/>
        <v>0</v>
      </c>
      <c r="C2361">
        <f t="shared" si="218"/>
        <v>0</v>
      </c>
      <c r="D2361">
        <f t="shared" si="219"/>
        <v>0</v>
      </c>
      <c r="E2361">
        <f t="shared" si="220"/>
        <v>0</v>
      </c>
      <c r="F2361">
        <f t="shared" si="221"/>
        <v>1</v>
      </c>
      <c r="G2361" s="5">
        <f>+Weekends!G2355</f>
        <v>44395</v>
      </c>
    </row>
    <row r="2362" spans="1:7" x14ac:dyDescent="0.2">
      <c r="A2362">
        <f t="shared" si="216"/>
        <v>0</v>
      </c>
      <c r="B2362">
        <f t="shared" si="217"/>
        <v>0</v>
      </c>
      <c r="C2362">
        <f t="shared" si="218"/>
        <v>0</v>
      </c>
      <c r="D2362">
        <f t="shared" si="219"/>
        <v>0</v>
      </c>
      <c r="E2362">
        <f t="shared" si="220"/>
        <v>0</v>
      </c>
      <c r="F2362">
        <f t="shared" si="221"/>
        <v>1</v>
      </c>
      <c r="G2362" s="5">
        <f>+Weekends!G2356</f>
        <v>44401</v>
      </c>
    </row>
    <row r="2363" spans="1:7" x14ac:dyDescent="0.2">
      <c r="A2363">
        <f t="shared" si="216"/>
        <v>0</v>
      </c>
      <c r="B2363">
        <f t="shared" si="217"/>
        <v>0</v>
      </c>
      <c r="C2363">
        <f t="shared" si="218"/>
        <v>0</v>
      </c>
      <c r="D2363">
        <f t="shared" si="219"/>
        <v>0</v>
      </c>
      <c r="E2363">
        <f t="shared" si="220"/>
        <v>0</v>
      </c>
      <c r="F2363">
        <f t="shared" si="221"/>
        <v>1</v>
      </c>
      <c r="G2363" s="5">
        <f>+Weekends!G2357</f>
        <v>44402</v>
      </c>
    </row>
    <row r="2364" spans="1:7" x14ac:dyDescent="0.2">
      <c r="A2364">
        <f t="shared" si="216"/>
        <v>0</v>
      </c>
      <c r="B2364">
        <f t="shared" si="217"/>
        <v>0</v>
      </c>
      <c r="C2364">
        <f t="shared" si="218"/>
        <v>0</v>
      </c>
      <c r="D2364">
        <f t="shared" si="219"/>
        <v>0</v>
      </c>
      <c r="E2364">
        <f t="shared" si="220"/>
        <v>0</v>
      </c>
      <c r="F2364">
        <f t="shared" si="221"/>
        <v>1</v>
      </c>
      <c r="G2364" s="5">
        <f>+Weekends!G2358</f>
        <v>44408</v>
      </c>
    </row>
    <row r="2365" spans="1:7" x14ac:dyDescent="0.2">
      <c r="A2365">
        <f t="shared" si="216"/>
        <v>0</v>
      </c>
      <c r="B2365">
        <f t="shared" si="217"/>
        <v>0</v>
      </c>
      <c r="C2365">
        <f t="shared" si="218"/>
        <v>0</v>
      </c>
      <c r="D2365">
        <f t="shared" si="219"/>
        <v>0</v>
      </c>
      <c r="E2365">
        <f t="shared" si="220"/>
        <v>0</v>
      </c>
      <c r="F2365">
        <f t="shared" si="221"/>
        <v>1</v>
      </c>
      <c r="G2365" s="5">
        <f>+Weekends!G2359</f>
        <v>44409</v>
      </c>
    </row>
    <row r="2366" spans="1:7" x14ac:dyDescent="0.2">
      <c r="A2366">
        <f t="shared" si="216"/>
        <v>0</v>
      </c>
      <c r="B2366">
        <f t="shared" si="217"/>
        <v>0</v>
      </c>
      <c r="C2366">
        <f t="shared" si="218"/>
        <v>0</v>
      </c>
      <c r="D2366">
        <f t="shared" si="219"/>
        <v>0</v>
      </c>
      <c r="E2366">
        <f t="shared" si="220"/>
        <v>0</v>
      </c>
      <c r="F2366">
        <f t="shared" si="221"/>
        <v>1</v>
      </c>
      <c r="G2366" s="5">
        <f>+Weekends!G2360</f>
        <v>44415</v>
      </c>
    </row>
    <row r="2367" spans="1:7" x14ac:dyDescent="0.2">
      <c r="A2367">
        <f t="shared" si="216"/>
        <v>0</v>
      </c>
      <c r="B2367">
        <f t="shared" si="217"/>
        <v>0</v>
      </c>
      <c r="C2367">
        <f t="shared" si="218"/>
        <v>0</v>
      </c>
      <c r="D2367">
        <f t="shared" si="219"/>
        <v>0</v>
      </c>
      <c r="E2367">
        <f t="shared" si="220"/>
        <v>0</v>
      </c>
      <c r="F2367">
        <f t="shared" si="221"/>
        <v>1</v>
      </c>
      <c r="G2367" s="5">
        <f>+Weekends!G2361</f>
        <v>44416</v>
      </c>
    </row>
    <row r="2368" spans="1:7" x14ac:dyDescent="0.2">
      <c r="A2368">
        <f t="shared" si="216"/>
        <v>0</v>
      </c>
      <c r="B2368">
        <f t="shared" si="217"/>
        <v>0</v>
      </c>
      <c r="C2368">
        <f t="shared" si="218"/>
        <v>0</v>
      </c>
      <c r="D2368">
        <f t="shared" si="219"/>
        <v>0</v>
      </c>
      <c r="E2368">
        <f t="shared" si="220"/>
        <v>0</v>
      </c>
      <c r="F2368">
        <f t="shared" si="221"/>
        <v>1</v>
      </c>
      <c r="G2368" s="5">
        <f>+Weekends!G2362</f>
        <v>44422</v>
      </c>
    </row>
    <row r="2369" spans="1:7" x14ac:dyDescent="0.2">
      <c r="A2369">
        <f t="shared" si="216"/>
        <v>0</v>
      </c>
      <c r="B2369">
        <f t="shared" si="217"/>
        <v>0</v>
      </c>
      <c r="C2369">
        <f t="shared" si="218"/>
        <v>0</v>
      </c>
      <c r="D2369">
        <f t="shared" si="219"/>
        <v>0</v>
      </c>
      <c r="E2369">
        <f t="shared" si="220"/>
        <v>0</v>
      </c>
      <c r="F2369">
        <f t="shared" si="221"/>
        <v>1</v>
      </c>
      <c r="G2369" s="5">
        <f>+Weekends!G2363</f>
        <v>44423</v>
      </c>
    </row>
    <row r="2370" spans="1:7" x14ac:dyDescent="0.2">
      <c r="A2370">
        <f t="shared" si="216"/>
        <v>0</v>
      </c>
      <c r="B2370">
        <f t="shared" si="217"/>
        <v>0</v>
      </c>
      <c r="C2370">
        <f t="shared" si="218"/>
        <v>0</v>
      </c>
      <c r="D2370">
        <f t="shared" si="219"/>
        <v>0</v>
      </c>
      <c r="E2370">
        <f t="shared" si="220"/>
        <v>0</v>
      </c>
      <c r="F2370">
        <f t="shared" si="221"/>
        <v>1</v>
      </c>
      <c r="G2370" s="5">
        <f>+Weekends!G2364</f>
        <v>44429</v>
      </c>
    </row>
    <row r="2371" spans="1:7" x14ac:dyDescent="0.2">
      <c r="A2371">
        <f t="shared" si="216"/>
        <v>0</v>
      </c>
      <c r="B2371">
        <f t="shared" si="217"/>
        <v>0</v>
      </c>
      <c r="C2371">
        <f t="shared" si="218"/>
        <v>0</v>
      </c>
      <c r="D2371">
        <f t="shared" si="219"/>
        <v>0</v>
      </c>
      <c r="E2371">
        <f t="shared" si="220"/>
        <v>0</v>
      </c>
      <c r="F2371">
        <f t="shared" si="221"/>
        <v>1</v>
      </c>
      <c r="G2371" s="5">
        <f>+Weekends!G2365</f>
        <v>44430</v>
      </c>
    </row>
    <row r="2372" spans="1:7" x14ac:dyDescent="0.2">
      <c r="A2372">
        <f t="shared" si="216"/>
        <v>0</v>
      </c>
      <c r="B2372">
        <f t="shared" si="217"/>
        <v>0</v>
      </c>
      <c r="C2372">
        <f t="shared" si="218"/>
        <v>0</v>
      </c>
      <c r="D2372">
        <f t="shared" si="219"/>
        <v>0</v>
      </c>
      <c r="E2372">
        <f t="shared" si="220"/>
        <v>0</v>
      </c>
      <c r="F2372">
        <f t="shared" si="221"/>
        <v>1</v>
      </c>
      <c r="G2372" s="5">
        <f>+Weekends!G2366</f>
        <v>44436</v>
      </c>
    </row>
    <row r="2373" spans="1:7" x14ac:dyDescent="0.2">
      <c r="A2373">
        <f t="shared" si="216"/>
        <v>0</v>
      </c>
      <c r="B2373">
        <f t="shared" si="217"/>
        <v>0</v>
      </c>
      <c r="C2373">
        <f t="shared" si="218"/>
        <v>0</v>
      </c>
      <c r="D2373">
        <f t="shared" si="219"/>
        <v>0</v>
      </c>
      <c r="E2373">
        <f t="shared" si="220"/>
        <v>0</v>
      </c>
      <c r="F2373">
        <f t="shared" si="221"/>
        <v>1</v>
      </c>
      <c r="G2373" s="5">
        <f>+Weekends!G2367</f>
        <v>44437</v>
      </c>
    </row>
    <row r="2374" spans="1:7" x14ac:dyDescent="0.2">
      <c r="A2374">
        <f t="shared" si="216"/>
        <v>0</v>
      </c>
      <c r="B2374">
        <f t="shared" si="217"/>
        <v>0</v>
      </c>
      <c r="C2374">
        <f t="shared" si="218"/>
        <v>0</v>
      </c>
      <c r="D2374">
        <f t="shared" si="219"/>
        <v>0</v>
      </c>
      <c r="E2374">
        <f t="shared" si="220"/>
        <v>0</v>
      </c>
      <c r="F2374">
        <f t="shared" si="221"/>
        <v>1</v>
      </c>
      <c r="G2374" s="5">
        <f>+Weekends!G2368</f>
        <v>44443</v>
      </c>
    </row>
    <row r="2375" spans="1:7" x14ac:dyDescent="0.2">
      <c r="A2375">
        <f t="shared" si="216"/>
        <v>0</v>
      </c>
      <c r="B2375">
        <f t="shared" si="217"/>
        <v>0</v>
      </c>
      <c r="C2375">
        <f t="shared" si="218"/>
        <v>0</v>
      </c>
      <c r="D2375">
        <f t="shared" si="219"/>
        <v>0</v>
      </c>
      <c r="E2375">
        <f t="shared" si="220"/>
        <v>0</v>
      </c>
      <c r="F2375">
        <f t="shared" si="221"/>
        <v>1</v>
      </c>
      <c r="G2375" s="5">
        <f>+Weekends!G2369</f>
        <v>44444</v>
      </c>
    </row>
    <row r="2376" spans="1:7" x14ac:dyDescent="0.2">
      <c r="A2376">
        <f t="shared" si="216"/>
        <v>0</v>
      </c>
      <c r="B2376">
        <f t="shared" si="217"/>
        <v>0</v>
      </c>
      <c r="C2376">
        <f t="shared" si="218"/>
        <v>0</v>
      </c>
      <c r="D2376">
        <f t="shared" si="219"/>
        <v>0</v>
      </c>
      <c r="E2376">
        <f t="shared" si="220"/>
        <v>0</v>
      </c>
      <c r="F2376">
        <f t="shared" si="221"/>
        <v>1</v>
      </c>
      <c r="G2376" s="5">
        <f>+Weekends!G2370</f>
        <v>44450</v>
      </c>
    </row>
    <row r="2377" spans="1:7" x14ac:dyDescent="0.2">
      <c r="A2377">
        <f t="shared" ref="A2377:A2440" si="222">SUM(B2377:D2377)</f>
        <v>0</v>
      </c>
      <c r="B2377">
        <f t="shared" ref="B2377:B2440" si="223">IF(G2377=$B$2,1,0)</f>
        <v>0</v>
      </c>
      <c r="C2377">
        <f t="shared" ref="C2377:C2440" si="224">IF(G2377=$B$1,1,0)</f>
        <v>0</v>
      </c>
      <c r="D2377">
        <f t="shared" ref="D2377:D2440" si="225">IF(E2377=F2377,1,0)</f>
        <v>0</v>
      </c>
      <c r="E2377">
        <f t="shared" ref="E2377:E2440" si="226">IF(G2377&gt;$B$1,1,0)</f>
        <v>0</v>
      </c>
      <c r="F2377">
        <f t="shared" ref="F2377:F2440" si="227">IF(G2377&lt;$B$2,1,0)</f>
        <v>1</v>
      </c>
      <c r="G2377" s="5">
        <f>+Weekends!G2371</f>
        <v>44451</v>
      </c>
    </row>
    <row r="2378" spans="1:7" x14ac:dyDescent="0.2">
      <c r="A2378">
        <f t="shared" si="222"/>
        <v>0</v>
      </c>
      <c r="B2378">
        <f t="shared" si="223"/>
        <v>0</v>
      </c>
      <c r="C2378">
        <f t="shared" si="224"/>
        <v>0</v>
      </c>
      <c r="D2378">
        <f t="shared" si="225"/>
        <v>0</v>
      </c>
      <c r="E2378">
        <f t="shared" si="226"/>
        <v>0</v>
      </c>
      <c r="F2378">
        <f t="shared" si="227"/>
        <v>1</v>
      </c>
      <c r="G2378" s="5">
        <f>+Weekends!G2372</f>
        <v>44457</v>
      </c>
    </row>
    <row r="2379" spans="1:7" x14ac:dyDescent="0.2">
      <c r="A2379">
        <f t="shared" si="222"/>
        <v>0</v>
      </c>
      <c r="B2379">
        <f t="shared" si="223"/>
        <v>0</v>
      </c>
      <c r="C2379">
        <f t="shared" si="224"/>
        <v>0</v>
      </c>
      <c r="D2379">
        <f t="shared" si="225"/>
        <v>0</v>
      </c>
      <c r="E2379">
        <f t="shared" si="226"/>
        <v>0</v>
      </c>
      <c r="F2379">
        <f t="shared" si="227"/>
        <v>1</v>
      </c>
      <c r="G2379" s="5">
        <f>+Weekends!G2373</f>
        <v>44458</v>
      </c>
    </row>
    <row r="2380" spans="1:7" x14ac:dyDescent="0.2">
      <c r="A2380">
        <f t="shared" si="222"/>
        <v>0</v>
      </c>
      <c r="B2380">
        <f t="shared" si="223"/>
        <v>0</v>
      </c>
      <c r="C2380">
        <f t="shared" si="224"/>
        <v>0</v>
      </c>
      <c r="D2380">
        <f t="shared" si="225"/>
        <v>0</v>
      </c>
      <c r="E2380">
        <f t="shared" si="226"/>
        <v>0</v>
      </c>
      <c r="F2380">
        <f t="shared" si="227"/>
        <v>1</v>
      </c>
      <c r="G2380" s="5">
        <f>+Weekends!G2374</f>
        <v>44464</v>
      </c>
    </row>
    <row r="2381" spans="1:7" x14ac:dyDescent="0.2">
      <c r="A2381">
        <f t="shared" si="222"/>
        <v>0</v>
      </c>
      <c r="B2381">
        <f t="shared" si="223"/>
        <v>0</v>
      </c>
      <c r="C2381">
        <f t="shared" si="224"/>
        <v>0</v>
      </c>
      <c r="D2381">
        <f t="shared" si="225"/>
        <v>0</v>
      </c>
      <c r="E2381">
        <f t="shared" si="226"/>
        <v>0</v>
      </c>
      <c r="F2381">
        <f t="shared" si="227"/>
        <v>1</v>
      </c>
      <c r="G2381" s="5">
        <f>+Weekends!G2375</f>
        <v>44465</v>
      </c>
    </row>
    <row r="2382" spans="1:7" x14ac:dyDescent="0.2">
      <c r="A2382">
        <f t="shared" si="222"/>
        <v>0</v>
      </c>
      <c r="B2382">
        <f t="shared" si="223"/>
        <v>0</v>
      </c>
      <c r="C2382">
        <f t="shared" si="224"/>
        <v>0</v>
      </c>
      <c r="D2382">
        <f t="shared" si="225"/>
        <v>0</v>
      </c>
      <c r="E2382">
        <f t="shared" si="226"/>
        <v>0</v>
      </c>
      <c r="F2382">
        <f t="shared" si="227"/>
        <v>1</v>
      </c>
      <c r="G2382" s="5">
        <f>+Weekends!G2376</f>
        <v>44471</v>
      </c>
    </row>
    <row r="2383" spans="1:7" x14ac:dyDescent="0.2">
      <c r="A2383">
        <f t="shared" si="222"/>
        <v>0</v>
      </c>
      <c r="B2383">
        <f t="shared" si="223"/>
        <v>0</v>
      </c>
      <c r="C2383">
        <f t="shared" si="224"/>
        <v>0</v>
      </c>
      <c r="D2383">
        <f t="shared" si="225"/>
        <v>0</v>
      </c>
      <c r="E2383">
        <f t="shared" si="226"/>
        <v>0</v>
      </c>
      <c r="F2383">
        <f t="shared" si="227"/>
        <v>1</v>
      </c>
      <c r="G2383" s="5">
        <f>+Weekends!G2377</f>
        <v>44472</v>
      </c>
    </row>
    <row r="2384" spans="1:7" x14ac:dyDescent="0.2">
      <c r="A2384">
        <f t="shared" si="222"/>
        <v>0</v>
      </c>
      <c r="B2384">
        <f t="shared" si="223"/>
        <v>0</v>
      </c>
      <c r="C2384">
        <f t="shared" si="224"/>
        <v>0</v>
      </c>
      <c r="D2384">
        <f t="shared" si="225"/>
        <v>0</v>
      </c>
      <c r="E2384">
        <f t="shared" si="226"/>
        <v>0</v>
      </c>
      <c r="F2384">
        <f t="shared" si="227"/>
        <v>1</v>
      </c>
      <c r="G2384" s="5">
        <f>+Weekends!G2378</f>
        <v>44478</v>
      </c>
    </row>
    <row r="2385" spans="1:7" x14ac:dyDescent="0.2">
      <c r="A2385">
        <f t="shared" si="222"/>
        <v>0</v>
      </c>
      <c r="B2385">
        <f t="shared" si="223"/>
        <v>0</v>
      </c>
      <c r="C2385">
        <f t="shared" si="224"/>
        <v>0</v>
      </c>
      <c r="D2385">
        <f t="shared" si="225"/>
        <v>0</v>
      </c>
      <c r="E2385">
        <f t="shared" si="226"/>
        <v>0</v>
      </c>
      <c r="F2385">
        <f t="shared" si="227"/>
        <v>1</v>
      </c>
      <c r="G2385" s="5">
        <f>+Weekends!G2379</f>
        <v>44479</v>
      </c>
    </row>
    <row r="2386" spans="1:7" x14ac:dyDescent="0.2">
      <c r="A2386">
        <f t="shared" si="222"/>
        <v>0</v>
      </c>
      <c r="B2386">
        <f t="shared" si="223"/>
        <v>0</v>
      </c>
      <c r="C2386">
        <f t="shared" si="224"/>
        <v>0</v>
      </c>
      <c r="D2386">
        <f t="shared" si="225"/>
        <v>0</v>
      </c>
      <c r="E2386">
        <f t="shared" si="226"/>
        <v>0</v>
      </c>
      <c r="F2386">
        <f t="shared" si="227"/>
        <v>1</v>
      </c>
      <c r="G2386" s="5">
        <f>+Weekends!G2380</f>
        <v>44485</v>
      </c>
    </row>
    <row r="2387" spans="1:7" x14ac:dyDescent="0.2">
      <c r="A2387">
        <f t="shared" si="222"/>
        <v>0</v>
      </c>
      <c r="B2387">
        <f t="shared" si="223"/>
        <v>0</v>
      </c>
      <c r="C2387">
        <f t="shared" si="224"/>
        <v>0</v>
      </c>
      <c r="D2387">
        <f t="shared" si="225"/>
        <v>0</v>
      </c>
      <c r="E2387">
        <f t="shared" si="226"/>
        <v>0</v>
      </c>
      <c r="F2387">
        <f t="shared" si="227"/>
        <v>1</v>
      </c>
      <c r="G2387" s="5">
        <f>+Weekends!G2381</f>
        <v>44486</v>
      </c>
    </row>
    <row r="2388" spans="1:7" x14ac:dyDescent="0.2">
      <c r="A2388">
        <f t="shared" si="222"/>
        <v>0</v>
      </c>
      <c r="B2388">
        <f t="shared" si="223"/>
        <v>0</v>
      </c>
      <c r="C2388">
        <f t="shared" si="224"/>
        <v>0</v>
      </c>
      <c r="D2388">
        <f t="shared" si="225"/>
        <v>0</v>
      </c>
      <c r="E2388">
        <f t="shared" si="226"/>
        <v>0</v>
      </c>
      <c r="F2388">
        <f t="shared" si="227"/>
        <v>1</v>
      </c>
      <c r="G2388" s="5">
        <f>+Weekends!G2382</f>
        <v>44492</v>
      </c>
    </row>
    <row r="2389" spans="1:7" x14ac:dyDescent="0.2">
      <c r="A2389">
        <f t="shared" si="222"/>
        <v>0</v>
      </c>
      <c r="B2389">
        <f t="shared" si="223"/>
        <v>0</v>
      </c>
      <c r="C2389">
        <f t="shared" si="224"/>
        <v>0</v>
      </c>
      <c r="D2389">
        <f t="shared" si="225"/>
        <v>0</v>
      </c>
      <c r="E2389">
        <f t="shared" si="226"/>
        <v>0</v>
      </c>
      <c r="F2389">
        <f t="shared" si="227"/>
        <v>1</v>
      </c>
      <c r="G2389" s="5">
        <f>+Weekends!G2383</f>
        <v>44493</v>
      </c>
    </row>
    <row r="2390" spans="1:7" x14ac:dyDescent="0.2">
      <c r="A2390">
        <f t="shared" si="222"/>
        <v>0</v>
      </c>
      <c r="B2390">
        <f t="shared" si="223"/>
        <v>0</v>
      </c>
      <c r="C2390">
        <f t="shared" si="224"/>
        <v>0</v>
      </c>
      <c r="D2390">
        <f t="shared" si="225"/>
        <v>0</v>
      </c>
      <c r="E2390">
        <f t="shared" si="226"/>
        <v>0</v>
      </c>
      <c r="F2390">
        <f t="shared" si="227"/>
        <v>1</v>
      </c>
      <c r="G2390" s="5">
        <f>+Weekends!G2384</f>
        <v>44499</v>
      </c>
    </row>
    <row r="2391" spans="1:7" x14ac:dyDescent="0.2">
      <c r="A2391">
        <f t="shared" si="222"/>
        <v>0</v>
      </c>
      <c r="B2391">
        <f t="shared" si="223"/>
        <v>0</v>
      </c>
      <c r="C2391">
        <f t="shared" si="224"/>
        <v>0</v>
      </c>
      <c r="D2391">
        <f t="shared" si="225"/>
        <v>0</v>
      </c>
      <c r="E2391">
        <f t="shared" si="226"/>
        <v>0</v>
      </c>
      <c r="F2391">
        <f t="shared" si="227"/>
        <v>1</v>
      </c>
      <c r="G2391" s="5">
        <f>+Weekends!G2385</f>
        <v>44500</v>
      </c>
    </row>
    <row r="2392" spans="1:7" x14ac:dyDescent="0.2">
      <c r="A2392">
        <f t="shared" si="222"/>
        <v>0</v>
      </c>
      <c r="B2392">
        <f t="shared" si="223"/>
        <v>0</v>
      </c>
      <c r="C2392">
        <f t="shared" si="224"/>
        <v>0</v>
      </c>
      <c r="D2392">
        <f t="shared" si="225"/>
        <v>0</v>
      </c>
      <c r="E2392">
        <f t="shared" si="226"/>
        <v>0</v>
      </c>
      <c r="F2392">
        <f t="shared" si="227"/>
        <v>1</v>
      </c>
      <c r="G2392" s="5">
        <f>+Weekends!G2386</f>
        <v>44506</v>
      </c>
    </row>
    <row r="2393" spans="1:7" x14ac:dyDescent="0.2">
      <c r="A2393">
        <f t="shared" si="222"/>
        <v>0</v>
      </c>
      <c r="B2393">
        <f t="shared" si="223"/>
        <v>0</v>
      </c>
      <c r="C2393">
        <f t="shared" si="224"/>
        <v>0</v>
      </c>
      <c r="D2393">
        <f t="shared" si="225"/>
        <v>0</v>
      </c>
      <c r="E2393">
        <f t="shared" si="226"/>
        <v>0</v>
      </c>
      <c r="F2393">
        <f t="shared" si="227"/>
        <v>1</v>
      </c>
      <c r="G2393" s="5">
        <f>+Weekends!G2387</f>
        <v>44507</v>
      </c>
    </row>
    <row r="2394" spans="1:7" x14ac:dyDescent="0.2">
      <c r="A2394">
        <f t="shared" si="222"/>
        <v>0</v>
      </c>
      <c r="B2394">
        <f t="shared" si="223"/>
        <v>0</v>
      </c>
      <c r="C2394">
        <f t="shared" si="224"/>
        <v>0</v>
      </c>
      <c r="D2394">
        <f t="shared" si="225"/>
        <v>0</v>
      </c>
      <c r="E2394">
        <f t="shared" si="226"/>
        <v>0</v>
      </c>
      <c r="F2394">
        <f t="shared" si="227"/>
        <v>1</v>
      </c>
      <c r="G2394" s="5">
        <f>+Weekends!G2388</f>
        <v>44513</v>
      </c>
    </row>
    <row r="2395" spans="1:7" x14ac:dyDescent="0.2">
      <c r="A2395">
        <f t="shared" si="222"/>
        <v>0</v>
      </c>
      <c r="B2395">
        <f t="shared" si="223"/>
        <v>0</v>
      </c>
      <c r="C2395">
        <f t="shared" si="224"/>
        <v>0</v>
      </c>
      <c r="D2395">
        <f t="shared" si="225"/>
        <v>0</v>
      </c>
      <c r="E2395">
        <f t="shared" si="226"/>
        <v>0</v>
      </c>
      <c r="F2395">
        <f t="shared" si="227"/>
        <v>1</v>
      </c>
      <c r="G2395" s="5">
        <f>+Weekends!G2389</f>
        <v>44514</v>
      </c>
    </row>
    <row r="2396" spans="1:7" x14ac:dyDescent="0.2">
      <c r="A2396">
        <f t="shared" si="222"/>
        <v>0</v>
      </c>
      <c r="B2396">
        <f t="shared" si="223"/>
        <v>0</v>
      </c>
      <c r="C2396">
        <f t="shared" si="224"/>
        <v>0</v>
      </c>
      <c r="D2396">
        <f t="shared" si="225"/>
        <v>0</v>
      </c>
      <c r="E2396">
        <f t="shared" si="226"/>
        <v>0</v>
      </c>
      <c r="F2396">
        <f t="shared" si="227"/>
        <v>1</v>
      </c>
      <c r="G2396" s="5">
        <f>+Weekends!G2390</f>
        <v>44520</v>
      </c>
    </row>
    <row r="2397" spans="1:7" x14ac:dyDescent="0.2">
      <c r="A2397">
        <f t="shared" si="222"/>
        <v>0</v>
      </c>
      <c r="B2397">
        <f t="shared" si="223"/>
        <v>0</v>
      </c>
      <c r="C2397">
        <f t="shared" si="224"/>
        <v>0</v>
      </c>
      <c r="D2397">
        <f t="shared" si="225"/>
        <v>0</v>
      </c>
      <c r="E2397">
        <f t="shared" si="226"/>
        <v>0</v>
      </c>
      <c r="F2397">
        <f t="shared" si="227"/>
        <v>1</v>
      </c>
      <c r="G2397" s="5">
        <f>+Weekends!G2391</f>
        <v>44521</v>
      </c>
    </row>
    <row r="2398" spans="1:7" x14ac:dyDescent="0.2">
      <c r="A2398">
        <f t="shared" si="222"/>
        <v>0</v>
      </c>
      <c r="B2398">
        <f t="shared" si="223"/>
        <v>0</v>
      </c>
      <c r="C2398">
        <f t="shared" si="224"/>
        <v>0</v>
      </c>
      <c r="D2398">
        <f t="shared" si="225"/>
        <v>0</v>
      </c>
      <c r="E2398">
        <f t="shared" si="226"/>
        <v>0</v>
      </c>
      <c r="F2398">
        <f t="shared" si="227"/>
        <v>1</v>
      </c>
      <c r="G2398" s="5">
        <f>+Weekends!G2392</f>
        <v>44527</v>
      </c>
    </row>
    <row r="2399" spans="1:7" x14ac:dyDescent="0.2">
      <c r="A2399">
        <f t="shared" si="222"/>
        <v>0</v>
      </c>
      <c r="B2399">
        <f t="shared" si="223"/>
        <v>0</v>
      </c>
      <c r="C2399">
        <f t="shared" si="224"/>
        <v>0</v>
      </c>
      <c r="D2399">
        <f t="shared" si="225"/>
        <v>0</v>
      </c>
      <c r="E2399">
        <f t="shared" si="226"/>
        <v>0</v>
      </c>
      <c r="F2399">
        <f t="shared" si="227"/>
        <v>1</v>
      </c>
      <c r="G2399" s="5">
        <f>+Weekends!G2393</f>
        <v>44528</v>
      </c>
    </row>
    <row r="2400" spans="1:7" x14ac:dyDescent="0.2">
      <c r="A2400">
        <f t="shared" si="222"/>
        <v>0</v>
      </c>
      <c r="B2400">
        <f t="shared" si="223"/>
        <v>0</v>
      </c>
      <c r="C2400">
        <f t="shared" si="224"/>
        <v>0</v>
      </c>
      <c r="D2400">
        <f t="shared" si="225"/>
        <v>0</v>
      </c>
      <c r="E2400">
        <f t="shared" si="226"/>
        <v>0</v>
      </c>
      <c r="F2400">
        <f t="shared" si="227"/>
        <v>1</v>
      </c>
      <c r="G2400" s="5">
        <f>+Weekends!G2394</f>
        <v>44534</v>
      </c>
    </row>
    <row r="2401" spans="1:7" x14ac:dyDescent="0.2">
      <c r="A2401">
        <f t="shared" si="222"/>
        <v>0</v>
      </c>
      <c r="B2401">
        <f t="shared" si="223"/>
        <v>0</v>
      </c>
      <c r="C2401">
        <f t="shared" si="224"/>
        <v>0</v>
      </c>
      <c r="D2401">
        <f t="shared" si="225"/>
        <v>0</v>
      </c>
      <c r="E2401">
        <f t="shared" si="226"/>
        <v>0</v>
      </c>
      <c r="F2401">
        <f t="shared" si="227"/>
        <v>1</v>
      </c>
      <c r="G2401" s="5">
        <f>+Weekends!G2395</f>
        <v>44535</v>
      </c>
    </row>
    <row r="2402" spans="1:7" x14ac:dyDescent="0.2">
      <c r="A2402">
        <f t="shared" si="222"/>
        <v>0</v>
      </c>
      <c r="B2402">
        <f t="shared" si="223"/>
        <v>0</v>
      </c>
      <c r="C2402">
        <f t="shared" si="224"/>
        <v>0</v>
      </c>
      <c r="D2402">
        <f t="shared" si="225"/>
        <v>0</v>
      </c>
      <c r="E2402">
        <f t="shared" si="226"/>
        <v>0</v>
      </c>
      <c r="F2402">
        <f t="shared" si="227"/>
        <v>1</v>
      </c>
      <c r="G2402" s="5">
        <f>+Weekends!G2396</f>
        <v>44541</v>
      </c>
    </row>
    <row r="2403" spans="1:7" x14ac:dyDescent="0.2">
      <c r="A2403">
        <f t="shared" si="222"/>
        <v>0</v>
      </c>
      <c r="B2403">
        <f t="shared" si="223"/>
        <v>0</v>
      </c>
      <c r="C2403">
        <f t="shared" si="224"/>
        <v>0</v>
      </c>
      <c r="D2403">
        <f t="shared" si="225"/>
        <v>0</v>
      </c>
      <c r="E2403">
        <f t="shared" si="226"/>
        <v>0</v>
      </c>
      <c r="F2403">
        <f t="shared" si="227"/>
        <v>1</v>
      </c>
      <c r="G2403" s="5">
        <f>+Weekends!G2397</f>
        <v>44542</v>
      </c>
    </row>
    <row r="2404" spans="1:7" x14ac:dyDescent="0.2">
      <c r="A2404">
        <f t="shared" si="222"/>
        <v>0</v>
      </c>
      <c r="B2404">
        <f t="shared" si="223"/>
        <v>0</v>
      </c>
      <c r="C2404">
        <f t="shared" si="224"/>
        <v>0</v>
      </c>
      <c r="D2404">
        <f t="shared" si="225"/>
        <v>0</v>
      </c>
      <c r="E2404">
        <f t="shared" si="226"/>
        <v>0</v>
      </c>
      <c r="F2404">
        <f t="shared" si="227"/>
        <v>1</v>
      </c>
      <c r="G2404" s="5">
        <f>+Weekends!G2398</f>
        <v>44548</v>
      </c>
    </row>
    <row r="2405" spans="1:7" x14ac:dyDescent="0.2">
      <c r="A2405">
        <f t="shared" si="222"/>
        <v>0</v>
      </c>
      <c r="B2405">
        <f t="shared" si="223"/>
        <v>0</v>
      </c>
      <c r="C2405">
        <f t="shared" si="224"/>
        <v>0</v>
      </c>
      <c r="D2405">
        <f t="shared" si="225"/>
        <v>0</v>
      </c>
      <c r="E2405">
        <f t="shared" si="226"/>
        <v>0</v>
      </c>
      <c r="F2405">
        <f t="shared" si="227"/>
        <v>1</v>
      </c>
      <c r="G2405" s="5">
        <f>+Weekends!G2399</f>
        <v>44549</v>
      </c>
    </row>
    <row r="2406" spans="1:7" x14ac:dyDescent="0.2">
      <c r="A2406">
        <f t="shared" si="222"/>
        <v>0</v>
      </c>
      <c r="B2406">
        <f t="shared" si="223"/>
        <v>0</v>
      </c>
      <c r="C2406">
        <f t="shared" si="224"/>
        <v>0</v>
      </c>
      <c r="D2406">
        <f t="shared" si="225"/>
        <v>0</v>
      </c>
      <c r="E2406">
        <f t="shared" si="226"/>
        <v>0</v>
      </c>
      <c r="F2406">
        <f t="shared" si="227"/>
        <v>1</v>
      </c>
      <c r="G2406" s="5">
        <f>+Weekends!G2400</f>
        <v>44555</v>
      </c>
    </row>
    <row r="2407" spans="1:7" x14ac:dyDescent="0.2">
      <c r="A2407">
        <f t="shared" si="222"/>
        <v>0</v>
      </c>
      <c r="B2407">
        <f t="shared" si="223"/>
        <v>0</v>
      </c>
      <c r="C2407">
        <f t="shared" si="224"/>
        <v>0</v>
      </c>
      <c r="D2407">
        <f t="shared" si="225"/>
        <v>0</v>
      </c>
      <c r="E2407">
        <f t="shared" si="226"/>
        <v>0</v>
      </c>
      <c r="F2407">
        <f t="shared" si="227"/>
        <v>1</v>
      </c>
      <c r="G2407" s="5">
        <f>+Weekends!G2401</f>
        <v>44556</v>
      </c>
    </row>
    <row r="2408" spans="1:7" x14ac:dyDescent="0.2">
      <c r="A2408">
        <f t="shared" si="222"/>
        <v>0</v>
      </c>
      <c r="B2408">
        <f t="shared" si="223"/>
        <v>0</v>
      </c>
      <c r="C2408">
        <f t="shared" si="224"/>
        <v>0</v>
      </c>
      <c r="D2408">
        <f t="shared" si="225"/>
        <v>0</v>
      </c>
      <c r="E2408">
        <f t="shared" si="226"/>
        <v>0</v>
      </c>
      <c r="F2408">
        <f t="shared" si="227"/>
        <v>1</v>
      </c>
      <c r="G2408" s="5">
        <f>+Weekends!G2402</f>
        <v>44562</v>
      </c>
    </row>
    <row r="2409" spans="1:7" x14ac:dyDescent="0.2">
      <c r="A2409">
        <f t="shared" si="222"/>
        <v>0</v>
      </c>
      <c r="B2409">
        <f t="shared" si="223"/>
        <v>0</v>
      </c>
      <c r="C2409">
        <f t="shared" si="224"/>
        <v>0</v>
      </c>
      <c r="D2409">
        <f t="shared" si="225"/>
        <v>0</v>
      </c>
      <c r="E2409">
        <f t="shared" si="226"/>
        <v>0</v>
      </c>
      <c r="F2409">
        <f t="shared" si="227"/>
        <v>1</v>
      </c>
      <c r="G2409" s="5">
        <f>+Weekends!G2403</f>
        <v>44563</v>
      </c>
    </row>
    <row r="2410" spans="1:7" x14ac:dyDescent="0.2">
      <c r="A2410">
        <f t="shared" si="222"/>
        <v>0</v>
      </c>
      <c r="B2410">
        <f t="shared" si="223"/>
        <v>0</v>
      </c>
      <c r="C2410">
        <f t="shared" si="224"/>
        <v>0</v>
      </c>
      <c r="D2410">
        <f t="shared" si="225"/>
        <v>0</v>
      </c>
      <c r="E2410">
        <f t="shared" si="226"/>
        <v>0</v>
      </c>
      <c r="F2410">
        <f t="shared" si="227"/>
        <v>1</v>
      </c>
      <c r="G2410" s="5">
        <f>+Weekends!G2404</f>
        <v>44569</v>
      </c>
    </row>
    <row r="2411" spans="1:7" x14ac:dyDescent="0.2">
      <c r="A2411">
        <f t="shared" si="222"/>
        <v>0</v>
      </c>
      <c r="B2411">
        <f t="shared" si="223"/>
        <v>0</v>
      </c>
      <c r="C2411">
        <f t="shared" si="224"/>
        <v>0</v>
      </c>
      <c r="D2411">
        <f t="shared" si="225"/>
        <v>0</v>
      </c>
      <c r="E2411">
        <f t="shared" si="226"/>
        <v>0</v>
      </c>
      <c r="F2411">
        <f t="shared" si="227"/>
        <v>1</v>
      </c>
      <c r="G2411" s="5">
        <f>+Weekends!G2405</f>
        <v>44570</v>
      </c>
    </row>
    <row r="2412" spans="1:7" x14ac:dyDescent="0.2">
      <c r="A2412">
        <f t="shared" si="222"/>
        <v>0</v>
      </c>
      <c r="B2412">
        <f t="shared" si="223"/>
        <v>0</v>
      </c>
      <c r="C2412">
        <f t="shared" si="224"/>
        <v>0</v>
      </c>
      <c r="D2412">
        <f t="shared" si="225"/>
        <v>0</v>
      </c>
      <c r="E2412">
        <f t="shared" si="226"/>
        <v>0</v>
      </c>
      <c r="F2412">
        <f t="shared" si="227"/>
        <v>1</v>
      </c>
      <c r="G2412" s="5">
        <f>+Weekends!G2406</f>
        <v>44576</v>
      </c>
    </row>
    <row r="2413" spans="1:7" x14ac:dyDescent="0.2">
      <c r="A2413">
        <f t="shared" si="222"/>
        <v>0</v>
      </c>
      <c r="B2413">
        <f t="shared" si="223"/>
        <v>0</v>
      </c>
      <c r="C2413">
        <f t="shared" si="224"/>
        <v>0</v>
      </c>
      <c r="D2413">
        <f t="shared" si="225"/>
        <v>0</v>
      </c>
      <c r="E2413">
        <f t="shared" si="226"/>
        <v>0</v>
      </c>
      <c r="F2413">
        <f t="shared" si="227"/>
        <v>1</v>
      </c>
      <c r="G2413" s="5">
        <f>+Weekends!G2407</f>
        <v>44577</v>
      </c>
    </row>
    <row r="2414" spans="1:7" x14ac:dyDescent="0.2">
      <c r="A2414">
        <f t="shared" si="222"/>
        <v>0</v>
      </c>
      <c r="B2414">
        <f t="shared" si="223"/>
        <v>0</v>
      </c>
      <c r="C2414">
        <f t="shared" si="224"/>
        <v>0</v>
      </c>
      <c r="D2414">
        <f t="shared" si="225"/>
        <v>0</v>
      </c>
      <c r="E2414">
        <f t="shared" si="226"/>
        <v>0</v>
      </c>
      <c r="F2414">
        <f t="shared" si="227"/>
        <v>1</v>
      </c>
      <c r="G2414" s="5">
        <f>+Weekends!G2408</f>
        <v>44583</v>
      </c>
    </row>
    <row r="2415" spans="1:7" x14ac:dyDescent="0.2">
      <c r="A2415">
        <f t="shared" si="222"/>
        <v>0</v>
      </c>
      <c r="B2415">
        <f t="shared" si="223"/>
        <v>0</v>
      </c>
      <c r="C2415">
        <f t="shared" si="224"/>
        <v>0</v>
      </c>
      <c r="D2415">
        <f t="shared" si="225"/>
        <v>0</v>
      </c>
      <c r="E2415">
        <f t="shared" si="226"/>
        <v>0</v>
      </c>
      <c r="F2415">
        <f t="shared" si="227"/>
        <v>1</v>
      </c>
      <c r="G2415" s="5">
        <f>+Weekends!G2409</f>
        <v>44584</v>
      </c>
    </row>
    <row r="2416" spans="1:7" x14ac:dyDescent="0.2">
      <c r="A2416">
        <f t="shared" si="222"/>
        <v>0</v>
      </c>
      <c r="B2416">
        <f t="shared" si="223"/>
        <v>0</v>
      </c>
      <c r="C2416">
        <f t="shared" si="224"/>
        <v>0</v>
      </c>
      <c r="D2416">
        <f t="shared" si="225"/>
        <v>0</v>
      </c>
      <c r="E2416">
        <f t="shared" si="226"/>
        <v>0</v>
      </c>
      <c r="F2416">
        <f t="shared" si="227"/>
        <v>1</v>
      </c>
      <c r="G2416" s="5">
        <f>+Weekends!G2410</f>
        <v>44590</v>
      </c>
    </row>
    <row r="2417" spans="1:7" x14ac:dyDescent="0.2">
      <c r="A2417">
        <f t="shared" si="222"/>
        <v>0</v>
      </c>
      <c r="B2417">
        <f t="shared" si="223"/>
        <v>0</v>
      </c>
      <c r="C2417">
        <f t="shared" si="224"/>
        <v>0</v>
      </c>
      <c r="D2417">
        <f t="shared" si="225"/>
        <v>0</v>
      </c>
      <c r="E2417">
        <f t="shared" si="226"/>
        <v>0</v>
      </c>
      <c r="F2417">
        <f t="shared" si="227"/>
        <v>1</v>
      </c>
      <c r="G2417" s="5">
        <f>+Weekends!G2411</f>
        <v>44591</v>
      </c>
    </row>
    <row r="2418" spans="1:7" x14ac:dyDescent="0.2">
      <c r="A2418">
        <f t="shared" si="222"/>
        <v>0</v>
      </c>
      <c r="B2418">
        <f t="shared" si="223"/>
        <v>0</v>
      </c>
      <c r="C2418">
        <f t="shared" si="224"/>
        <v>0</v>
      </c>
      <c r="D2418">
        <f t="shared" si="225"/>
        <v>0</v>
      </c>
      <c r="E2418">
        <f t="shared" si="226"/>
        <v>0</v>
      </c>
      <c r="F2418">
        <f t="shared" si="227"/>
        <v>1</v>
      </c>
      <c r="G2418" s="5">
        <f>+Weekends!G2412</f>
        <v>44597</v>
      </c>
    </row>
    <row r="2419" spans="1:7" x14ac:dyDescent="0.2">
      <c r="A2419">
        <f t="shared" si="222"/>
        <v>0</v>
      </c>
      <c r="B2419">
        <f t="shared" si="223"/>
        <v>0</v>
      </c>
      <c r="C2419">
        <f t="shared" si="224"/>
        <v>0</v>
      </c>
      <c r="D2419">
        <f t="shared" si="225"/>
        <v>0</v>
      </c>
      <c r="E2419">
        <f t="shared" si="226"/>
        <v>0</v>
      </c>
      <c r="F2419">
        <f t="shared" si="227"/>
        <v>1</v>
      </c>
      <c r="G2419" s="5">
        <f>+Weekends!G2413</f>
        <v>44598</v>
      </c>
    </row>
    <row r="2420" spans="1:7" x14ac:dyDescent="0.2">
      <c r="A2420">
        <f t="shared" si="222"/>
        <v>0</v>
      </c>
      <c r="B2420">
        <f t="shared" si="223"/>
        <v>0</v>
      </c>
      <c r="C2420">
        <f t="shared" si="224"/>
        <v>0</v>
      </c>
      <c r="D2420">
        <f t="shared" si="225"/>
        <v>0</v>
      </c>
      <c r="E2420">
        <f t="shared" si="226"/>
        <v>0</v>
      </c>
      <c r="F2420">
        <f t="shared" si="227"/>
        <v>1</v>
      </c>
      <c r="G2420" s="5">
        <f>+Weekends!G2414</f>
        <v>44604</v>
      </c>
    </row>
    <row r="2421" spans="1:7" x14ac:dyDescent="0.2">
      <c r="A2421">
        <f t="shared" si="222"/>
        <v>0</v>
      </c>
      <c r="B2421">
        <f t="shared" si="223"/>
        <v>0</v>
      </c>
      <c r="C2421">
        <f t="shared" si="224"/>
        <v>0</v>
      </c>
      <c r="D2421">
        <f t="shared" si="225"/>
        <v>0</v>
      </c>
      <c r="E2421">
        <f t="shared" si="226"/>
        <v>0</v>
      </c>
      <c r="F2421">
        <f t="shared" si="227"/>
        <v>1</v>
      </c>
      <c r="G2421" s="5">
        <f>+Weekends!G2415</f>
        <v>44605</v>
      </c>
    </row>
    <row r="2422" spans="1:7" x14ac:dyDescent="0.2">
      <c r="A2422">
        <f t="shared" si="222"/>
        <v>0</v>
      </c>
      <c r="B2422">
        <f t="shared" si="223"/>
        <v>0</v>
      </c>
      <c r="C2422">
        <f t="shared" si="224"/>
        <v>0</v>
      </c>
      <c r="D2422">
        <f t="shared" si="225"/>
        <v>0</v>
      </c>
      <c r="E2422">
        <f t="shared" si="226"/>
        <v>0</v>
      </c>
      <c r="F2422">
        <f t="shared" si="227"/>
        <v>1</v>
      </c>
      <c r="G2422" s="5">
        <f>+Weekends!G2416</f>
        <v>44611</v>
      </c>
    </row>
    <row r="2423" spans="1:7" x14ac:dyDescent="0.2">
      <c r="A2423">
        <f t="shared" si="222"/>
        <v>0</v>
      </c>
      <c r="B2423">
        <f t="shared" si="223"/>
        <v>0</v>
      </c>
      <c r="C2423">
        <f t="shared" si="224"/>
        <v>0</v>
      </c>
      <c r="D2423">
        <f t="shared" si="225"/>
        <v>0</v>
      </c>
      <c r="E2423">
        <f t="shared" si="226"/>
        <v>0</v>
      </c>
      <c r="F2423">
        <f t="shared" si="227"/>
        <v>1</v>
      </c>
      <c r="G2423" s="5">
        <f>+Weekends!G2417</f>
        <v>44612</v>
      </c>
    </row>
    <row r="2424" spans="1:7" x14ac:dyDescent="0.2">
      <c r="A2424">
        <f t="shared" si="222"/>
        <v>0</v>
      </c>
      <c r="B2424">
        <f t="shared" si="223"/>
        <v>0</v>
      </c>
      <c r="C2424">
        <f t="shared" si="224"/>
        <v>0</v>
      </c>
      <c r="D2424">
        <f t="shared" si="225"/>
        <v>0</v>
      </c>
      <c r="E2424">
        <f t="shared" si="226"/>
        <v>0</v>
      </c>
      <c r="F2424">
        <f t="shared" si="227"/>
        <v>1</v>
      </c>
      <c r="G2424" s="5">
        <f>+Weekends!G2418</f>
        <v>44618</v>
      </c>
    </row>
    <row r="2425" spans="1:7" x14ac:dyDescent="0.2">
      <c r="A2425">
        <f t="shared" si="222"/>
        <v>0</v>
      </c>
      <c r="B2425">
        <f t="shared" si="223"/>
        <v>0</v>
      </c>
      <c r="C2425">
        <f t="shared" si="224"/>
        <v>0</v>
      </c>
      <c r="D2425">
        <f t="shared" si="225"/>
        <v>0</v>
      </c>
      <c r="E2425">
        <f t="shared" si="226"/>
        <v>0</v>
      </c>
      <c r="F2425">
        <f t="shared" si="227"/>
        <v>1</v>
      </c>
      <c r="G2425" s="5">
        <f>+Weekends!G2419</f>
        <v>44619</v>
      </c>
    </row>
    <row r="2426" spans="1:7" x14ac:dyDescent="0.2">
      <c r="A2426">
        <f t="shared" si="222"/>
        <v>0</v>
      </c>
      <c r="B2426">
        <f t="shared" si="223"/>
        <v>0</v>
      </c>
      <c r="C2426">
        <f t="shared" si="224"/>
        <v>0</v>
      </c>
      <c r="D2426">
        <f t="shared" si="225"/>
        <v>0</v>
      </c>
      <c r="E2426">
        <f t="shared" si="226"/>
        <v>0</v>
      </c>
      <c r="F2426">
        <f t="shared" si="227"/>
        <v>1</v>
      </c>
      <c r="G2426" s="5">
        <f>+Weekends!G2420</f>
        <v>44625</v>
      </c>
    </row>
    <row r="2427" spans="1:7" x14ac:dyDescent="0.2">
      <c r="A2427">
        <f t="shared" si="222"/>
        <v>0</v>
      </c>
      <c r="B2427">
        <f t="shared" si="223"/>
        <v>0</v>
      </c>
      <c r="C2427">
        <f t="shared" si="224"/>
        <v>0</v>
      </c>
      <c r="D2427">
        <f t="shared" si="225"/>
        <v>0</v>
      </c>
      <c r="E2427">
        <f t="shared" si="226"/>
        <v>0</v>
      </c>
      <c r="F2427">
        <f t="shared" si="227"/>
        <v>1</v>
      </c>
      <c r="G2427" s="5">
        <f>+Weekends!G2421</f>
        <v>44626</v>
      </c>
    </row>
    <row r="2428" spans="1:7" x14ac:dyDescent="0.2">
      <c r="A2428">
        <f t="shared" si="222"/>
        <v>0</v>
      </c>
      <c r="B2428">
        <f t="shared" si="223"/>
        <v>0</v>
      </c>
      <c r="C2428">
        <f t="shared" si="224"/>
        <v>0</v>
      </c>
      <c r="D2428">
        <f t="shared" si="225"/>
        <v>0</v>
      </c>
      <c r="E2428">
        <f t="shared" si="226"/>
        <v>0</v>
      </c>
      <c r="F2428">
        <f t="shared" si="227"/>
        <v>1</v>
      </c>
      <c r="G2428" s="5">
        <f>+Weekends!G2422</f>
        <v>44632</v>
      </c>
    </row>
    <row r="2429" spans="1:7" x14ac:dyDescent="0.2">
      <c r="A2429">
        <f t="shared" si="222"/>
        <v>0</v>
      </c>
      <c r="B2429">
        <f t="shared" si="223"/>
        <v>0</v>
      </c>
      <c r="C2429">
        <f t="shared" si="224"/>
        <v>0</v>
      </c>
      <c r="D2429">
        <f t="shared" si="225"/>
        <v>0</v>
      </c>
      <c r="E2429">
        <f t="shared" si="226"/>
        <v>0</v>
      </c>
      <c r="F2429">
        <f t="shared" si="227"/>
        <v>1</v>
      </c>
      <c r="G2429" s="5">
        <f>+Weekends!G2423</f>
        <v>44633</v>
      </c>
    </row>
    <row r="2430" spans="1:7" x14ac:dyDescent="0.2">
      <c r="A2430">
        <f t="shared" si="222"/>
        <v>0</v>
      </c>
      <c r="B2430">
        <f t="shared" si="223"/>
        <v>0</v>
      </c>
      <c r="C2430">
        <f t="shared" si="224"/>
        <v>0</v>
      </c>
      <c r="D2430">
        <f t="shared" si="225"/>
        <v>0</v>
      </c>
      <c r="E2430">
        <f t="shared" si="226"/>
        <v>0</v>
      </c>
      <c r="F2430">
        <f t="shared" si="227"/>
        <v>1</v>
      </c>
      <c r="G2430" s="5">
        <f>+Weekends!G2424</f>
        <v>44639</v>
      </c>
    </row>
    <row r="2431" spans="1:7" x14ac:dyDescent="0.2">
      <c r="A2431">
        <f t="shared" si="222"/>
        <v>0</v>
      </c>
      <c r="B2431">
        <f t="shared" si="223"/>
        <v>0</v>
      </c>
      <c r="C2431">
        <f t="shared" si="224"/>
        <v>0</v>
      </c>
      <c r="D2431">
        <f t="shared" si="225"/>
        <v>0</v>
      </c>
      <c r="E2431">
        <f t="shared" si="226"/>
        <v>0</v>
      </c>
      <c r="F2431">
        <f t="shared" si="227"/>
        <v>1</v>
      </c>
      <c r="G2431" s="5">
        <f>+Weekends!G2425</f>
        <v>44640</v>
      </c>
    </row>
    <row r="2432" spans="1:7" x14ac:dyDescent="0.2">
      <c r="A2432">
        <f t="shared" si="222"/>
        <v>0</v>
      </c>
      <c r="B2432">
        <f t="shared" si="223"/>
        <v>0</v>
      </c>
      <c r="C2432">
        <f t="shared" si="224"/>
        <v>0</v>
      </c>
      <c r="D2432">
        <f t="shared" si="225"/>
        <v>0</v>
      </c>
      <c r="E2432">
        <f t="shared" si="226"/>
        <v>0</v>
      </c>
      <c r="F2432">
        <f t="shared" si="227"/>
        <v>1</v>
      </c>
      <c r="G2432" s="5">
        <f>+Weekends!G2426</f>
        <v>44646</v>
      </c>
    </row>
    <row r="2433" spans="1:7" x14ac:dyDescent="0.2">
      <c r="A2433">
        <f t="shared" si="222"/>
        <v>0</v>
      </c>
      <c r="B2433">
        <f t="shared" si="223"/>
        <v>0</v>
      </c>
      <c r="C2433">
        <f t="shared" si="224"/>
        <v>0</v>
      </c>
      <c r="D2433">
        <f t="shared" si="225"/>
        <v>0</v>
      </c>
      <c r="E2433">
        <f t="shared" si="226"/>
        <v>0</v>
      </c>
      <c r="F2433">
        <f t="shared" si="227"/>
        <v>1</v>
      </c>
      <c r="G2433" s="5">
        <f>+Weekends!G2427</f>
        <v>44647</v>
      </c>
    </row>
    <row r="2434" spans="1:7" x14ac:dyDescent="0.2">
      <c r="A2434">
        <f t="shared" si="222"/>
        <v>0</v>
      </c>
      <c r="B2434">
        <f t="shared" si="223"/>
        <v>0</v>
      </c>
      <c r="C2434">
        <f t="shared" si="224"/>
        <v>0</v>
      </c>
      <c r="D2434">
        <f t="shared" si="225"/>
        <v>0</v>
      </c>
      <c r="E2434">
        <f t="shared" si="226"/>
        <v>0</v>
      </c>
      <c r="F2434">
        <f t="shared" si="227"/>
        <v>1</v>
      </c>
      <c r="G2434" s="5">
        <f>+Weekends!G2428</f>
        <v>44653</v>
      </c>
    </row>
    <row r="2435" spans="1:7" x14ac:dyDescent="0.2">
      <c r="A2435">
        <f t="shared" si="222"/>
        <v>0</v>
      </c>
      <c r="B2435">
        <f t="shared" si="223"/>
        <v>0</v>
      </c>
      <c r="C2435">
        <f t="shared" si="224"/>
        <v>0</v>
      </c>
      <c r="D2435">
        <f t="shared" si="225"/>
        <v>0</v>
      </c>
      <c r="E2435">
        <f t="shared" si="226"/>
        <v>0</v>
      </c>
      <c r="F2435">
        <f t="shared" si="227"/>
        <v>1</v>
      </c>
      <c r="G2435" s="5">
        <f>+Weekends!G2429</f>
        <v>44654</v>
      </c>
    </row>
    <row r="2436" spans="1:7" x14ac:dyDescent="0.2">
      <c r="A2436">
        <f t="shared" si="222"/>
        <v>0</v>
      </c>
      <c r="B2436">
        <f t="shared" si="223"/>
        <v>0</v>
      </c>
      <c r="C2436">
        <f t="shared" si="224"/>
        <v>0</v>
      </c>
      <c r="D2436">
        <f t="shared" si="225"/>
        <v>0</v>
      </c>
      <c r="E2436">
        <f t="shared" si="226"/>
        <v>0</v>
      </c>
      <c r="F2436">
        <f t="shared" si="227"/>
        <v>1</v>
      </c>
      <c r="G2436" s="5">
        <f>+Weekends!G2430</f>
        <v>44660</v>
      </c>
    </row>
    <row r="2437" spans="1:7" x14ac:dyDescent="0.2">
      <c r="A2437">
        <f t="shared" si="222"/>
        <v>0</v>
      </c>
      <c r="B2437">
        <f t="shared" si="223"/>
        <v>0</v>
      </c>
      <c r="C2437">
        <f t="shared" si="224"/>
        <v>0</v>
      </c>
      <c r="D2437">
        <f t="shared" si="225"/>
        <v>0</v>
      </c>
      <c r="E2437">
        <f t="shared" si="226"/>
        <v>0</v>
      </c>
      <c r="F2437">
        <f t="shared" si="227"/>
        <v>1</v>
      </c>
      <c r="G2437" s="5">
        <f>+Weekends!G2431</f>
        <v>44661</v>
      </c>
    </row>
    <row r="2438" spans="1:7" x14ac:dyDescent="0.2">
      <c r="A2438">
        <f t="shared" si="222"/>
        <v>0</v>
      </c>
      <c r="B2438">
        <f t="shared" si="223"/>
        <v>0</v>
      </c>
      <c r="C2438">
        <f t="shared" si="224"/>
        <v>0</v>
      </c>
      <c r="D2438">
        <f t="shared" si="225"/>
        <v>0</v>
      </c>
      <c r="E2438">
        <f t="shared" si="226"/>
        <v>0</v>
      </c>
      <c r="F2438">
        <f t="shared" si="227"/>
        <v>1</v>
      </c>
      <c r="G2438" s="5">
        <f>+Weekends!G2432</f>
        <v>44667</v>
      </c>
    </row>
    <row r="2439" spans="1:7" x14ac:dyDescent="0.2">
      <c r="A2439">
        <f t="shared" si="222"/>
        <v>0</v>
      </c>
      <c r="B2439">
        <f t="shared" si="223"/>
        <v>0</v>
      </c>
      <c r="C2439">
        <f t="shared" si="224"/>
        <v>0</v>
      </c>
      <c r="D2439">
        <f t="shared" si="225"/>
        <v>0</v>
      </c>
      <c r="E2439">
        <f t="shared" si="226"/>
        <v>0</v>
      </c>
      <c r="F2439">
        <f t="shared" si="227"/>
        <v>1</v>
      </c>
      <c r="G2439" s="5">
        <f>+Weekends!G2433</f>
        <v>44668</v>
      </c>
    </row>
    <row r="2440" spans="1:7" x14ac:dyDescent="0.2">
      <c r="A2440">
        <f t="shared" si="222"/>
        <v>0</v>
      </c>
      <c r="B2440">
        <f t="shared" si="223"/>
        <v>0</v>
      </c>
      <c r="C2440">
        <f t="shared" si="224"/>
        <v>0</v>
      </c>
      <c r="D2440">
        <f t="shared" si="225"/>
        <v>0</v>
      </c>
      <c r="E2440">
        <f t="shared" si="226"/>
        <v>0</v>
      </c>
      <c r="F2440">
        <f t="shared" si="227"/>
        <v>1</v>
      </c>
      <c r="G2440" s="5">
        <f>+Weekends!G2434</f>
        <v>44674</v>
      </c>
    </row>
    <row r="2441" spans="1:7" x14ac:dyDescent="0.2">
      <c r="A2441">
        <f t="shared" ref="A2441:A2504" si="228">SUM(B2441:D2441)</f>
        <v>0</v>
      </c>
      <c r="B2441">
        <f t="shared" ref="B2441:B2504" si="229">IF(G2441=$B$2,1,0)</f>
        <v>0</v>
      </c>
      <c r="C2441">
        <f t="shared" ref="C2441:C2504" si="230">IF(G2441=$B$1,1,0)</f>
        <v>0</v>
      </c>
      <c r="D2441">
        <f t="shared" ref="D2441:D2504" si="231">IF(E2441=F2441,1,0)</f>
        <v>0</v>
      </c>
      <c r="E2441">
        <f t="shared" ref="E2441:E2504" si="232">IF(G2441&gt;$B$1,1,0)</f>
        <v>0</v>
      </c>
      <c r="F2441">
        <f t="shared" ref="F2441:F2504" si="233">IF(G2441&lt;$B$2,1,0)</f>
        <v>1</v>
      </c>
      <c r="G2441" s="5">
        <f>+Weekends!G2435</f>
        <v>44675</v>
      </c>
    </row>
    <row r="2442" spans="1:7" x14ac:dyDescent="0.2">
      <c r="A2442">
        <f t="shared" si="228"/>
        <v>0</v>
      </c>
      <c r="B2442">
        <f t="shared" si="229"/>
        <v>0</v>
      </c>
      <c r="C2442">
        <f t="shared" si="230"/>
        <v>0</v>
      </c>
      <c r="D2442">
        <f t="shared" si="231"/>
        <v>0</v>
      </c>
      <c r="E2442">
        <f t="shared" si="232"/>
        <v>0</v>
      </c>
      <c r="F2442">
        <f t="shared" si="233"/>
        <v>1</v>
      </c>
      <c r="G2442" s="5">
        <f>+Weekends!G2436</f>
        <v>44681</v>
      </c>
    </row>
    <row r="2443" spans="1:7" x14ac:dyDescent="0.2">
      <c r="A2443">
        <f t="shared" si="228"/>
        <v>0</v>
      </c>
      <c r="B2443">
        <f t="shared" si="229"/>
        <v>0</v>
      </c>
      <c r="C2443">
        <f t="shared" si="230"/>
        <v>0</v>
      </c>
      <c r="D2443">
        <f t="shared" si="231"/>
        <v>0</v>
      </c>
      <c r="E2443">
        <f t="shared" si="232"/>
        <v>0</v>
      </c>
      <c r="F2443">
        <f t="shared" si="233"/>
        <v>1</v>
      </c>
      <c r="G2443" s="5">
        <f>+Weekends!G2437</f>
        <v>44682</v>
      </c>
    </row>
    <row r="2444" spans="1:7" x14ac:dyDescent="0.2">
      <c r="A2444">
        <f t="shared" si="228"/>
        <v>0</v>
      </c>
      <c r="B2444">
        <f t="shared" si="229"/>
        <v>0</v>
      </c>
      <c r="C2444">
        <f t="shared" si="230"/>
        <v>0</v>
      </c>
      <c r="D2444">
        <f t="shared" si="231"/>
        <v>0</v>
      </c>
      <c r="E2444">
        <f t="shared" si="232"/>
        <v>0</v>
      </c>
      <c r="F2444">
        <f t="shared" si="233"/>
        <v>1</v>
      </c>
      <c r="G2444" s="5">
        <f>+Weekends!G2438</f>
        <v>44688</v>
      </c>
    </row>
    <row r="2445" spans="1:7" x14ac:dyDescent="0.2">
      <c r="A2445">
        <f t="shared" si="228"/>
        <v>0</v>
      </c>
      <c r="B2445">
        <f t="shared" si="229"/>
        <v>0</v>
      </c>
      <c r="C2445">
        <f t="shared" si="230"/>
        <v>0</v>
      </c>
      <c r="D2445">
        <f t="shared" si="231"/>
        <v>0</v>
      </c>
      <c r="E2445">
        <f t="shared" si="232"/>
        <v>0</v>
      </c>
      <c r="F2445">
        <f t="shared" si="233"/>
        <v>1</v>
      </c>
      <c r="G2445" s="5">
        <f>+Weekends!G2439</f>
        <v>44689</v>
      </c>
    </row>
    <row r="2446" spans="1:7" x14ac:dyDescent="0.2">
      <c r="A2446">
        <f t="shared" si="228"/>
        <v>0</v>
      </c>
      <c r="B2446">
        <f t="shared" si="229"/>
        <v>0</v>
      </c>
      <c r="C2446">
        <f t="shared" si="230"/>
        <v>0</v>
      </c>
      <c r="D2446">
        <f t="shared" si="231"/>
        <v>0</v>
      </c>
      <c r="E2446">
        <f t="shared" si="232"/>
        <v>0</v>
      </c>
      <c r="F2446">
        <f t="shared" si="233"/>
        <v>1</v>
      </c>
      <c r="G2446" s="5">
        <f>+Weekends!G2440</f>
        <v>44695</v>
      </c>
    </row>
    <row r="2447" spans="1:7" x14ac:dyDescent="0.2">
      <c r="A2447">
        <f t="shared" si="228"/>
        <v>0</v>
      </c>
      <c r="B2447">
        <f t="shared" si="229"/>
        <v>0</v>
      </c>
      <c r="C2447">
        <f t="shared" si="230"/>
        <v>0</v>
      </c>
      <c r="D2447">
        <f t="shared" si="231"/>
        <v>0</v>
      </c>
      <c r="E2447">
        <f t="shared" si="232"/>
        <v>0</v>
      </c>
      <c r="F2447">
        <f t="shared" si="233"/>
        <v>1</v>
      </c>
      <c r="G2447" s="5">
        <f>+Weekends!G2441</f>
        <v>44696</v>
      </c>
    </row>
    <row r="2448" spans="1:7" x14ac:dyDescent="0.2">
      <c r="A2448">
        <f t="shared" si="228"/>
        <v>0</v>
      </c>
      <c r="B2448">
        <f t="shared" si="229"/>
        <v>0</v>
      </c>
      <c r="C2448">
        <f t="shared" si="230"/>
        <v>0</v>
      </c>
      <c r="D2448">
        <f t="shared" si="231"/>
        <v>0</v>
      </c>
      <c r="E2448">
        <f t="shared" si="232"/>
        <v>0</v>
      </c>
      <c r="F2448">
        <f t="shared" si="233"/>
        <v>1</v>
      </c>
      <c r="G2448" s="5">
        <f>+Weekends!G2442</f>
        <v>44702</v>
      </c>
    </row>
    <row r="2449" spans="1:7" x14ac:dyDescent="0.2">
      <c r="A2449">
        <f t="shared" si="228"/>
        <v>0</v>
      </c>
      <c r="B2449">
        <f t="shared" si="229"/>
        <v>0</v>
      </c>
      <c r="C2449">
        <f t="shared" si="230"/>
        <v>0</v>
      </c>
      <c r="D2449">
        <f t="shared" si="231"/>
        <v>0</v>
      </c>
      <c r="E2449">
        <f t="shared" si="232"/>
        <v>0</v>
      </c>
      <c r="F2449">
        <f t="shared" si="233"/>
        <v>1</v>
      </c>
      <c r="G2449" s="5">
        <f>+Weekends!G2443</f>
        <v>44703</v>
      </c>
    </row>
    <row r="2450" spans="1:7" x14ac:dyDescent="0.2">
      <c r="A2450">
        <f t="shared" si="228"/>
        <v>0</v>
      </c>
      <c r="B2450">
        <f t="shared" si="229"/>
        <v>0</v>
      </c>
      <c r="C2450">
        <f t="shared" si="230"/>
        <v>0</v>
      </c>
      <c r="D2450">
        <f t="shared" si="231"/>
        <v>0</v>
      </c>
      <c r="E2450">
        <f t="shared" si="232"/>
        <v>0</v>
      </c>
      <c r="F2450">
        <f t="shared" si="233"/>
        <v>1</v>
      </c>
      <c r="G2450" s="5">
        <f>+Weekends!G2444</f>
        <v>44709</v>
      </c>
    </row>
    <row r="2451" spans="1:7" x14ac:dyDescent="0.2">
      <c r="A2451">
        <f t="shared" si="228"/>
        <v>0</v>
      </c>
      <c r="B2451">
        <f t="shared" si="229"/>
        <v>0</v>
      </c>
      <c r="C2451">
        <f t="shared" si="230"/>
        <v>0</v>
      </c>
      <c r="D2451">
        <f t="shared" si="231"/>
        <v>0</v>
      </c>
      <c r="E2451">
        <f t="shared" si="232"/>
        <v>0</v>
      </c>
      <c r="F2451">
        <f t="shared" si="233"/>
        <v>1</v>
      </c>
      <c r="G2451" s="5">
        <f>+Weekends!G2445</f>
        <v>44710</v>
      </c>
    </row>
    <row r="2452" spans="1:7" x14ac:dyDescent="0.2">
      <c r="A2452">
        <f t="shared" si="228"/>
        <v>0</v>
      </c>
      <c r="B2452">
        <f t="shared" si="229"/>
        <v>0</v>
      </c>
      <c r="C2452">
        <f t="shared" si="230"/>
        <v>0</v>
      </c>
      <c r="D2452">
        <f t="shared" si="231"/>
        <v>0</v>
      </c>
      <c r="E2452">
        <f t="shared" si="232"/>
        <v>0</v>
      </c>
      <c r="F2452">
        <f t="shared" si="233"/>
        <v>1</v>
      </c>
      <c r="G2452" s="5">
        <f>+Weekends!G2446</f>
        <v>44716</v>
      </c>
    </row>
    <row r="2453" spans="1:7" x14ac:dyDescent="0.2">
      <c r="A2453">
        <f t="shared" si="228"/>
        <v>0</v>
      </c>
      <c r="B2453">
        <f t="shared" si="229"/>
        <v>0</v>
      </c>
      <c r="C2453">
        <f t="shared" si="230"/>
        <v>0</v>
      </c>
      <c r="D2453">
        <f t="shared" si="231"/>
        <v>0</v>
      </c>
      <c r="E2453">
        <f t="shared" si="232"/>
        <v>0</v>
      </c>
      <c r="F2453">
        <f t="shared" si="233"/>
        <v>1</v>
      </c>
      <c r="G2453" s="5">
        <f>+Weekends!G2447</f>
        <v>44717</v>
      </c>
    </row>
    <row r="2454" spans="1:7" x14ac:dyDescent="0.2">
      <c r="A2454">
        <f t="shared" si="228"/>
        <v>0</v>
      </c>
      <c r="B2454">
        <f t="shared" si="229"/>
        <v>0</v>
      </c>
      <c r="C2454">
        <f t="shared" si="230"/>
        <v>0</v>
      </c>
      <c r="D2454">
        <f t="shared" si="231"/>
        <v>0</v>
      </c>
      <c r="E2454">
        <f t="shared" si="232"/>
        <v>0</v>
      </c>
      <c r="F2454">
        <f t="shared" si="233"/>
        <v>1</v>
      </c>
      <c r="G2454" s="5">
        <f>+Weekends!G2448</f>
        <v>44723</v>
      </c>
    </row>
    <row r="2455" spans="1:7" x14ac:dyDescent="0.2">
      <c r="A2455">
        <f t="shared" si="228"/>
        <v>0</v>
      </c>
      <c r="B2455">
        <f t="shared" si="229"/>
        <v>0</v>
      </c>
      <c r="C2455">
        <f t="shared" si="230"/>
        <v>0</v>
      </c>
      <c r="D2455">
        <f t="shared" si="231"/>
        <v>0</v>
      </c>
      <c r="E2455">
        <f t="shared" si="232"/>
        <v>0</v>
      </c>
      <c r="F2455">
        <f t="shared" si="233"/>
        <v>1</v>
      </c>
      <c r="G2455" s="5">
        <f>+Weekends!G2449</f>
        <v>44724</v>
      </c>
    </row>
    <row r="2456" spans="1:7" x14ac:dyDescent="0.2">
      <c r="A2456">
        <f t="shared" si="228"/>
        <v>0</v>
      </c>
      <c r="B2456">
        <f t="shared" si="229"/>
        <v>0</v>
      </c>
      <c r="C2456">
        <f t="shared" si="230"/>
        <v>0</v>
      </c>
      <c r="D2456">
        <f t="shared" si="231"/>
        <v>0</v>
      </c>
      <c r="E2456">
        <f t="shared" si="232"/>
        <v>0</v>
      </c>
      <c r="F2456">
        <f t="shared" si="233"/>
        <v>1</v>
      </c>
      <c r="G2456" s="5">
        <f>+Weekends!G2450</f>
        <v>44730</v>
      </c>
    </row>
    <row r="2457" spans="1:7" x14ac:dyDescent="0.2">
      <c r="A2457">
        <f t="shared" si="228"/>
        <v>0</v>
      </c>
      <c r="B2457">
        <f t="shared" si="229"/>
        <v>0</v>
      </c>
      <c r="C2457">
        <f t="shared" si="230"/>
        <v>0</v>
      </c>
      <c r="D2457">
        <f t="shared" si="231"/>
        <v>0</v>
      </c>
      <c r="E2457">
        <f t="shared" si="232"/>
        <v>0</v>
      </c>
      <c r="F2457">
        <f t="shared" si="233"/>
        <v>1</v>
      </c>
      <c r="G2457" s="5">
        <f>+Weekends!G2451</f>
        <v>44731</v>
      </c>
    </row>
    <row r="2458" spans="1:7" x14ac:dyDescent="0.2">
      <c r="A2458">
        <f t="shared" si="228"/>
        <v>0</v>
      </c>
      <c r="B2458">
        <f t="shared" si="229"/>
        <v>0</v>
      </c>
      <c r="C2458">
        <f t="shared" si="230"/>
        <v>0</v>
      </c>
      <c r="D2458">
        <f t="shared" si="231"/>
        <v>0</v>
      </c>
      <c r="E2458">
        <f t="shared" si="232"/>
        <v>0</v>
      </c>
      <c r="F2458">
        <f t="shared" si="233"/>
        <v>1</v>
      </c>
      <c r="G2458" s="5">
        <f>+Weekends!G2452</f>
        <v>44737</v>
      </c>
    </row>
    <row r="2459" spans="1:7" x14ac:dyDescent="0.2">
      <c r="A2459">
        <f t="shared" si="228"/>
        <v>0</v>
      </c>
      <c r="B2459">
        <f t="shared" si="229"/>
        <v>0</v>
      </c>
      <c r="C2459">
        <f t="shared" si="230"/>
        <v>0</v>
      </c>
      <c r="D2459">
        <f t="shared" si="231"/>
        <v>0</v>
      </c>
      <c r="E2459">
        <f t="shared" si="232"/>
        <v>0</v>
      </c>
      <c r="F2459">
        <f t="shared" si="233"/>
        <v>1</v>
      </c>
      <c r="G2459" s="5">
        <f>+Weekends!G2453</f>
        <v>44738</v>
      </c>
    </row>
    <row r="2460" spans="1:7" x14ac:dyDescent="0.2">
      <c r="A2460">
        <f t="shared" si="228"/>
        <v>0</v>
      </c>
      <c r="B2460">
        <f t="shared" si="229"/>
        <v>0</v>
      </c>
      <c r="C2460">
        <f t="shared" si="230"/>
        <v>0</v>
      </c>
      <c r="D2460">
        <f t="shared" si="231"/>
        <v>0</v>
      </c>
      <c r="E2460">
        <f t="shared" si="232"/>
        <v>0</v>
      </c>
      <c r="F2460">
        <f t="shared" si="233"/>
        <v>1</v>
      </c>
      <c r="G2460" s="5">
        <f>+Weekends!G2454</f>
        <v>44744</v>
      </c>
    </row>
    <row r="2461" spans="1:7" x14ac:dyDescent="0.2">
      <c r="A2461">
        <f t="shared" si="228"/>
        <v>0</v>
      </c>
      <c r="B2461">
        <f t="shared" si="229"/>
        <v>0</v>
      </c>
      <c r="C2461">
        <f t="shared" si="230"/>
        <v>0</v>
      </c>
      <c r="D2461">
        <f t="shared" si="231"/>
        <v>0</v>
      </c>
      <c r="E2461">
        <f t="shared" si="232"/>
        <v>0</v>
      </c>
      <c r="F2461">
        <f t="shared" si="233"/>
        <v>1</v>
      </c>
      <c r="G2461" s="5">
        <f>+Weekends!G2455</f>
        <v>44745</v>
      </c>
    </row>
    <row r="2462" spans="1:7" x14ac:dyDescent="0.2">
      <c r="A2462">
        <f t="shared" si="228"/>
        <v>0</v>
      </c>
      <c r="B2462">
        <f t="shared" si="229"/>
        <v>0</v>
      </c>
      <c r="C2462">
        <f t="shared" si="230"/>
        <v>0</v>
      </c>
      <c r="D2462">
        <f t="shared" si="231"/>
        <v>0</v>
      </c>
      <c r="E2462">
        <f t="shared" si="232"/>
        <v>0</v>
      </c>
      <c r="F2462">
        <f t="shared" si="233"/>
        <v>1</v>
      </c>
      <c r="G2462" s="5">
        <f>+Weekends!G2456</f>
        <v>44751</v>
      </c>
    </row>
    <row r="2463" spans="1:7" x14ac:dyDescent="0.2">
      <c r="A2463">
        <f t="shared" si="228"/>
        <v>0</v>
      </c>
      <c r="B2463">
        <f t="shared" si="229"/>
        <v>0</v>
      </c>
      <c r="C2463">
        <f t="shared" si="230"/>
        <v>0</v>
      </c>
      <c r="D2463">
        <f t="shared" si="231"/>
        <v>0</v>
      </c>
      <c r="E2463">
        <f t="shared" si="232"/>
        <v>0</v>
      </c>
      <c r="F2463">
        <f t="shared" si="233"/>
        <v>1</v>
      </c>
      <c r="G2463" s="5">
        <f>+Weekends!G2457</f>
        <v>44752</v>
      </c>
    </row>
    <row r="2464" spans="1:7" x14ac:dyDescent="0.2">
      <c r="A2464">
        <f t="shared" si="228"/>
        <v>0</v>
      </c>
      <c r="B2464">
        <f t="shared" si="229"/>
        <v>0</v>
      </c>
      <c r="C2464">
        <f t="shared" si="230"/>
        <v>0</v>
      </c>
      <c r="D2464">
        <f t="shared" si="231"/>
        <v>0</v>
      </c>
      <c r="E2464">
        <f t="shared" si="232"/>
        <v>0</v>
      </c>
      <c r="F2464">
        <f t="shared" si="233"/>
        <v>1</v>
      </c>
      <c r="G2464" s="5">
        <f>+Weekends!G2458</f>
        <v>44758</v>
      </c>
    </row>
    <row r="2465" spans="1:7" x14ac:dyDescent="0.2">
      <c r="A2465">
        <f t="shared" si="228"/>
        <v>0</v>
      </c>
      <c r="B2465">
        <f t="shared" si="229"/>
        <v>0</v>
      </c>
      <c r="C2465">
        <f t="shared" si="230"/>
        <v>0</v>
      </c>
      <c r="D2465">
        <f t="shared" si="231"/>
        <v>0</v>
      </c>
      <c r="E2465">
        <f t="shared" si="232"/>
        <v>0</v>
      </c>
      <c r="F2465">
        <f t="shared" si="233"/>
        <v>1</v>
      </c>
      <c r="G2465" s="5">
        <f>+Weekends!G2459</f>
        <v>44759</v>
      </c>
    </row>
    <row r="2466" spans="1:7" x14ac:dyDescent="0.2">
      <c r="A2466">
        <f t="shared" si="228"/>
        <v>0</v>
      </c>
      <c r="B2466">
        <f t="shared" si="229"/>
        <v>0</v>
      </c>
      <c r="C2466">
        <f t="shared" si="230"/>
        <v>0</v>
      </c>
      <c r="D2466">
        <f t="shared" si="231"/>
        <v>0</v>
      </c>
      <c r="E2466">
        <f t="shared" si="232"/>
        <v>0</v>
      </c>
      <c r="F2466">
        <f t="shared" si="233"/>
        <v>1</v>
      </c>
      <c r="G2466" s="5">
        <f>+Weekends!G2460</f>
        <v>44765</v>
      </c>
    </row>
    <row r="2467" spans="1:7" x14ac:dyDescent="0.2">
      <c r="A2467">
        <f t="shared" si="228"/>
        <v>0</v>
      </c>
      <c r="B2467">
        <f t="shared" si="229"/>
        <v>0</v>
      </c>
      <c r="C2467">
        <f t="shared" si="230"/>
        <v>0</v>
      </c>
      <c r="D2467">
        <f t="shared" si="231"/>
        <v>0</v>
      </c>
      <c r="E2467">
        <f t="shared" si="232"/>
        <v>0</v>
      </c>
      <c r="F2467">
        <f t="shared" si="233"/>
        <v>1</v>
      </c>
      <c r="G2467" s="5">
        <f>+Weekends!G2461</f>
        <v>44766</v>
      </c>
    </row>
    <row r="2468" spans="1:7" x14ac:dyDescent="0.2">
      <c r="A2468">
        <f t="shared" si="228"/>
        <v>0</v>
      </c>
      <c r="B2468">
        <f t="shared" si="229"/>
        <v>0</v>
      </c>
      <c r="C2468">
        <f t="shared" si="230"/>
        <v>0</v>
      </c>
      <c r="D2468">
        <f t="shared" si="231"/>
        <v>0</v>
      </c>
      <c r="E2468">
        <f t="shared" si="232"/>
        <v>0</v>
      </c>
      <c r="F2468">
        <f t="shared" si="233"/>
        <v>1</v>
      </c>
      <c r="G2468" s="5">
        <f>+Weekends!G2462</f>
        <v>44772</v>
      </c>
    </row>
    <row r="2469" spans="1:7" x14ac:dyDescent="0.2">
      <c r="A2469">
        <f t="shared" si="228"/>
        <v>0</v>
      </c>
      <c r="B2469">
        <f t="shared" si="229"/>
        <v>0</v>
      </c>
      <c r="C2469">
        <f t="shared" si="230"/>
        <v>0</v>
      </c>
      <c r="D2469">
        <f t="shared" si="231"/>
        <v>0</v>
      </c>
      <c r="E2469">
        <f t="shared" si="232"/>
        <v>0</v>
      </c>
      <c r="F2469">
        <f t="shared" si="233"/>
        <v>1</v>
      </c>
      <c r="G2469" s="5">
        <f>+Weekends!G2463</f>
        <v>44773</v>
      </c>
    </row>
    <row r="2470" spans="1:7" x14ac:dyDescent="0.2">
      <c r="A2470">
        <f t="shared" si="228"/>
        <v>0</v>
      </c>
      <c r="B2470">
        <f t="shared" si="229"/>
        <v>0</v>
      </c>
      <c r="C2470">
        <f t="shared" si="230"/>
        <v>0</v>
      </c>
      <c r="D2470">
        <f t="shared" si="231"/>
        <v>0</v>
      </c>
      <c r="E2470">
        <f t="shared" si="232"/>
        <v>0</v>
      </c>
      <c r="F2470">
        <f t="shared" si="233"/>
        <v>1</v>
      </c>
      <c r="G2470" s="5">
        <f>+Weekends!G2464</f>
        <v>44779</v>
      </c>
    </row>
    <row r="2471" spans="1:7" x14ac:dyDescent="0.2">
      <c r="A2471">
        <f t="shared" si="228"/>
        <v>0</v>
      </c>
      <c r="B2471">
        <f t="shared" si="229"/>
        <v>0</v>
      </c>
      <c r="C2471">
        <f t="shared" si="230"/>
        <v>0</v>
      </c>
      <c r="D2471">
        <f t="shared" si="231"/>
        <v>0</v>
      </c>
      <c r="E2471">
        <f t="shared" si="232"/>
        <v>0</v>
      </c>
      <c r="F2471">
        <f t="shared" si="233"/>
        <v>1</v>
      </c>
      <c r="G2471" s="5">
        <f>+Weekends!G2465</f>
        <v>44780</v>
      </c>
    </row>
    <row r="2472" spans="1:7" x14ac:dyDescent="0.2">
      <c r="A2472">
        <f t="shared" si="228"/>
        <v>0</v>
      </c>
      <c r="B2472">
        <f t="shared" si="229"/>
        <v>0</v>
      </c>
      <c r="C2472">
        <f t="shared" si="230"/>
        <v>0</v>
      </c>
      <c r="D2472">
        <f t="shared" si="231"/>
        <v>0</v>
      </c>
      <c r="E2472">
        <f t="shared" si="232"/>
        <v>0</v>
      </c>
      <c r="F2472">
        <f t="shared" si="233"/>
        <v>1</v>
      </c>
      <c r="G2472" s="5">
        <f>+Weekends!G2466</f>
        <v>44786</v>
      </c>
    </row>
    <row r="2473" spans="1:7" x14ac:dyDescent="0.2">
      <c r="A2473">
        <f t="shared" si="228"/>
        <v>0</v>
      </c>
      <c r="B2473">
        <f t="shared" si="229"/>
        <v>0</v>
      </c>
      <c r="C2473">
        <f t="shared" si="230"/>
        <v>0</v>
      </c>
      <c r="D2473">
        <f t="shared" si="231"/>
        <v>0</v>
      </c>
      <c r="E2473">
        <f t="shared" si="232"/>
        <v>0</v>
      </c>
      <c r="F2473">
        <f t="shared" si="233"/>
        <v>1</v>
      </c>
      <c r="G2473" s="5">
        <f>+Weekends!G2467</f>
        <v>44787</v>
      </c>
    </row>
    <row r="2474" spans="1:7" x14ac:dyDescent="0.2">
      <c r="A2474">
        <f t="shared" si="228"/>
        <v>0</v>
      </c>
      <c r="B2474">
        <f t="shared" si="229"/>
        <v>0</v>
      </c>
      <c r="C2474">
        <f t="shared" si="230"/>
        <v>0</v>
      </c>
      <c r="D2474">
        <f t="shared" si="231"/>
        <v>0</v>
      </c>
      <c r="E2474">
        <f t="shared" si="232"/>
        <v>0</v>
      </c>
      <c r="F2474">
        <f t="shared" si="233"/>
        <v>1</v>
      </c>
      <c r="G2474" s="5">
        <f>+Weekends!G2468</f>
        <v>44793</v>
      </c>
    </row>
    <row r="2475" spans="1:7" x14ac:dyDescent="0.2">
      <c r="A2475">
        <f t="shared" si="228"/>
        <v>0</v>
      </c>
      <c r="B2475">
        <f t="shared" si="229"/>
        <v>0</v>
      </c>
      <c r="C2475">
        <f t="shared" si="230"/>
        <v>0</v>
      </c>
      <c r="D2475">
        <f t="shared" si="231"/>
        <v>0</v>
      </c>
      <c r="E2475">
        <f t="shared" si="232"/>
        <v>0</v>
      </c>
      <c r="F2475">
        <f t="shared" si="233"/>
        <v>1</v>
      </c>
      <c r="G2475" s="5">
        <f>+Weekends!G2469</f>
        <v>44794</v>
      </c>
    </row>
    <row r="2476" spans="1:7" x14ac:dyDescent="0.2">
      <c r="A2476">
        <f t="shared" si="228"/>
        <v>0</v>
      </c>
      <c r="B2476">
        <f t="shared" si="229"/>
        <v>0</v>
      </c>
      <c r="C2476">
        <f t="shared" si="230"/>
        <v>0</v>
      </c>
      <c r="D2476">
        <f t="shared" si="231"/>
        <v>0</v>
      </c>
      <c r="E2476">
        <f t="shared" si="232"/>
        <v>0</v>
      </c>
      <c r="F2476">
        <f t="shared" si="233"/>
        <v>1</v>
      </c>
      <c r="G2476" s="5">
        <f>+Weekends!G2470</f>
        <v>44800</v>
      </c>
    </row>
    <row r="2477" spans="1:7" x14ac:dyDescent="0.2">
      <c r="A2477">
        <f t="shared" si="228"/>
        <v>0</v>
      </c>
      <c r="B2477">
        <f t="shared" si="229"/>
        <v>0</v>
      </c>
      <c r="C2477">
        <f t="shared" si="230"/>
        <v>0</v>
      </c>
      <c r="D2477">
        <f t="shared" si="231"/>
        <v>0</v>
      </c>
      <c r="E2477">
        <f t="shared" si="232"/>
        <v>0</v>
      </c>
      <c r="F2477">
        <f t="shared" si="233"/>
        <v>1</v>
      </c>
      <c r="G2477" s="5">
        <f>+Weekends!G2471</f>
        <v>44801</v>
      </c>
    </row>
    <row r="2478" spans="1:7" x14ac:dyDescent="0.2">
      <c r="A2478">
        <f t="shared" si="228"/>
        <v>0</v>
      </c>
      <c r="B2478">
        <f t="shared" si="229"/>
        <v>0</v>
      </c>
      <c r="C2478">
        <f t="shared" si="230"/>
        <v>0</v>
      </c>
      <c r="D2478">
        <f t="shared" si="231"/>
        <v>0</v>
      </c>
      <c r="E2478">
        <f t="shared" si="232"/>
        <v>0</v>
      </c>
      <c r="F2478">
        <f t="shared" si="233"/>
        <v>1</v>
      </c>
      <c r="G2478" s="5">
        <f>+Weekends!G2472</f>
        <v>44807</v>
      </c>
    </row>
    <row r="2479" spans="1:7" x14ac:dyDescent="0.2">
      <c r="A2479">
        <f t="shared" si="228"/>
        <v>0</v>
      </c>
      <c r="B2479">
        <f t="shared" si="229"/>
        <v>0</v>
      </c>
      <c r="C2479">
        <f t="shared" si="230"/>
        <v>0</v>
      </c>
      <c r="D2479">
        <f t="shared" si="231"/>
        <v>0</v>
      </c>
      <c r="E2479">
        <f t="shared" si="232"/>
        <v>0</v>
      </c>
      <c r="F2479">
        <f t="shared" si="233"/>
        <v>1</v>
      </c>
      <c r="G2479" s="5">
        <f>+Weekends!G2473</f>
        <v>44808</v>
      </c>
    </row>
    <row r="2480" spans="1:7" x14ac:dyDescent="0.2">
      <c r="A2480">
        <f t="shared" si="228"/>
        <v>0</v>
      </c>
      <c r="B2480">
        <f t="shared" si="229"/>
        <v>0</v>
      </c>
      <c r="C2480">
        <f t="shared" si="230"/>
        <v>0</v>
      </c>
      <c r="D2480">
        <f t="shared" si="231"/>
        <v>0</v>
      </c>
      <c r="E2480">
        <f t="shared" si="232"/>
        <v>0</v>
      </c>
      <c r="F2480">
        <f t="shared" si="233"/>
        <v>1</v>
      </c>
      <c r="G2480" s="5">
        <f>+Weekends!G2474</f>
        <v>44814</v>
      </c>
    </row>
    <row r="2481" spans="1:7" x14ac:dyDescent="0.2">
      <c r="A2481">
        <f t="shared" si="228"/>
        <v>0</v>
      </c>
      <c r="B2481">
        <f t="shared" si="229"/>
        <v>0</v>
      </c>
      <c r="C2481">
        <f t="shared" si="230"/>
        <v>0</v>
      </c>
      <c r="D2481">
        <f t="shared" si="231"/>
        <v>0</v>
      </c>
      <c r="E2481">
        <f t="shared" si="232"/>
        <v>0</v>
      </c>
      <c r="F2481">
        <f t="shared" si="233"/>
        <v>1</v>
      </c>
      <c r="G2481" s="5">
        <f>+Weekends!G2475</f>
        <v>44815</v>
      </c>
    </row>
    <row r="2482" spans="1:7" x14ac:dyDescent="0.2">
      <c r="A2482">
        <f t="shared" si="228"/>
        <v>0</v>
      </c>
      <c r="B2482">
        <f t="shared" si="229"/>
        <v>0</v>
      </c>
      <c r="C2482">
        <f t="shared" si="230"/>
        <v>0</v>
      </c>
      <c r="D2482">
        <f t="shared" si="231"/>
        <v>0</v>
      </c>
      <c r="E2482">
        <f t="shared" si="232"/>
        <v>0</v>
      </c>
      <c r="F2482">
        <f t="shared" si="233"/>
        <v>1</v>
      </c>
      <c r="G2482" s="5">
        <f>+Weekends!G2476</f>
        <v>44821</v>
      </c>
    </row>
    <row r="2483" spans="1:7" x14ac:dyDescent="0.2">
      <c r="A2483">
        <f t="shared" si="228"/>
        <v>0</v>
      </c>
      <c r="B2483">
        <f t="shared" si="229"/>
        <v>0</v>
      </c>
      <c r="C2483">
        <f t="shared" si="230"/>
        <v>0</v>
      </c>
      <c r="D2483">
        <f t="shared" si="231"/>
        <v>0</v>
      </c>
      <c r="E2483">
        <f t="shared" si="232"/>
        <v>0</v>
      </c>
      <c r="F2483">
        <f t="shared" si="233"/>
        <v>1</v>
      </c>
      <c r="G2483" s="5">
        <f>+Weekends!G2477</f>
        <v>44822</v>
      </c>
    </row>
    <row r="2484" spans="1:7" x14ac:dyDescent="0.2">
      <c r="A2484">
        <f t="shared" si="228"/>
        <v>0</v>
      </c>
      <c r="B2484">
        <f t="shared" si="229"/>
        <v>0</v>
      </c>
      <c r="C2484">
        <f t="shared" si="230"/>
        <v>0</v>
      </c>
      <c r="D2484">
        <f t="shared" si="231"/>
        <v>0</v>
      </c>
      <c r="E2484">
        <f t="shared" si="232"/>
        <v>0</v>
      </c>
      <c r="F2484">
        <f t="shared" si="233"/>
        <v>1</v>
      </c>
      <c r="G2484" s="5">
        <f>+Weekends!G2478</f>
        <v>44828</v>
      </c>
    </row>
    <row r="2485" spans="1:7" x14ac:dyDescent="0.2">
      <c r="A2485">
        <f t="shared" si="228"/>
        <v>0</v>
      </c>
      <c r="B2485">
        <f t="shared" si="229"/>
        <v>0</v>
      </c>
      <c r="C2485">
        <f t="shared" si="230"/>
        <v>0</v>
      </c>
      <c r="D2485">
        <f t="shared" si="231"/>
        <v>0</v>
      </c>
      <c r="E2485">
        <f t="shared" si="232"/>
        <v>0</v>
      </c>
      <c r="F2485">
        <f t="shared" si="233"/>
        <v>1</v>
      </c>
      <c r="G2485" s="5">
        <f>+Weekends!G2479</f>
        <v>44829</v>
      </c>
    </row>
    <row r="2486" spans="1:7" x14ac:dyDescent="0.2">
      <c r="A2486">
        <f t="shared" si="228"/>
        <v>0</v>
      </c>
      <c r="B2486">
        <f t="shared" si="229"/>
        <v>0</v>
      </c>
      <c r="C2486">
        <f t="shared" si="230"/>
        <v>0</v>
      </c>
      <c r="D2486">
        <f t="shared" si="231"/>
        <v>0</v>
      </c>
      <c r="E2486">
        <f t="shared" si="232"/>
        <v>0</v>
      </c>
      <c r="F2486">
        <f t="shared" si="233"/>
        <v>1</v>
      </c>
      <c r="G2486" s="5">
        <f>+Weekends!G2480</f>
        <v>44835</v>
      </c>
    </row>
    <row r="2487" spans="1:7" x14ac:dyDescent="0.2">
      <c r="A2487">
        <f t="shared" si="228"/>
        <v>0</v>
      </c>
      <c r="B2487">
        <f t="shared" si="229"/>
        <v>0</v>
      </c>
      <c r="C2487">
        <f t="shared" si="230"/>
        <v>0</v>
      </c>
      <c r="D2487">
        <f t="shared" si="231"/>
        <v>0</v>
      </c>
      <c r="E2487">
        <f t="shared" si="232"/>
        <v>0</v>
      </c>
      <c r="F2487">
        <f t="shared" si="233"/>
        <v>1</v>
      </c>
      <c r="G2487" s="5">
        <f>+Weekends!G2481</f>
        <v>44836</v>
      </c>
    </row>
    <row r="2488" spans="1:7" x14ac:dyDescent="0.2">
      <c r="A2488">
        <f t="shared" si="228"/>
        <v>0</v>
      </c>
      <c r="B2488">
        <f t="shared" si="229"/>
        <v>0</v>
      </c>
      <c r="C2488">
        <f t="shared" si="230"/>
        <v>0</v>
      </c>
      <c r="D2488">
        <f t="shared" si="231"/>
        <v>0</v>
      </c>
      <c r="E2488">
        <f t="shared" si="232"/>
        <v>0</v>
      </c>
      <c r="F2488">
        <f t="shared" si="233"/>
        <v>1</v>
      </c>
      <c r="G2488" s="5">
        <f>+Weekends!G2482</f>
        <v>44842</v>
      </c>
    </row>
    <row r="2489" spans="1:7" x14ac:dyDescent="0.2">
      <c r="A2489">
        <f t="shared" si="228"/>
        <v>0</v>
      </c>
      <c r="B2489">
        <f t="shared" si="229"/>
        <v>0</v>
      </c>
      <c r="C2489">
        <f t="shared" si="230"/>
        <v>0</v>
      </c>
      <c r="D2489">
        <f t="shared" si="231"/>
        <v>0</v>
      </c>
      <c r="E2489">
        <f t="shared" si="232"/>
        <v>0</v>
      </c>
      <c r="F2489">
        <f t="shared" si="233"/>
        <v>1</v>
      </c>
      <c r="G2489" s="5">
        <f>+Weekends!G2483</f>
        <v>44843</v>
      </c>
    </row>
    <row r="2490" spans="1:7" x14ac:dyDescent="0.2">
      <c r="A2490">
        <f t="shared" si="228"/>
        <v>0</v>
      </c>
      <c r="B2490">
        <f t="shared" si="229"/>
        <v>0</v>
      </c>
      <c r="C2490">
        <f t="shared" si="230"/>
        <v>0</v>
      </c>
      <c r="D2490">
        <f t="shared" si="231"/>
        <v>0</v>
      </c>
      <c r="E2490">
        <f t="shared" si="232"/>
        <v>0</v>
      </c>
      <c r="F2490">
        <f t="shared" si="233"/>
        <v>1</v>
      </c>
      <c r="G2490" s="5">
        <f>+Weekends!G2484</f>
        <v>44849</v>
      </c>
    </row>
    <row r="2491" spans="1:7" x14ac:dyDescent="0.2">
      <c r="A2491">
        <f t="shared" si="228"/>
        <v>0</v>
      </c>
      <c r="B2491">
        <f t="shared" si="229"/>
        <v>0</v>
      </c>
      <c r="C2491">
        <f t="shared" si="230"/>
        <v>0</v>
      </c>
      <c r="D2491">
        <f t="shared" si="231"/>
        <v>0</v>
      </c>
      <c r="E2491">
        <f t="shared" si="232"/>
        <v>0</v>
      </c>
      <c r="F2491">
        <f t="shared" si="233"/>
        <v>1</v>
      </c>
      <c r="G2491" s="5">
        <f>+Weekends!G2485</f>
        <v>44850</v>
      </c>
    </row>
    <row r="2492" spans="1:7" x14ac:dyDescent="0.2">
      <c r="A2492">
        <f t="shared" si="228"/>
        <v>0</v>
      </c>
      <c r="B2492">
        <f t="shared" si="229"/>
        <v>0</v>
      </c>
      <c r="C2492">
        <f t="shared" si="230"/>
        <v>0</v>
      </c>
      <c r="D2492">
        <f t="shared" si="231"/>
        <v>0</v>
      </c>
      <c r="E2492">
        <f t="shared" si="232"/>
        <v>0</v>
      </c>
      <c r="F2492">
        <f t="shared" si="233"/>
        <v>1</v>
      </c>
      <c r="G2492" s="5">
        <f>+Weekends!G2486</f>
        <v>44856</v>
      </c>
    </row>
    <row r="2493" spans="1:7" x14ac:dyDescent="0.2">
      <c r="A2493">
        <f t="shared" si="228"/>
        <v>0</v>
      </c>
      <c r="B2493">
        <f t="shared" si="229"/>
        <v>0</v>
      </c>
      <c r="C2493">
        <f t="shared" si="230"/>
        <v>0</v>
      </c>
      <c r="D2493">
        <f t="shared" si="231"/>
        <v>0</v>
      </c>
      <c r="E2493">
        <f t="shared" si="232"/>
        <v>0</v>
      </c>
      <c r="F2493">
        <f t="shared" si="233"/>
        <v>1</v>
      </c>
      <c r="G2493" s="5">
        <f>+Weekends!G2487</f>
        <v>44857</v>
      </c>
    </row>
    <row r="2494" spans="1:7" x14ac:dyDescent="0.2">
      <c r="A2494">
        <f t="shared" si="228"/>
        <v>0</v>
      </c>
      <c r="B2494">
        <f t="shared" si="229"/>
        <v>0</v>
      </c>
      <c r="C2494">
        <f t="shared" si="230"/>
        <v>0</v>
      </c>
      <c r="D2494">
        <f t="shared" si="231"/>
        <v>0</v>
      </c>
      <c r="E2494">
        <f t="shared" si="232"/>
        <v>0</v>
      </c>
      <c r="F2494">
        <f t="shared" si="233"/>
        <v>1</v>
      </c>
      <c r="G2494" s="5">
        <f>+Weekends!G2488</f>
        <v>44863</v>
      </c>
    </row>
    <row r="2495" spans="1:7" x14ac:dyDescent="0.2">
      <c r="A2495">
        <f t="shared" si="228"/>
        <v>0</v>
      </c>
      <c r="B2495">
        <f t="shared" si="229"/>
        <v>0</v>
      </c>
      <c r="C2495">
        <f t="shared" si="230"/>
        <v>0</v>
      </c>
      <c r="D2495">
        <f t="shared" si="231"/>
        <v>0</v>
      </c>
      <c r="E2495">
        <f t="shared" si="232"/>
        <v>0</v>
      </c>
      <c r="F2495">
        <f t="shared" si="233"/>
        <v>1</v>
      </c>
      <c r="G2495" s="5">
        <f>+Weekends!G2489</f>
        <v>44864</v>
      </c>
    </row>
    <row r="2496" spans="1:7" x14ac:dyDescent="0.2">
      <c r="A2496">
        <f t="shared" si="228"/>
        <v>0</v>
      </c>
      <c r="B2496">
        <f t="shared" si="229"/>
        <v>0</v>
      </c>
      <c r="C2496">
        <f t="shared" si="230"/>
        <v>0</v>
      </c>
      <c r="D2496">
        <f t="shared" si="231"/>
        <v>0</v>
      </c>
      <c r="E2496">
        <f t="shared" si="232"/>
        <v>0</v>
      </c>
      <c r="F2496">
        <f t="shared" si="233"/>
        <v>1</v>
      </c>
      <c r="G2496" s="5">
        <f>+Weekends!G2490</f>
        <v>44870</v>
      </c>
    </row>
    <row r="2497" spans="1:7" x14ac:dyDescent="0.2">
      <c r="A2497">
        <f t="shared" si="228"/>
        <v>0</v>
      </c>
      <c r="B2497">
        <f t="shared" si="229"/>
        <v>0</v>
      </c>
      <c r="C2497">
        <f t="shared" si="230"/>
        <v>0</v>
      </c>
      <c r="D2497">
        <f t="shared" si="231"/>
        <v>0</v>
      </c>
      <c r="E2497">
        <f t="shared" si="232"/>
        <v>0</v>
      </c>
      <c r="F2497">
        <f t="shared" si="233"/>
        <v>1</v>
      </c>
      <c r="G2497" s="5">
        <f>+Weekends!G2491</f>
        <v>44871</v>
      </c>
    </row>
    <row r="2498" spans="1:7" x14ac:dyDescent="0.2">
      <c r="A2498">
        <f t="shared" si="228"/>
        <v>0</v>
      </c>
      <c r="B2498">
        <f t="shared" si="229"/>
        <v>0</v>
      </c>
      <c r="C2498">
        <f t="shared" si="230"/>
        <v>0</v>
      </c>
      <c r="D2498">
        <f t="shared" si="231"/>
        <v>0</v>
      </c>
      <c r="E2498">
        <f t="shared" si="232"/>
        <v>0</v>
      </c>
      <c r="F2498">
        <f t="shared" si="233"/>
        <v>1</v>
      </c>
      <c r="G2498" s="5">
        <f>+Weekends!G2492</f>
        <v>44877</v>
      </c>
    </row>
    <row r="2499" spans="1:7" x14ac:dyDescent="0.2">
      <c r="A2499">
        <f t="shared" si="228"/>
        <v>0</v>
      </c>
      <c r="B2499">
        <f t="shared" si="229"/>
        <v>0</v>
      </c>
      <c r="C2499">
        <f t="shared" si="230"/>
        <v>0</v>
      </c>
      <c r="D2499">
        <f t="shared" si="231"/>
        <v>0</v>
      </c>
      <c r="E2499">
        <f t="shared" si="232"/>
        <v>0</v>
      </c>
      <c r="F2499">
        <f t="shared" si="233"/>
        <v>1</v>
      </c>
      <c r="G2499" s="5">
        <f>+Weekends!G2493</f>
        <v>44878</v>
      </c>
    </row>
    <row r="2500" spans="1:7" x14ac:dyDescent="0.2">
      <c r="A2500">
        <f t="shared" si="228"/>
        <v>0</v>
      </c>
      <c r="B2500">
        <f t="shared" si="229"/>
        <v>0</v>
      </c>
      <c r="C2500">
        <f t="shared" si="230"/>
        <v>0</v>
      </c>
      <c r="D2500">
        <f t="shared" si="231"/>
        <v>0</v>
      </c>
      <c r="E2500">
        <f t="shared" si="232"/>
        <v>0</v>
      </c>
      <c r="F2500">
        <f t="shared" si="233"/>
        <v>1</v>
      </c>
      <c r="G2500" s="5">
        <f>+Weekends!G2494</f>
        <v>44884</v>
      </c>
    </row>
    <row r="2501" spans="1:7" x14ac:dyDescent="0.2">
      <c r="A2501">
        <f t="shared" si="228"/>
        <v>0</v>
      </c>
      <c r="B2501">
        <f t="shared" si="229"/>
        <v>0</v>
      </c>
      <c r="C2501">
        <f t="shared" si="230"/>
        <v>0</v>
      </c>
      <c r="D2501">
        <f t="shared" si="231"/>
        <v>0</v>
      </c>
      <c r="E2501">
        <f t="shared" si="232"/>
        <v>0</v>
      </c>
      <c r="F2501">
        <f t="shared" si="233"/>
        <v>1</v>
      </c>
      <c r="G2501" s="5">
        <f>+Weekends!G2495</f>
        <v>44885</v>
      </c>
    </row>
    <row r="2502" spans="1:7" x14ac:dyDescent="0.2">
      <c r="A2502">
        <f t="shared" si="228"/>
        <v>0</v>
      </c>
      <c r="B2502">
        <f t="shared" si="229"/>
        <v>0</v>
      </c>
      <c r="C2502">
        <f t="shared" si="230"/>
        <v>0</v>
      </c>
      <c r="D2502">
        <f t="shared" si="231"/>
        <v>0</v>
      </c>
      <c r="E2502">
        <f t="shared" si="232"/>
        <v>0</v>
      </c>
      <c r="F2502">
        <f t="shared" si="233"/>
        <v>1</v>
      </c>
      <c r="G2502" s="5">
        <f>+Weekends!G2496</f>
        <v>44891</v>
      </c>
    </row>
    <row r="2503" spans="1:7" x14ac:dyDescent="0.2">
      <c r="A2503">
        <f t="shared" si="228"/>
        <v>0</v>
      </c>
      <c r="B2503">
        <f t="shared" si="229"/>
        <v>0</v>
      </c>
      <c r="C2503">
        <f t="shared" si="230"/>
        <v>0</v>
      </c>
      <c r="D2503">
        <f t="shared" si="231"/>
        <v>0</v>
      </c>
      <c r="E2503">
        <f t="shared" si="232"/>
        <v>0</v>
      </c>
      <c r="F2503">
        <f t="shared" si="233"/>
        <v>1</v>
      </c>
      <c r="G2503" s="5">
        <f>+Weekends!G2497</f>
        <v>44892</v>
      </c>
    </row>
    <row r="2504" spans="1:7" x14ac:dyDescent="0.2">
      <c r="A2504">
        <f t="shared" si="228"/>
        <v>0</v>
      </c>
      <c r="B2504">
        <f t="shared" si="229"/>
        <v>0</v>
      </c>
      <c r="C2504">
        <f t="shared" si="230"/>
        <v>0</v>
      </c>
      <c r="D2504">
        <f t="shared" si="231"/>
        <v>0</v>
      </c>
      <c r="E2504">
        <f t="shared" si="232"/>
        <v>0</v>
      </c>
      <c r="F2504">
        <f t="shared" si="233"/>
        <v>1</v>
      </c>
      <c r="G2504" s="5">
        <f>+Weekends!G2498</f>
        <v>44898</v>
      </c>
    </row>
    <row r="2505" spans="1:7" x14ac:dyDescent="0.2">
      <c r="A2505">
        <f t="shared" ref="A2505:A2511" si="234">SUM(B2505:D2505)</f>
        <v>0</v>
      </c>
      <c r="B2505">
        <f t="shared" ref="B2505:B2511" si="235">IF(G2505=$B$2,1,0)</f>
        <v>0</v>
      </c>
      <c r="C2505">
        <f t="shared" ref="C2505:C2511" si="236">IF(G2505=$B$1,1,0)</f>
        <v>0</v>
      </c>
      <c r="D2505">
        <f t="shared" ref="D2505:D2511" si="237">IF(E2505=F2505,1,0)</f>
        <v>0</v>
      </c>
      <c r="E2505">
        <f t="shared" ref="E2505:E2511" si="238">IF(G2505&gt;$B$1,1,0)</f>
        <v>0</v>
      </c>
      <c r="F2505">
        <f t="shared" ref="F2505:F2511" si="239">IF(G2505&lt;$B$2,1,0)</f>
        <v>1</v>
      </c>
      <c r="G2505" s="5">
        <f>+Weekends!G2499</f>
        <v>44899</v>
      </c>
    </row>
    <row r="2506" spans="1:7" x14ac:dyDescent="0.2">
      <c r="A2506">
        <f t="shared" si="234"/>
        <v>0</v>
      </c>
      <c r="B2506">
        <f t="shared" si="235"/>
        <v>0</v>
      </c>
      <c r="C2506">
        <f t="shared" si="236"/>
        <v>0</v>
      </c>
      <c r="D2506">
        <f t="shared" si="237"/>
        <v>0</v>
      </c>
      <c r="E2506">
        <f t="shared" si="238"/>
        <v>0</v>
      </c>
      <c r="F2506">
        <f t="shared" si="239"/>
        <v>1</v>
      </c>
      <c r="G2506" s="5">
        <f>+Weekends!G2500</f>
        <v>44905</v>
      </c>
    </row>
    <row r="2507" spans="1:7" x14ac:dyDescent="0.2">
      <c r="A2507">
        <f t="shared" si="234"/>
        <v>0</v>
      </c>
      <c r="B2507">
        <f t="shared" si="235"/>
        <v>0</v>
      </c>
      <c r="C2507">
        <f t="shared" si="236"/>
        <v>0</v>
      </c>
      <c r="D2507">
        <f t="shared" si="237"/>
        <v>0</v>
      </c>
      <c r="E2507">
        <f t="shared" si="238"/>
        <v>0</v>
      </c>
      <c r="F2507">
        <f t="shared" si="239"/>
        <v>1</v>
      </c>
      <c r="G2507" s="5">
        <f>+Weekends!G2501</f>
        <v>44906</v>
      </c>
    </row>
    <row r="2508" spans="1:7" x14ac:dyDescent="0.2">
      <c r="A2508">
        <f t="shared" si="234"/>
        <v>0</v>
      </c>
      <c r="B2508">
        <f t="shared" si="235"/>
        <v>0</v>
      </c>
      <c r="C2508">
        <f t="shared" si="236"/>
        <v>0</v>
      </c>
      <c r="D2508">
        <f t="shared" si="237"/>
        <v>0</v>
      </c>
      <c r="E2508">
        <f t="shared" si="238"/>
        <v>0</v>
      </c>
      <c r="F2508">
        <f t="shared" si="239"/>
        <v>1</v>
      </c>
      <c r="G2508" s="5">
        <f>+Weekends!G2502</f>
        <v>44912</v>
      </c>
    </row>
    <row r="2509" spans="1:7" x14ac:dyDescent="0.2">
      <c r="A2509">
        <f t="shared" si="234"/>
        <v>0</v>
      </c>
      <c r="B2509">
        <f t="shared" si="235"/>
        <v>0</v>
      </c>
      <c r="C2509">
        <f t="shared" si="236"/>
        <v>0</v>
      </c>
      <c r="D2509">
        <f t="shared" si="237"/>
        <v>0</v>
      </c>
      <c r="E2509">
        <f t="shared" si="238"/>
        <v>0</v>
      </c>
      <c r="F2509">
        <f t="shared" si="239"/>
        <v>1</v>
      </c>
      <c r="G2509" s="5">
        <f>+Weekends!G2503</f>
        <v>44913</v>
      </c>
    </row>
    <row r="2510" spans="1:7" x14ac:dyDescent="0.2">
      <c r="A2510">
        <f t="shared" si="234"/>
        <v>0</v>
      </c>
      <c r="B2510">
        <f t="shared" si="235"/>
        <v>0</v>
      </c>
      <c r="C2510">
        <f t="shared" si="236"/>
        <v>0</v>
      </c>
      <c r="D2510">
        <f t="shared" si="237"/>
        <v>0</v>
      </c>
      <c r="E2510">
        <f t="shared" si="238"/>
        <v>0</v>
      </c>
      <c r="F2510">
        <f t="shared" si="239"/>
        <v>1</v>
      </c>
      <c r="G2510" s="5">
        <f>+Weekends!G2504</f>
        <v>44919</v>
      </c>
    </row>
    <row r="2511" spans="1:7" x14ac:dyDescent="0.2">
      <c r="A2511">
        <f t="shared" si="234"/>
        <v>0</v>
      </c>
      <c r="B2511">
        <f t="shared" si="235"/>
        <v>0</v>
      </c>
      <c r="C2511">
        <f t="shared" si="236"/>
        <v>0</v>
      </c>
      <c r="D2511">
        <f t="shared" si="237"/>
        <v>0</v>
      </c>
      <c r="E2511">
        <f t="shared" si="238"/>
        <v>0</v>
      </c>
      <c r="F2511">
        <f t="shared" si="239"/>
        <v>1</v>
      </c>
      <c r="G2511" s="5">
        <f>+Weekends!G2505</f>
        <v>44920</v>
      </c>
    </row>
    <row r="2512" spans="1:7" x14ac:dyDescent="0.2">
      <c r="A2512">
        <f t="shared" ref="A2512:A2575" si="240">SUM(B2512:D2512)</f>
        <v>0</v>
      </c>
      <c r="B2512">
        <f t="shared" ref="B2512:B2575" si="241">IF(G2512=$B$2,1,0)</f>
        <v>0</v>
      </c>
      <c r="C2512">
        <f t="shared" ref="C2512:C2575" si="242">IF(G2512=$B$1,1,0)</f>
        <v>0</v>
      </c>
      <c r="D2512">
        <f t="shared" ref="D2512:D2575" si="243">IF(E2512=F2512,1,0)</f>
        <v>0</v>
      </c>
      <c r="E2512">
        <f t="shared" ref="E2512:E2575" si="244">IF(G2512&gt;$B$1,1,0)</f>
        <v>0</v>
      </c>
      <c r="F2512">
        <f t="shared" ref="F2512:F2575" si="245">IF(G2512&lt;$B$2,1,0)</f>
        <v>1</v>
      </c>
      <c r="G2512" s="5">
        <f>+Weekends!G2506</f>
        <v>44926</v>
      </c>
    </row>
    <row r="2513" spans="1:7" x14ac:dyDescent="0.2">
      <c r="A2513">
        <f t="shared" si="240"/>
        <v>0</v>
      </c>
      <c r="B2513">
        <f t="shared" si="241"/>
        <v>0</v>
      </c>
      <c r="C2513">
        <f t="shared" si="242"/>
        <v>0</v>
      </c>
      <c r="D2513">
        <f t="shared" si="243"/>
        <v>0</v>
      </c>
      <c r="E2513">
        <f t="shared" si="244"/>
        <v>0</v>
      </c>
      <c r="F2513">
        <f t="shared" si="245"/>
        <v>1</v>
      </c>
      <c r="G2513" s="5">
        <f>+Weekends!G2507</f>
        <v>44927</v>
      </c>
    </row>
    <row r="2514" spans="1:7" x14ac:dyDescent="0.2">
      <c r="A2514">
        <f t="shared" si="240"/>
        <v>0</v>
      </c>
      <c r="B2514">
        <f t="shared" si="241"/>
        <v>0</v>
      </c>
      <c r="C2514">
        <f t="shared" si="242"/>
        <v>0</v>
      </c>
      <c r="D2514">
        <f t="shared" si="243"/>
        <v>0</v>
      </c>
      <c r="E2514">
        <f t="shared" si="244"/>
        <v>0</v>
      </c>
      <c r="F2514">
        <f t="shared" si="245"/>
        <v>1</v>
      </c>
      <c r="G2514" s="5">
        <f>+Weekends!G2508</f>
        <v>44933</v>
      </c>
    </row>
    <row r="2515" spans="1:7" x14ac:dyDescent="0.2">
      <c r="A2515">
        <f t="shared" si="240"/>
        <v>0</v>
      </c>
      <c r="B2515">
        <f t="shared" si="241"/>
        <v>0</v>
      </c>
      <c r="C2515">
        <f t="shared" si="242"/>
        <v>0</v>
      </c>
      <c r="D2515">
        <f t="shared" si="243"/>
        <v>0</v>
      </c>
      <c r="E2515">
        <f t="shared" si="244"/>
        <v>0</v>
      </c>
      <c r="F2515">
        <f t="shared" si="245"/>
        <v>1</v>
      </c>
      <c r="G2515" s="5">
        <f>+Weekends!G2509</f>
        <v>44934</v>
      </c>
    </row>
    <row r="2516" spans="1:7" x14ac:dyDescent="0.2">
      <c r="A2516">
        <f t="shared" si="240"/>
        <v>0</v>
      </c>
      <c r="B2516">
        <f t="shared" si="241"/>
        <v>0</v>
      </c>
      <c r="C2516">
        <f t="shared" si="242"/>
        <v>0</v>
      </c>
      <c r="D2516">
        <f t="shared" si="243"/>
        <v>0</v>
      </c>
      <c r="E2516">
        <f t="shared" si="244"/>
        <v>0</v>
      </c>
      <c r="F2516">
        <f t="shared" si="245"/>
        <v>1</v>
      </c>
      <c r="G2516" s="5">
        <f>+Weekends!G2510</f>
        <v>44940</v>
      </c>
    </row>
    <row r="2517" spans="1:7" x14ac:dyDescent="0.2">
      <c r="A2517">
        <f t="shared" si="240"/>
        <v>0</v>
      </c>
      <c r="B2517">
        <f t="shared" si="241"/>
        <v>0</v>
      </c>
      <c r="C2517">
        <f t="shared" si="242"/>
        <v>0</v>
      </c>
      <c r="D2517">
        <f t="shared" si="243"/>
        <v>0</v>
      </c>
      <c r="E2517">
        <f t="shared" si="244"/>
        <v>0</v>
      </c>
      <c r="F2517">
        <f t="shared" si="245"/>
        <v>1</v>
      </c>
      <c r="G2517" s="5">
        <f>+Weekends!G2511</f>
        <v>44941</v>
      </c>
    </row>
    <row r="2518" spans="1:7" x14ac:dyDescent="0.2">
      <c r="A2518">
        <f t="shared" si="240"/>
        <v>0</v>
      </c>
      <c r="B2518">
        <f t="shared" si="241"/>
        <v>0</v>
      </c>
      <c r="C2518">
        <f t="shared" si="242"/>
        <v>0</v>
      </c>
      <c r="D2518">
        <f t="shared" si="243"/>
        <v>0</v>
      </c>
      <c r="E2518">
        <f t="shared" si="244"/>
        <v>0</v>
      </c>
      <c r="F2518">
        <f t="shared" si="245"/>
        <v>1</v>
      </c>
      <c r="G2518" s="5">
        <f>+Weekends!G2512</f>
        <v>44947</v>
      </c>
    </row>
    <row r="2519" spans="1:7" x14ac:dyDescent="0.2">
      <c r="A2519">
        <f t="shared" si="240"/>
        <v>0</v>
      </c>
      <c r="B2519">
        <f t="shared" si="241"/>
        <v>0</v>
      </c>
      <c r="C2519">
        <f t="shared" si="242"/>
        <v>0</v>
      </c>
      <c r="D2519">
        <f t="shared" si="243"/>
        <v>0</v>
      </c>
      <c r="E2519">
        <f t="shared" si="244"/>
        <v>0</v>
      </c>
      <c r="F2519">
        <f t="shared" si="245"/>
        <v>1</v>
      </c>
      <c r="G2519" s="5">
        <f>+Weekends!G2513</f>
        <v>44948</v>
      </c>
    </row>
    <row r="2520" spans="1:7" x14ac:dyDescent="0.2">
      <c r="A2520">
        <f t="shared" si="240"/>
        <v>0</v>
      </c>
      <c r="B2520">
        <f t="shared" si="241"/>
        <v>0</v>
      </c>
      <c r="C2520">
        <f t="shared" si="242"/>
        <v>0</v>
      </c>
      <c r="D2520">
        <f t="shared" si="243"/>
        <v>0</v>
      </c>
      <c r="E2520">
        <f t="shared" si="244"/>
        <v>0</v>
      </c>
      <c r="F2520">
        <f t="shared" si="245"/>
        <v>1</v>
      </c>
      <c r="G2520" s="5">
        <f>+Weekends!G2514</f>
        <v>44954</v>
      </c>
    </row>
    <row r="2521" spans="1:7" x14ac:dyDescent="0.2">
      <c r="A2521">
        <f t="shared" si="240"/>
        <v>0</v>
      </c>
      <c r="B2521">
        <f t="shared" si="241"/>
        <v>0</v>
      </c>
      <c r="C2521">
        <f t="shared" si="242"/>
        <v>0</v>
      </c>
      <c r="D2521">
        <f t="shared" si="243"/>
        <v>0</v>
      </c>
      <c r="E2521">
        <f t="shared" si="244"/>
        <v>0</v>
      </c>
      <c r="F2521">
        <f t="shared" si="245"/>
        <v>1</v>
      </c>
      <c r="G2521" s="5">
        <f>+Weekends!G2515</f>
        <v>44955</v>
      </c>
    </row>
    <row r="2522" spans="1:7" x14ac:dyDescent="0.2">
      <c r="A2522">
        <f t="shared" si="240"/>
        <v>0</v>
      </c>
      <c r="B2522">
        <f t="shared" si="241"/>
        <v>0</v>
      </c>
      <c r="C2522">
        <f t="shared" si="242"/>
        <v>0</v>
      </c>
      <c r="D2522">
        <f t="shared" si="243"/>
        <v>0</v>
      </c>
      <c r="E2522">
        <f t="shared" si="244"/>
        <v>0</v>
      </c>
      <c r="F2522">
        <f t="shared" si="245"/>
        <v>1</v>
      </c>
      <c r="G2522" s="5">
        <f>+Weekends!G2516</f>
        <v>44961</v>
      </c>
    </row>
    <row r="2523" spans="1:7" x14ac:dyDescent="0.2">
      <c r="A2523">
        <f t="shared" si="240"/>
        <v>0</v>
      </c>
      <c r="B2523">
        <f t="shared" si="241"/>
        <v>0</v>
      </c>
      <c r="C2523">
        <f t="shared" si="242"/>
        <v>0</v>
      </c>
      <c r="D2523">
        <f t="shared" si="243"/>
        <v>0</v>
      </c>
      <c r="E2523">
        <f t="shared" si="244"/>
        <v>0</v>
      </c>
      <c r="F2523">
        <f t="shared" si="245"/>
        <v>1</v>
      </c>
      <c r="G2523" s="5">
        <f>+Weekends!G2517</f>
        <v>44962</v>
      </c>
    </row>
    <row r="2524" spans="1:7" x14ac:dyDescent="0.2">
      <c r="A2524">
        <f t="shared" si="240"/>
        <v>0</v>
      </c>
      <c r="B2524">
        <f t="shared" si="241"/>
        <v>0</v>
      </c>
      <c r="C2524">
        <f t="shared" si="242"/>
        <v>0</v>
      </c>
      <c r="D2524">
        <f t="shared" si="243"/>
        <v>0</v>
      </c>
      <c r="E2524">
        <f t="shared" si="244"/>
        <v>0</v>
      </c>
      <c r="F2524">
        <f t="shared" si="245"/>
        <v>1</v>
      </c>
      <c r="G2524" s="5">
        <f>+Weekends!G2518</f>
        <v>44968</v>
      </c>
    </row>
    <row r="2525" spans="1:7" x14ac:dyDescent="0.2">
      <c r="A2525">
        <f t="shared" si="240"/>
        <v>0</v>
      </c>
      <c r="B2525">
        <f t="shared" si="241"/>
        <v>0</v>
      </c>
      <c r="C2525">
        <f t="shared" si="242"/>
        <v>0</v>
      </c>
      <c r="D2525">
        <f t="shared" si="243"/>
        <v>0</v>
      </c>
      <c r="E2525">
        <f t="shared" si="244"/>
        <v>0</v>
      </c>
      <c r="F2525">
        <f t="shared" si="245"/>
        <v>1</v>
      </c>
      <c r="G2525" s="5">
        <f>+Weekends!G2519</f>
        <v>44969</v>
      </c>
    </row>
    <row r="2526" spans="1:7" x14ac:dyDescent="0.2">
      <c r="A2526">
        <f t="shared" si="240"/>
        <v>0</v>
      </c>
      <c r="B2526">
        <f t="shared" si="241"/>
        <v>0</v>
      </c>
      <c r="C2526">
        <f t="shared" si="242"/>
        <v>0</v>
      </c>
      <c r="D2526">
        <f t="shared" si="243"/>
        <v>0</v>
      </c>
      <c r="E2526">
        <f t="shared" si="244"/>
        <v>0</v>
      </c>
      <c r="F2526">
        <f t="shared" si="245"/>
        <v>1</v>
      </c>
      <c r="G2526" s="5">
        <f>+Weekends!G2520</f>
        <v>44975</v>
      </c>
    </row>
    <row r="2527" spans="1:7" x14ac:dyDescent="0.2">
      <c r="A2527">
        <f t="shared" si="240"/>
        <v>0</v>
      </c>
      <c r="B2527">
        <f t="shared" si="241"/>
        <v>0</v>
      </c>
      <c r="C2527">
        <f t="shared" si="242"/>
        <v>0</v>
      </c>
      <c r="D2527">
        <f t="shared" si="243"/>
        <v>0</v>
      </c>
      <c r="E2527">
        <f t="shared" si="244"/>
        <v>0</v>
      </c>
      <c r="F2527">
        <f t="shared" si="245"/>
        <v>1</v>
      </c>
      <c r="G2527" s="5">
        <f>+Weekends!G2521</f>
        <v>44976</v>
      </c>
    </row>
    <row r="2528" spans="1:7" x14ac:dyDescent="0.2">
      <c r="A2528">
        <f t="shared" si="240"/>
        <v>0</v>
      </c>
      <c r="B2528">
        <f t="shared" si="241"/>
        <v>0</v>
      </c>
      <c r="C2528">
        <f t="shared" si="242"/>
        <v>0</v>
      </c>
      <c r="D2528">
        <f t="shared" si="243"/>
        <v>0</v>
      </c>
      <c r="E2528">
        <f t="shared" si="244"/>
        <v>0</v>
      </c>
      <c r="F2528">
        <f t="shared" si="245"/>
        <v>1</v>
      </c>
      <c r="G2528" s="5">
        <f>+Weekends!G2522</f>
        <v>44982</v>
      </c>
    </row>
    <row r="2529" spans="1:7" x14ac:dyDescent="0.2">
      <c r="A2529">
        <f t="shared" si="240"/>
        <v>0</v>
      </c>
      <c r="B2529">
        <f t="shared" si="241"/>
        <v>0</v>
      </c>
      <c r="C2529">
        <f t="shared" si="242"/>
        <v>0</v>
      </c>
      <c r="D2529">
        <f t="shared" si="243"/>
        <v>0</v>
      </c>
      <c r="E2529">
        <f t="shared" si="244"/>
        <v>0</v>
      </c>
      <c r="F2529">
        <f t="shared" si="245"/>
        <v>1</v>
      </c>
      <c r="G2529" s="5">
        <f>+Weekends!G2523</f>
        <v>44983</v>
      </c>
    </row>
    <row r="2530" spans="1:7" x14ac:dyDescent="0.2">
      <c r="A2530">
        <f t="shared" si="240"/>
        <v>0</v>
      </c>
      <c r="B2530">
        <f t="shared" si="241"/>
        <v>0</v>
      </c>
      <c r="C2530">
        <f t="shared" si="242"/>
        <v>0</v>
      </c>
      <c r="D2530">
        <f t="shared" si="243"/>
        <v>0</v>
      </c>
      <c r="E2530">
        <f t="shared" si="244"/>
        <v>0</v>
      </c>
      <c r="F2530">
        <f t="shared" si="245"/>
        <v>1</v>
      </c>
      <c r="G2530" s="5">
        <f>+Weekends!G2524</f>
        <v>44989</v>
      </c>
    </row>
    <row r="2531" spans="1:7" x14ac:dyDescent="0.2">
      <c r="A2531">
        <f t="shared" si="240"/>
        <v>0</v>
      </c>
      <c r="B2531">
        <f t="shared" si="241"/>
        <v>0</v>
      </c>
      <c r="C2531">
        <f t="shared" si="242"/>
        <v>0</v>
      </c>
      <c r="D2531">
        <f t="shared" si="243"/>
        <v>0</v>
      </c>
      <c r="E2531">
        <f t="shared" si="244"/>
        <v>0</v>
      </c>
      <c r="F2531">
        <f t="shared" si="245"/>
        <v>1</v>
      </c>
      <c r="G2531" s="5">
        <f>+Weekends!G2525</f>
        <v>44990</v>
      </c>
    </row>
    <row r="2532" spans="1:7" x14ac:dyDescent="0.2">
      <c r="A2532">
        <f t="shared" si="240"/>
        <v>0</v>
      </c>
      <c r="B2532">
        <f t="shared" si="241"/>
        <v>0</v>
      </c>
      <c r="C2532">
        <f t="shared" si="242"/>
        <v>0</v>
      </c>
      <c r="D2532">
        <f t="shared" si="243"/>
        <v>0</v>
      </c>
      <c r="E2532">
        <f t="shared" si="244"/>
        <v>0</v>
      </c>
      <c r="F2532">
        <f t="shared" si="245"/>
        <v>1</v>
      </c>
      <c r="G2532" s="5">
        <f>+Weekends!G2526</f>
        <v>44996</v>
      </c>
    </row>
    <row r="2533" spans="1:7" x14ac:dyDescent="0.2">
      <c r="A2533">
        <f t="shared" si="240"/>
        <v>0</v>
      </c>
      <c r="B2533">
        <f t="shared" si="241"/>
        <v>0</v>
      </c>
      <c r="C2533">
        <f t="shared" si="242"/>
        <v>0</v>
      </c>
      <c r="D2533">
        <f t="shared" si="243"/>
        <v>0</v>
      </c>
      <c r="E2533">
        <f t="shared" si="244"/>
        <v>0</v>
      </c>
      <c r="F2533">
        <f t="shared" si="245"/>
        <v>1</v>
      </c>
      <c r="G2533" s="5">
        <f>+Weekends!G2527</f>
        <v>44997</v>
      </c>
    </row>
    <row r="2534" spans="1:7" x14ac:dyDescent="0.2">
      <c r="A2534">
        <f t="shared" si="240"/>
        <v>0</v>
      </c>
      <c r="B2534">
        <f t="shared" si="241"/>
        <v>0</v>
      </c>
      <c r="C2534">
        <f t="shared" si="242"/>
        <v>0</v>
      </c>
      <c r="D2534">
        <f t="shared" si="243"/>
        <v>0</v>
      </c>
      <c r="E2534">
        <f t="shared" si="244"/>
        <v>0</v>
      </c>
      <c r="F2534">
        <f t="shared" si="245"/>
        <v>1</v>
      </c>
      <c r="G2534" s="5">
        <f>+Weekends!G2528</f>
        <v>45003</v>
      </c>
    </row>
    <row r="2535" spans="1:7" x14ac:dyDescent="0.2">
      <c r="A2535">
        <f t="shared" si="240"/>
        <v>0</v>
      </c>
      <c r="B2535">
        <f t="shared" si="241"/>
        <v>0</v>
      </c>
      <c r="C2535">
        <f t="shared" si="242"/>
        <v>0</v>
      </c>
      <c r="D2535">
        <f t="shared" si="243"/>
        <v>0</v>
      </c>
      <c r="E2535">
        <f t="shared" si="244"/>
        <v>0</v>
      </c>
      <c r="F2535">
        <f t="shared" si="245"/>
        <v>1</v>
      </c>
      <c r="G2535" s="5">
        <f>+Weekends!G2529</f>
        <v>45004</v>
      </c>
    </row>
    <row r="2536" spans="1:7" x14ac:dyDescent="0.2">
      <c r="A2536">
        <f t="shared" si="240"/>
        <v>0</v>
      </c>
      <c r="B2536">
        <f t="shared" si="241"/>
        <v>0</v>
      </c>
      <c r="C2536">
        <f t="shared" si="242"/>
        <v>0</v>
      </c>
      <c r="D2536">
        <f t="shared" si="243"/>
        <v>0</v>
      </c>
      <c r="E2536">
        <f t="shared" si="244"/>
        <v>0</v>
      </c>
      <c r="F2536">
        <f t="shared" si="245"/>
        <v>1</v>
      </c>
      <c r="G2536" s="5">
        <f>+Weekends!G2530</f>
        <v>45010</v>
      </c>
    </row>
    <row r="2537" spans="1:7" x14ac:dyDescent="0.2">
      <c r="A2537">
        <f t="shared" si="240"/>
        <v>0</v>
      </c>
      <c r="B2537">
        <f t="shared" si="241"/>
        <v>0</v>
      </c>
      <c r="C2537">
        <f t="shared" si="242"/>
        <v>0</v>
      </c>
      <c r="D2537">
        <f t="shared" si="243"/>
        <v>0</v>
      </c>
      <c r="E2537">
        <f t="shared" si="244"/>
        <v>0</v>
      </c>
      <c r="F2537">
        <f t="shared" si="245"/>
        <v>1</v>
      </c>
      <c r="G2537" s="5">
        <f>+Weekends!G2531</f>
        <v>45011</v>
      </c>
    </row>
    <row r="2538" spans="1:7" x14ac:dyDescent="0.2">
      <c r="A2538">
        <f t="shared" si="240"/>
        <v>0</v>
      </c>
      <c r="B2538">
        <f t="shared" si="241"/>
        <v>0</v>
      </c>
      <c r="C2538">
        <f t="shared" si="242"/>
        <v>0</v>
      </c>
      <c r="D2538">
        <f t="shared" si="243"/>
        <v>0</v>
      </c>
      <c r="E2538">
        <f t="shared" si="244"/>
        <v>0</v>
      </c>
      <c r="F2538">
        <f t="shared" si="245"/>
        <v>1</v>
      </c>
      <c r="G2538" s="5">
        <f>+Weekends!G2532</f>
        <v>45017</v>
      </c>
    </row>
    <row r="2539" spans="1:7" x14ac:dyDescent="0.2">
      <c r="A2539">
        <f t="shared" si="240"/>
        <v>0</v>
      </c>
      <c r="B2539">
        <f t="shared" si="241"/>
        <v>0</v>
      </c>
      <c r="C2539">
        <f t="shared" si="242"/>
        <v>0</v>
      </c>
      <c r="D2539">
        <f t="shared" si="243"/>
        <v>0</v>
      </c>
      <c r="E2539">
        <f t="shared" si="244"/>
        <v>0</v>
      </c>
      <c r="F2539">
        <f t="shared" si="245"/>
        <v>1</v>
      </c>
      <c r="G2539" s="5">
        <f>+Weekends!G2533</f>
        <v>45018</v>
      </c>
    </row>
    <row r="2540" spans="1:7" x14ac:dyDescent="0.2">
      <c r="A2540">
        <f t="shared" si="240"/>
        <v>0</v>
      </c>
      <c r="B2540">
        <f t="shared" si="241"/>
        <v>0</v>
      </c>
      <c r="C2540">
        <f t="shared" si="242"/>
        <v>0</v>
      </c>
      <c r="D2540">
        <f t="shared" si="243"/>
        <v>0</v>
      </c>
      <c r="E2540">
        <f t="shared" si="244"/>
        <v>0</v>
      </c>
      <c r="F2540">
        <f t="shared" si="245"/>
        <v>1</v>
      </c>
      <c r="G2540" s="5">
        <f>+Weekends!G2534</f>
        <v>45024</v>
      </c>
    </row>
    <row r="2541" spans="1:7" x14ac:dyDescent="0.2">
      <c r="A2541">
        <f t="shared" si="240"/>
        <v>0</v>
      </c>
      <c r="B2541">
        <f t="shared" si="241"/>
        <v>0</v>
      </c>
      <c r="C2541">
        <f t="shared" si="242"/>
        <v>0</v>
      </c>
      <c r="D2541">
        <f t="shared" si="243"/>
        <v>0</v>
      </c>
      <c r="E2541">
        <f t="shared" si="244"/>
        <v>0</v>
      </c>
      <c r="F2541">
        <f t="shared" si="245"/>
        <v>1</v>
      </c>
      <c r="G2541" s="5">
        <f>+Weekends!G2535</f>
        <v>45025</v>
      </c>
    </row>
    <row r="2542" spans="1:7" x14ac:dyDescent="0.2">
      <c r="A2542">
        <f t="shared" si="240"/>
        <v>0</v>
      </c>
      <c r="B2542">
        <f t="shared" si="241"/>
        <v>0</v>
      </c>
      <c r="C2542">
        <f t="shared" si="242"/>
        <v>0</v>
      </c>
      <c r="D2542">
        <f t="shared" si="243"/>
        <v>0</v>
      </c>
      <c r="E2542">
        <f t="shared" si="244"/>
        <v>0</v>
      </c>
      <c r="F2542">
        <f t="shared" si="245"/>
        <v>1</v>
      </c>
      <c r="G2542" s="5">
        <f>+Weekends!G2536</f>
        <v>45031</v>
      </c>
    </row>
    <row r="2543" spans="1:7" x14ac:dyDescent="0.2">
      <c r="A2543">
        <f t="shared" si="240"/>
        <v>0</v>
      </c>
      <c r="B2543">
        <f t="shared" si="241"/>
        <v>0</v>
      </c>
      <c r="C2543">
        <f t="shared" si="242"/>
        <v>0</v>
      </c>
      <c r="D2543">
        <f t="shared" si="243"/>
        <v>0</v>
      </c>
      <c r="E2543">
        <f t="shared" si="244"/>
        <v>0</v>
      </c>
      <c r="F2543">
        <f t="shared" si="245"/>
        <v>1</v>
      </c>
      <c r="G2543" s="5">
        <f>+Weekends!G2537</f>
        <v>45032</v>
      </c>
    </row>
    <row r="2544" spans="1:7" x14ac:dyDescent="0.2">
      <c r="A2544">
        <f t="shared" si="240"/>
        <v>0</v>
      </c>
      <c r="B2544">
        <f t="shared" si="241"/>
        <v>0</v>
      </c>
      <c r="C2544">
        <f t="shared" si="242"/>
        <v>0</v>
      </c>
      <c r="D2544">
        <f t="shared" si="243"/>
        <v>0</v>
      </c>
      <c r="E2544">
        <f t="shared" si="244"/>
        <v>0</v>
      </c>
      <c r="F2544">
        <f t="shared" si="245"/>
        <v>1</v>
      </c>
      <c r="G2544" s="5">
        <f>+Weekends!G2538</f>
        <v>45038</v>
      </c>
    </row>
    <row r="2545" spans="1:7" x14ac:dyDescent="0.2">
      <c r="A2545">
        <f t="shared" si="240"/>
        <v>0</v>
      </c>
      <c r="B2545">
        <f t="shared" si="241"/>
        <v>0</v>
      </c>
      <c r="C2545">
        <f t="shared" si="242"/>
        <v>0</v>
      </c>
      <c r="D2545">
        <f t="shared" si="243"/>
        <v>0</v>
      </c>
      <c r="E2545">
        <f t="shared" si="244"/>
        <v>0</v>
      </c>
      <c r="F2545">
        <f t="shared" si="245"/>
        <v>1</v>
      </c>
      <c r="G2545" s="5">
        <f>+Weekends!G2539</f>
        <v>45039</v>
      </c>
    </row>
    <row r="2546" spans="1:7" x14ac:dyDescent="0.2">
      <c r="A2546">
        <f t="shared" si="240"/>
        <v>0</v>
      </c>
      <c r="B2546">
        <f t="shared" si="241"/>
        <v>0</v>
      </c>
      <c r="C2546">
        <f t="shared" si="242"/>
        <v>0</v>
      </c>
      <c r="D2546">
        <f t="shared" si="243"/>
        <v>0</v>
      </c>
      <c r="E2546">
        <f t="shared" si="244"/>
        <v>0</v>
      </c>
      <c r="F2546">
        <f t="shared" si="245"/>
        <v>1</v>
      </c>
      <c r="G2546" s="5">
        <f>+Weekends!G2540</f>
        <v>45045</v>
      </c>
    </row>
    <row r="2547" spans="1:7" x14ac:dyDescent="0.2">
      <c r="A2547">
        <f t="shared" si="240"/>
        <v>0</v>
      </c>
      <c r="B2547">
        <f t="shared" si="241"/>
        <v>0</v>
      </c>
      <c r="C2547">
        <f t="shared" si="242"/>
        <v>0</v>
      </c>
      <c r="D2547">
        <f t="shared" si="243"/>
        <v>0</v>
      </c>
      <c r="E2547">
        <f t="shared" si="244"/>
        <v>0</v>
      </c>
      <c r="F2547">
        <f t="shared" si="245"/>
        <v>1</v>
      </c>
      <c r="G2547" s="5">
        <f>+Weekends!G2541</f>
        <v>45046</v>
      </c>
    </row>
    <row r="2548" spans="1:7" x14ac:dyDescent="0.2">
      <c r="A2548">
        <f t="shared" si="240"/>
        <v>0</v>
      </c>
      <c r="B2548">
        <f t="shared" si="241"/>
        <v>0</v>
      </c>
      <c r="C2548">
        <f t="shared" si="242"/>
        <v>0</v>
      </c>
      <c r="D2548">
        <f t="shared" si="243"/>
        <v>0</v>
      </c>
      <c r="E2548">
        <f t="shared" si="244"/>
        <v>0</v>
      </c>
      <c r="F2548">
        <f t="shared" si="245"/>
        <v>1</v>
      </c>
      <c r="G2548" s="5">
        <f>+Weekends!G2542</f>
        <v>45052</v>
      </c>
    </row>
    <row r="2549" spans="1:7" x14ac:dyDescent="0.2">
      <c r="A2549">
        <f t="shared" si="240"/>
        <v>0</v>
      </c>
      <c r="B2549">
        <f t="shared" si="241"/>
        <v>0</v>
      </c>
      <c r="C2549">
        <f t="shared" si="242"/>
        <v>0</v>
      </c>
      <c r="D2549">
        <f t="shared" si="243"/>
        <v>0</v>
      </c>
      <c r="E2549">
        <f t="shared" si="244"/>
        <v>0</v>
      </c>
      <c r="F2549">
        <f t="shared" si="245"/>
        <v>1</v>
      </c>
      <c r="G2549" s="5">
        <f>+Weekends!G2543</f>
        <v>45053</v>
      </c>
    </row>
    <row r="2550" spans="1:7" x14ac:dyDescent="0.2">
      <c r="A2550">
        <f t="shared" si="240"/>
        <v>0</v>
      </c>
      <c r="B2550">
        <f t="shared" si="241"/>
        <v>0</v>
      </c>
      <c r="C2550">
        <f t="shared" si="242"/>
        <v>0</v>
      </c>
      <c r="D2550">
        <f t="shared" si="243"/>
        <v>0</v>
      </c>
      <c r="E2550">
        <f t="shared" si="244"/>
        <v>0</v>
      </c>
      <c r="F2550">
        <f t="shared" si="245"/>
        <v>1</v>
      </c>
      <c r="G2550" s="5">
        <f>+Weekends!G2544</f>
        <v>45059</v>
      </c>
    </row>
    <row r="2551" spans="1:7" x14ac:dyDescent="0.2">
      <c r="A2551">
        <f t="shared" si="240"/>
        <v>0</v>
      </c>
      <c r="B2551">
        <f t="shared" si="241"/>
        <v>0</v>
      </c>
      <c r="C2551">
        <f t="shared" si="242"/>
        <v>0</v>
      </c>
      <c r="D2551">
        <f t="shared" si="243"/>
        <v>0</v>
      </c>
      <c r="E2551">
        <f t="shared" si="244"/>
        <v>0</v>
      </c>
      <c r="F2551">
        <f t="shared" si="245"/>
        <v>1</v>
      </c>
      <c r="G2551" s="5">
        <f>+Weekends!G2545</f>
        <v>45060</v>
      </c>
    </row>
    <row r="2552" spans="1:7" x14ac:dyDescent="0.2">
      <c r="A2552">
        <f t="shared" si="240"/>
        <v>0</v>
      </c>
      <c r="B2552">
        <f t="shared" si="241"/>
        <v>0</v>
      </c>
      <c r="C2552">
        <f t="shared" si="242"/>
        <v>0</v>
      </c>
      <c r="D2552">
        <f t="shared" si="243"/>
        <v>0</v>
      </c>
      <c r="E2552">
        <f t="shared" si="244"/>
        <v>0</v>
      </c>
      <c r="F2552">
        <f t="shared" si="245"/>
        <v>1</v>
      </c>
      <c r="G2552" s="5">
        <f>+Weekends!G2546</f>
        <v>45066</v>
      </c>
    </row>
    <row r="2553" spans="1:7" x14ac:dyDescent="0.2">
      <c r="A2553">
        <f t="shared" si="240"/>
        <v>0</v>
      </c>
      <c r="B2553">
        <f t="shared" si="241"/>
        <v>0</v>
      </c>
      <c r="C2553">
        <f t="shared" si="242"/>
        <v>0</v>
      </c>
      <c r="D2553">
        <f t="shared" si="243"/>
        <v>0</v>
      </c>
      <c r="E2553">
        <f t="shared" si="244"/>
        <v>0</v>
      </c>
      <c r="F2553">
        <f t="shared" si="245"/>
        <v>1</v>
      </c>
      <c r="G2553" s="5">
        <f>+Weekends!G2547</f>
        <v>45067</v>
      </c>
    </row>
    <row r="2554" spans="1:7" x14ac:dyDescent="0.2">
      <c r="A2554">
        <f t="shared" si="240"/>
        <v>0</v>
      </c>
      <c r="B2554">
        <f t="shared" si="241"/>
        <v>0</v>
      </c>
      <c r="C2554">
        <f t="shared" si="242"/>
        <v>0</v>
      </c>
      <c r="D2554">
        <f t="shared" si="243"/>
        <v>0</v>
      </c>
      <c r="E2554">
        <f t="shared" si="244"/>
        <v>0</v>
      </c>
      <c r="F2554">
        <f t="shared" si="245"/>
        <v>1</v>
      </c>
      <c r="G2554" s="5">
        <f>+Weekends!G2548</f>
        <v>45073</v>
      </c>
    </row>
    <row r="2555" spans="1:7" x14ac:dyDescent="0.2">
      <c r="A2555">
        <f t="shared" si="240"/>
        <v>0</v>
      </c>
      <c r="B2555">
        <f t="shared" si="241"/>
        <v>0</v>
      </c>
      <c r="C2555">
        <f t="shared" si="242"/>
        <v>0</v>
      </c>
      <c r="D2555">
        <f t="shared" si="243"/>
        <v>0</v>
      </c>
      <c r="E2555">
        <f t="shared" si="244"/>
        <v>0</v>
      </c>
      <c r="F2555">
        <f t="shared" si="245"/>
        <v>1</v>
      </c>
      <c r="G2555" s="5">
        <f>+Weekends!G2549</f>
        <v>45074</v>
      </c>
    </row>
    <row r="2556" spans="1:7" x14ac:dyDescent="0.2">
      <c r="A2556">
        <f t="shared" si="240"/>
        <v>0</v>
      </c>
      <c r="B2556">
        <f t="shared" si="241"/>
        <v>0</v>
      </c>
      <c r="C2556">
        <f t="shared" si="242"/>
        <v>0</v>
      </c>
      <c r="D2556">
        <f t="shared" si="243"/>
        <v>0</v>
      </c>
      <c r="E2556">
        <f t="shared" si="244"/>
        <v>0</v>
      </c>
      <c r="F2556">
        <f t="shared" si="245"/>
        <v>1</v>
      </c>
      <c r="G2556" s="5">
        <f>+Weekends!G2550</f>
        <v>45080</v>
      </c>
    </row>
    <row r="2557" spans="1:7" x14ac:dyDescent="0.2">
      <c r="A2557">
        <f t="shared" si="240"/>
        <v>0</v>
      </c>
      <c r="B2557">
        <f t="shared" si="241"/>
        <v>0</v>
      </c>
      <c r="C2557">
        <f t="shared" si="242"/>
        <v>0</v>
      </c>
      <c r="D2557">
        <f t="shared" si="243"/>
        <v>0</v>
      </c>
      <c r="E2557">
        <f t="shared" si="244"/>
        <v>0</v>
      </c>
      <c r="F2557">
        <f t="shared" si="245"/>
        <v>1</v>
      </c>
      <c r="G2557" s="5">
        <f>+Weekends!G2551</f>
        <v>45081</v>
      </c>
    </row>
    <row r="2558" spans="1:7" x14ac:dyDescent="0.2">
      <c r="A2558">
        <f t="shared" si="240"/>
        <v>0</v>
      </c>
      <c r="B2558">
        <f t="shared" si="241"/>
        <v>0</v>
      </c>
      <c r="C2558">
        <f t="shared" si="242"/>
        <v>0</v>
      </c>
      <c r="D2558">
        <f t="shared" si="243"/>
        <v>0</v>
      </c>
      <c r="E2558">
        <f t="shared" si="244"/>
        <v>0</v>
      </c>
      <c r="F2558">
        <f t="shared" si="245"/>
        <v>1</v>
      </c>
      <c r="G2558" s="5">
        <f>+Weekends!G2552</f>
        <v>45087</v>
      </c>
    </row>
    <row r="2559" spans="1:7" x14ac:dyDescent="0.2">
      <c r="A2559">
        <f t="shared" si="240"/>
        <v>0</v>
      </c>
      <c r="B2559">
        <f t="shared" si="241"/>
        <v>0</v>
      </c>
      <c r="C2559">
        <f t="shared" si="242"/>
        <v>0</v>
      </c>
      <c r="D2559">
        <f t="shared" si="243"/>
        <v>0</v>
      </c>
      <c r="E2559">
        <f t="shared" si="244"/>
        <v>0</v>
      </c>
      <c r="F2559">
        <f t="shared" si="245"/>
        <v>1</v>
      </c>
      <c r="G2559" s="5">
        <f>+Weekends!G2553</f>
        <v>45088</v>
      </c>
    </row>
    <row r="2560" spans="1:7" x14ac:dyDescent="0.2">
      <c r="A2560">
        <f t="shared" si="240"/>
        <v>0</v>
      </c>
      <c r="B2560">
        <f t="shared" si="241"/>
        <v>0</v>
      </c>
      <c r="C2560">
        <f t="shared" si="242"/>
        <v>0</v>
      </c>
      <c r="D2560">
        <f t="shared" si="243"/>
        <v>0</v>
      </c>
      <c r="E2560">
        <f t="shared" si="244"/>
        <v>0</v>
      </c>
      <c r="F2560">
        <f t="shared" si="245"/>
        <v>1</v>
      </c>
      <c r="G2560" s="5">
        <f>+Weekends!G2554</f>
        <v>45094</v>
      </c>
    </row>
    <row r="2561" spans="1:7" x14ac:dyDescent="0.2">
      <c r="A2561">
        <f t="shared" si="240"/>
        <v>0</v>
      </c>
      <c r="B2561">
        <f t="shared" si="241"/>
        <v>0</v>
      </c>
      <c r="C2561">
        <f t="shared" si="242"/>
        <v>0</v>
      </c>
      <c r="D2561">
        <f t="shared" si="243"/>
        <v>0</v>
      </c>
      <c r="E2561">
        <f t="shared" si="244"/>
        <v>0</v>
      </c>
      <c r="F2561">
        <f t="shared" si="245"/>
        <v>1</v>
      </c>
      <c r="G2561" s="5">
        <f>+Weekends!G2555</f>
        <v>45095</v>
      </c>
    </row>
    <row r="2562" spans="1:7" x14ac:dyDescent="0.2">
      <c r="A2562">
        <f t="shared" si="240"/>
        <v>0</v>
      </c>
      <c r="B2562">
        <f t="shared" si="241"/>
        <v>0</v>
      </c>
      <c r="C2562">
        <f t="shared" si="242"/>
        <v>0</v>
      </c>
      <c r="D2562">
        <f t="shared" si="243"/>
        <v>0</v>
      </c>
      <c r="E2562">
        <f t="shared" si="244"/>
        <v>0</v>
      </c>
      <c r="F2562">
        <f t="shared" si="245"/>
        <v>1</v>
      </c>
      <c r="G2562" s="5">
        <f>+Weekends!G2556</f>
        <v>45101</v>
      </c>
    </row>
    <row r="2563" spans="1:7" x14ac:dyDescent="0.2">
      <c r="A2563">
        <f t="shared" si="240"/>
        <v>0</v>
      </c>
      <c r="B2563">
        <f t="shared" si="241"/>
        <v>0</v>
      </c>
      <c r="C2563">
        <f t="shared" si="242"/>
        <v>0</v>
      </c>
      <c r="D2563">
        <f t="shared" si="243"/>
        <v>0</v>
      </c>
      <c r="E2563">
        <f t="shared" si="244"/>
        <v>0</v>
      </c>
      <c r="F2563">
        <f t="shared" si="245"/>
        <v>1</v>
      </c>
      <c r="G2563" s="5">
        <f>+Weekends!G2557</f>
        <v>45102</v>
      </c>
    </row>
    <row r="2564" spans="1:7" x14ac:dyDescent="0.2">
      <c r="A2564">
        <f t="shared" si="240"/>
        <v>0</v>
      </c>
      <c r="B2564">
        <f t="shared" si="241"/>
        <v>0</v>
      </c>
      <c r="C2564">
        <f t="shared" si="242"/>
        <v>0</v>
      </c>
      <c r="D2564">
        <f t="shared" si="243"/>
        <v>0</v>
      </c>
      <c r="E2564">
        <f t="shared" si="244"/>
        <v>0</v>
      </c>
      <c r="F2564">
        <f t="shared" si="245"/>
        <v>1</v>
      </c>
      <c r="G2564" s="5">
        <f>+Weekends!G2558</f>
        <v>45108</v>
      </c>
    </row>
    <row r="2565" spans="1:7" x14ac:dyDescent="0.2">
      <c r="A2565">
        <f t="shared" si="240"/>
        <v>0</v>
      </c>
      <c r="B2565">
        <f t="shared" si="241"/>
        <v>0</v>
      </c>
      <c r="C2565">
        <f t="shared" si="242"/>
        <v>0</v>
      </c>
      <c r="D2565">
        <f t="shared" si="243"/>
        <v>0</v>
      </c>
      <c r="E2565">
        <f t="shared" si="244"/>
        <v>0</v>
      </c>
      <c r="F2565">
        <f t="shared" si="245"/>
        <v>1</v>
      </c>
      <c r="G2565" s="5">
        <f>+Weekends!G2559</f>
        <v>45109</v>
      </c>
    </row>
    <row r="2566" spans="1:7" x14ac:dyDescent="0.2">
      <c r="A2566">
        <f t="shared" si="240"/>
        <v>0</v>
      </c>
      <c r="B2566">
        <f t="shared" si="241"/>
        <v>0</v>
      </c>
      <c r="C2566">
        <f t="shared" si="242"/>
        <v>0</v>
      </c>
      <c r="D2566">
        <f t="shared" si="243"/>
        <v>0</v>
      </c>
      <c r="E2566">
        <f t="shared" si="244"/>
        <v>0</v>
      </c>
      <c r="F2566">
        <f t="shared" si="245"/>
        <v>1</v>
      </c>
      <c r="G2566" s="5">
        <f>+Weekends!G2560</f>
        <v>45115</v>
      </c>
    </row>
    <row r="2567" spans="1:7" x14ac:dyDescent="0.2">
      <c r="A2567">
        <f t="shared" si="240"/>
        <v>0</v>
      </c>
      <c r="B2567">
        <f t="shared" si="241"/>
        <v>0</v>
      </c>
      <c r="C2567">
        <f t="shared" si="242"/>
        <v>0</v>
      </c>
      <c r="D2567">
        <f t="shared" si="243"/>
        <v>0</v>
      </c>
      <c r="E2567">
        <f t="shared" si="244"/>
        <v>0</v>
      </c>
      <c r="F2567">
        <f t="shared" si="245"/>
        <v>1</v>
      </c>
      <c r="G2567" s="5">
        <f>+Weekends!G2561</f>
        <v>45116</v>
      </c>
    </row>
    <row r="2568" spans="1:7" x14ac:dyDescent="0.2">
      <c r="A2568">
        <f t="shared" si="240"/>
        <v>0</v>
      </c>
      <c r="B2568">
        <f t="shared" si="241"/>
        <v>0</v>
      </c>
      <c r="C2568">
        <f t="shared" si="242"/>
        <v>0</v>
      </c>
      <c r="D2568">
        <f t="shared" si="243"/>
        <v>0</v>
      </c>
      <c r="E2568">
        <f t="shared" si="244"/>
        <v>0</v>
      </c>
      <c r="F2568">
        <f t="shared" si="245"/>
        <v>1</v>
      </c>
      <c r="G2568" s="5">
        <f>+Weekends!G2562</f>
        <v>45122</v>
      </c>
    </row>
    <row r="2569" spans="1:7" x14ac:dyDescent="0.2">
      <c r="A2569">
        <f t="shared" si="240"/>
        <v>0</v>
      </c>
      <c r="B2569">
        <f t="shared" si="241"/>
        <v>0</v>
      </c>
      <c r="C2569">
        <f t="shared" si="242"/>
        <v>0</v>
      </c>
      <c r="D2569">
        <f t="shared" si="243"/>
        <v>0</v>
      </c>
      <c r="E2569">
        <f t="shared" si="244"/>
        <v>0</v>
      </c>
      <c r="F2569">
        <f t="shared" si="245"/>
        <v>1</v>
      </c>
      <c r="G2569" s="5">
        <f>+Weekends!G2563</f>
        <v>45123</v>
      </c>
    </row>
    <row r="2570" spans="1:7" x14ac:dyDescent="0.2">
      <c r="A2570">
        <f t="shared" si="240"/>
        <v>0</v>
      </c>
      <c r="B2570">
        <f t="shared" si="241"/>
        <v>0</v>
      </c>
      <c r="C2570">
        <f t="shared" si="242"/>
        <v>0</v>
      </c>
      <c r="D2570">
        <f t="shared" si="243"/>
        <v>0</v>
      </c>
      <c r="E2570">
        <f t="shared" si="244"/>
        <v>0</v>
      </c>
      <c r="F2570">
        <f t="shared" si="245"/>
        <v>1</v>
      </c>
      <c r="G2570" s="5">
        <f>+Weekends!G2564</f>
        <v>45129</v>
      </c>
    </row>
    <row r="2571" spans="1:7" x14ac:dyDescent="0.2">
      <c r="A2571">
        <f t="shared" si="240"/>
        <v>0</v>
      </c>
      <c r="B2571">
        <f t="shared" si="241"/>
        <v>0</v>
      </c>
      <c r="C2571">
        <f t="shared" si="242"/>
        <v>0</v>
      </c>
      <c r="D2571">
        <f t="shared" si="243"/>
        <v>0</v>
      </c>
      <c r="E2571">
        <f t="shared" si="244"/>
        <v>0</v>
      </c>
      <c r="F2571">
        <f t="shared" si="245"/>
        <v>1</v>
      </c>
      <c r="G2571" s="5">
        <f>+Weekends!G2565</f>
        <v>45130</v>
      </c>
    </row>
    <row r="2572" spans="1:7" x14ac:dyDescent="0.2">
      <c r="A2572">
        <f t="shared" si="240"/>
        <v>0</v>
      </c>
      <c r="B2572">
        <f t="shared" si="241"/>
        <v>0</v>
      </c>
      <c r="C2572">
        <f t="shared" si="242"/>
        <v>0</v>
      </c>
      <c r="D2572">
        <f t="shared" si="243"/>
        <v>0</v>
      </c>
      <c r="E2572">
        <f t="shared" si="244"/>
        <v>0</v>
      </c>
      <c r="F2572">
        <f t="shared" si="245"/>
        <v>1</v>
      </c>
      <c r="G2572" s="5">
        <f>+Weekends!G2566</f>
        <v>45136</v>
      </c>
    </row>
    <row r="2573" spans="1:7" x14ac:dyDescent="0.2">
      <c r="A2573">
        <f t="shared" si="240"/>
        <v>0</v>
      </c>
      <c r="B2573">
        <f t="shared" si="241"/>
        <v>0</v>
      </c>
      <c r="C2573">
        <f t="shared" si="242"/>
        <v>0</v>
      </c>
      <c r="D2573">
        <f t="shared" si="243"/>
        <v>0</v>
      </c>
      <c r="E2573">
        <f t="shared" si="244"/>
        <v>0</v>
      </c>
      <c r="F2573">
        <f t="shared" si="245"/>
        <v>1</v>
      </c>
      <c r="G2573" s="5">
        <f>+Weekends!G2567</f>
        <v>45137</v>
      </c>
    </row>
    <row r="2574" spans="1:7" x14ac:dyDescent="0.2">
      <c r="A2574">
        <f t="shared" si="240"/>
        <v>0</v>
      </c>
      <c r="B2574">
        <f t="shared" si="241"/>
        <v>0</v>
      </c>
      <c r="C2574">
        <f t="shared" si="242"/>
        <v>0</v>
      </c>
      <c r="D2574">
        <f t="shared" si="243"/>
        <v>0</v>
      </c>
      <c r="E2574">
        <f t="shared" si="244"/>
        <v>0</v>
      </c>
      <c r="F2574">
        <f t="shared" si="245"/>
        <v>1</v>
      </c>
      <c r="G2574" s="5">
        <f>+Weekends!G2568</f>
        <v>45143</v>
      </c>
    </row>
    <row r="2575" spans="1:7" x14ac:dyDescent="0.2">
      <c r="A2575">
        <f t="shared" si="240"/>
        <v>0</v>
      </c>
      <c r="B2575">
        <f t="shared" si="241"/>
        <v>0</v>
      </c>
      <c r="C2575">
        <f t="shared" si="242"/>
        <v>0</v>
      </c>
      <c r="D2575">
        <f t="shared" si="243"/>
        <v>0</v>
      </c>
      <c r="E2575">
        <f t="shared" si="244"/>
        <v>0</v>
      </c>
      <c r="F2575">
        <f t="shared" si="245"/>
        <v>1</v>
      </c>
      <c r="G2575" s="5">
        <f>+Weekends!G2569</f>
        <v>45144</v>
      </c>
    </row>
    <row r="2576" spans="1:7" x14ac:dyDescent="0.2">
      <c r="A2576">
        <f t="shared" ref="A2576:A2639" si="246">SUM(B2576:D2576)</f>
        <v>0</v>
      </c>
      <c r="B2576">
        <f t="shared" ref="B2576:B2639" si="247">IF(G2576=$B$2,1,0)</f>
        <v>0</v>
      </c>
      <c r="C2576">
        <f t="shared" ref="C2576:C2639" si="248">IF(G2576=$B$1,1,0)</f>
        <v>0</v>
      </c>
      <c r="D2576">
        <f t="shared" ref="D2576:D2639" si="249">IF(E2576=F2576,1,0)</f>
        <v>0</v>
      </c>
      <c r="E2576">
        <f t="shared" ref="E2576:E2639" si="250">IF(G2576&gt;$B$1,1,0)</f>
        <v>0</v>
      </c>
      <c r="F2576">
        <f t="shared" ref="F2576:F2639" si="251">IF(G2576&lt;$B$2,1,0)</f>
        <v>1</v>
      </c>
      <c r="G2576" s="5">
        <f>+Weekends!G2570</f>
        <v>45150</v>
      </c>
    </row>
    <row r="2577" spans="1:7" x14ac:dyDescent="0.2">
      <c r="A2577">
        <f t="shared" si="246"/>
        <v>0</v>
      </c>
      <c r="B2577">
        <f t="shared" si="247"/>
        <v>0</v>
      </c>
      <c r="C2577">
        <f t="shared" si="248"/>
        <v>0</v>
      </c>
      <c r="D2577">
        <f t="shared" si="249"/>
        <v>0</v>
      </c>
      <c r="E2577">
        <f t="shared" si="250"/>
        <v>0</v>
      </c>
      <c r="F2577">
        <f t="shared" si="251"/>
        <v>1</v>
      </c>
      <c r="G2577" s="5">
        <f>+Weekends!G2571</f>
        <v>45151</v>
      </c>
    </row>
    <row r="2578" spans="1:7" x14ac:dyDescent="0.2">
      <c r="A2578">
        <f t="shared" si="246"/>
        <v>0</v>
      </c>
      <c r="B2578">
        <f t="shared" si="247"/>
        <v>0</v>
      </c>
      <c r="C2578">
        <f t="shared" si="248"/>
        <v>0</v>
      </c>
      <c r="D2578">
        <f t="shared" si="249"/>
        <v>0</v>
      </c>
      <c r="E2578">
        <f t="shared" si="250"/>
        <v>0</v>
      </c>
      <c r="F2578">
        <f t="shared" si="251"/>
        <v>1</v>
      </c>
      <c r="G2578" s="5">
        <f>+Weekends!G2572</f>
        <v>45157</v>
      </c>
    </row>
    <row r="2579" spans="1:7" x14ac:dyDescent="0.2">
      <c r="A2579">
        <f t="shared" si="246"/>
        <v>0</v>
      </c>
      <c r="B2579">
        <f t="shared" si="247"/>
        <v>0</v>
      </c>
      <c r="C2579">
        <f t="shared" si="248"/>
        <v>0</v>
      </c>
      <c r="D2579">
        <f t="shared" si="249"/>
        <v>0</v>
      </c>
      <c r="E2579">
        <f t="shared" si="250"/>
        <v>0</v>
      </c>
      <c r="F2579">
        <f t="shared" si="251"/>
        <v>1</v>
      </c>
      <c r="G2579" s="5">
        <f>+Weekends!G2573</f>
        <v>45158</v>
      </c>
    </row>
    <row r="2580" spans="1:7" x14ac:dyDescent="0.2">
      <c r="A2580">
        <f t="shared" si="246"/>
        <v>0</v>
      </c>
      <c r="B2580">
        <f t="shared" si="247"/>
        <v>0</v>
      </c>
      <c r="C2580">
        <f t="shared" si="248"/>
        <v>0</v>
      </c>
      <c r="D2580">
        <f t="shared" si="249"/>
        <v>0</v>
      </c>
      <c r="E2580">
        <f t="shared" si="250"/>
        <v>0</v>
      </c>
      <c r="F2580">
        <f t="shared" si="251"/>
        <v>1</v>
      </c>
      <c r="G2580" s="5">
        <f>+Weekends!G2574</f>
        <v>45164</v>
      </c>
    </row>
    <row r="2581" spans="1:7" x14ac:dyDescent="0.2">
      <c r="A2581">
        <f t="shared" si="246"/>
        <v>0</v>
      </c>
      <c r="B2581">
        <f t="shared" si="247"/>
        <v>0</v>
      </c>
      <c r="C2581">
        <f t="shared" si="248"/>
        <v>0</v>
      </c>
      <c r="D2581">
        <f t="shared" si="249"/>
        <v>0</v>
      </c>
      <c r="E2581">
        <f t="shared" si="250"/>
        <v>0</v>
      </c>
      <c r="F2581">
        <f t="shared" si="251"/>
        <v>1</v>
      </c>
      <c r="G2581" s="5">
        <f>+Weekends!G2575</f>
        <v>45165</v>
      </c>
    </row>
    <row r="2582" spans="1:7" x14ac:dyDescent="0.2">
      <c r="A2582">
        <f t="shared" si="246"/>
        <v>0</v>
      </c>
      <c r="B2582">
        <f t="shared" si="247"/>
        <v>0</v>
      </c>
      <c r="C2582">
        <f t="shared" si="248"/>
        <v>0</v>
      </c>
      <c r="D2582">
        <f t="shared" si="249"/>
        <v>0</v>
      </c>
      <c r="E2582">
        <f t="shared" si="250"/>
        <v>0</v>
      </c>
      <c r="F2582">
        <f t="shared" si="251"/>
        <v>1</v>
      </c>
      <c r="G2582" s="5">
        <f>+Weekends!G2576</f>
        <v>45171</v>
      </c>
    </row>
    <row r="2583" spans="1:7" x14ac:dyDescent="0.2">
      <c r="A2583">
        <f t="shared" si="246"/>
        <v>0</v>
      </c>
      <c r="B2583">
        <f t="shared" si="247"/>
        <v>0</v>
      </c>
      <c r="C2583">
        <f t="shared" si="248"/>
        <v>0</v>
      </c>
      <c r="D2583">
        <f t="shared" si="249"/>
        <v>0</v>
      </c>
      <c r="E2583">
        <f t="shared" si="250"/>
        <v>0</v>
      </c>
      <c r="F2583">
        <f t="shared" si="251"/>
        <v>1</v>
      </c>
      <c r="G2583" s="5">
        <f>+Weekends!G2577</f>
        <v>45172</v>
      </c>
    </row>
    <row r="2584" spans="1:7" x14ac:dyDescent="0.2">
      <c r="A2584">
        <f t="shared" si="246"/>
        <v>0</v>
      </c>
      <c r="B2584">
        <f t="shared" si="247"/>
        <v>0</v>
      </c>
      <c r="C2584">
        <f t="shared" si="248"/>
        <v>0</v>
      </c>
      <c r="D2584">
        <f t="shared" si="249"/>
        <v>0</v>
      </c>
      <c r="E2584">
        <f t="shared" si="250"/>
        <v>0</v>
      </c>
      <c r="F2584">
        <f t="shared" si="251"/>
        <v>1</v>
      </c>
      <c r="G2584" s="5">
        <f>+Weekends!G2578</f>
        <v>45178</v>
      </c>
    </row>
    <row r="2585" spans="1:7" x14ac:dyDescent="0.2">
      <c r="A2585">
        <f t="shared" si="246"/>
        <v>0</v>
      </c>
      <c r="B2585">
        <f t="shared" si="247"/>
        <v>0</v>
      </c>
      <c r="C2585">
        <f t="shared" si="248"/>
        <v>0</v>
      </c>
      <c r="D2585">
        <f t="shared" si="249"/>
        <v>0</v>
      </c>
      <c r="E2585">
        <f t="shared" si="250"/>
        <v>0</v>
      </c>
      <c r="F2585">
        <f t="shared" si="251"/>
        <v>1</v>
      </c>
      <c r="G2585" s="5">
        <f>+Weekends!G2579</f>
        <v>45179</v>
      </c>
    </row>
    <row r="2586" spans="1:7" x14ac:dyDescent="0.2">
      <c r="A2586">
        <f t="shared" si="246"/>
        <v>0</v>
      </c>
      <c r="B2586">
        <f t="shared" si="247"/>
        <v>0</v>
      </c>
      <c r="C2586">
        <f t="shared" si="248"/>
        <v>0</v>
      </c>
      <c r="D2586">
        <f t="shared" si="249"/>
        <v>0</v>
      </c>
      <c r="E2586">
        <f t="shared" si="250"/>
        <v>0</v>
      </c>
      <c r="F2586">
        <f t="shared" si="251"/>
        <v>1</v>
      </c>
      <c r="G2586" s="5">
        <f>+Weekends!G2580</f>
        <v>45185</v>
      </c>
    </row>
    <row r="2587" spans="1:7" x14ac:dyDescent="0.2">
      <c r="A2587">
        <f t="shared" si="246"/>
        <v>0</v>
      </c>
      <c r="B2587">
        <f t="shared" si="247"/>
        <v>0</v>
      </c>
      <c r="C2587">
        <f t="shared" si="248"/>
        <v>0</v>
      </c>
      <c r="D2587">
        <f t="shared" si="249"/>
        <v>0</v>
      </c>
      <c r="E2587">
        <f t="shared" si="250"/>
        <v>0</v>
      </c>
      <c r="F2587">
        <f t="shared" si="251"/>
        <v>1</v>
      </c>
      <c r="G2587" s="5">
        <f>+Weekends!G2581</f>
        <v>45186</v>
      </c>
    </row>
    <row r="2588" spans="1:7" x14ac:dyDescent="0.2">
      <c r="A2588">
        <f t="shared" si="246"/>
        <v>0</v>
      </c>
      <c r="B2588">
        <f t="shared" si="247"/>
        <v>0</v>
      </c>
      <c r="C2588">
        <f t="shared" si="248"/>
        <v>0</v>
      </c>
      <c r="D2588">
        <f t="shared" si="249"/>
        <v>0</v>
      </c>
      <c r="E2588">
        <f t="shared" si="250"/>
        <v>0</v>
      </c>
      <c r="F2588">
        <f t="shared" si="251"/>
        <v>1</v>
      </c>
      <c r="G2588" s="5">
        <f>+Weekends!G2582</f>
        <v>45192</v>
      </c>
    </row>
    <row r="2589" spans="1:7" x14ac:dyDescent="0.2">
      <c r="A2589">
        <f t="shared" si="246"/>
        <v>0</v>
      </c>
      <c r="B2589">
        <f t="shared" si="247"/>
        <v>0</v>
      </c>
      <c r="C2589">
        <f t="shared" si="248"/>
        <v>0</v>
      </c>
      <c r="D2589">
        <f t="shared" si="249"/>
        <v>0</v>
      </c>
      <c r="E2589">
        <f t="shared" si="250"/>
        <v>0</v>
      </c>
      <c r="F2589">
        <f t="shared" si="251"/>
        <v>1</v>
      </c>
      <c r="G2589" s="5">
        <f>+Weekends!G2583</f>
        <v>45193</v>
      </c>
    </row>
    <row r="2590" spans="1:7" x14ac:dyDescent="0.2">
      <c r="A2590">
        <f t="shared" si="246"/>
        <v>0</v>
      </c>
      <c r="B2590">
        <f t="shared" si="247"/>
        <v>0</v>
      </c>
      <c r="C2590">
        <f t="shared" si="248"/>
        <v>0</v>
      </c>
      <c r="D2590">
        <f t="shared" si="249"/>
        <v>0</v>
      </c>
      <c r="E2590">
        <f t="shared" si="250"/>
        <v>0</v>
      </c>
      <c r="F2590">
        <f t="shared" si="251"/>
        <v>1</v>
      </c>
      <c r="G2590" s="5">
        <f>+Weekends!G2584</f>
        <v>45199</v>
      </c>
    </row>
    <row r="2591" spans="1:7" x14ac:dyDescent="0.2">
      <c r="A2591">
        <f t="shared" si="246"/>
        <v>0</v>
      </c>
      <c r="B2591">
        <f t="shared" si="247"/>
        <v>0</v>
      </c>
      <c r="C2591">
        <f t="shared" si="248"/>
        <v>0</v>
      </c>
      <c r="D2591">
        <f t="shared" si="249"/>
        <v>0</v>
      </c>
      <c r="E2591">
        <f t="shared" si="250"/>
        <v>0</v>
      </c>
      <c r="F2591">
        <f t="shared" si="251"/>
        <v>1</v>
      </c>
      <c r="G2591" s="5">
        <f>+Weekends!G2585</f>
        <v>45200</v>
      </c>
    </row>
    <row r="2592" spans="1:7" x14ac:dyDescent="0.2">
      <c r="A2592">
        <f t="shared" si="246"/>
        <v>0</v>
      </c>
      <c r="B2592">
        <f t="shared" si="247"/>
        <v>0</v>
      </c>
      <c r="C2592">
        <f t="shared" si="248"/>
        <v>0</v>
      </c>
      <c r="D2592">
        <f t="shared" si="249"/>
        <v>0</v>
      </c>
      <c r="E2592">
        <f t="shared" si="250"/>
        <v>0</v>
      </c>
      <c r="F2592">
        <f t="shared" si="251"/>
        <v>1</v>
      </c>
      <c r="G2592" s="5">
        <f>+Weekends!G2586</f>
        <v>45206</v>
      </c>
    </row>
    <row r="2593" spans="1:7" x14ac:dyDescent="0.2">
      <c r="A2593">
        <f t="shared" si="246"/>
        <v>0</v>
      </c>
      <c r="B2593">
        <f t="shared" si="247"/>
        <v>0</v>
      </c>
      <c r="C2593">
        <f t="shared" si="248"/>
        <v>0</v>
      </c>
      <c r="D2593">
        <f t="shared" si="249"/>
        <v>0</v>
      </c>
      <c r="E2593">
        <f t="shared" si="250"/>
        <v>0</v>
      </c>
      <c r="F2593">
        <f t="shared" si="251"/>
        <v>1</v>
      </c>
      <c r="G2593" s="5">
        <f>+Weekends!G2587</f>
        <v>45207</v>
      </c>
    </row>
    <row r="2594" spans="1:7" x14ac:dyDescent="0.2">
      <c r="A2594">
        <f t="shared" si="246"/>
        <v>0</v>
      </c>
      <c r="B2594">
        <f t="shared" si="247"/>
        <v>0</v>
      </c>
      <c r="C2594">
        <f t="shared" si="248"/>
        <v>0</v>
      </c>
      <c r="D2594">
        <f t="shared" si="249"/>
        <v>0</v>
      </c>
      <c r="E2594">
        <f t="shared" si="250"/>
        <v>0</v>
      </c>
      <c r="F2594">
        <f t="shared" si="251"/>
        <v>1</v>
      </c>
      <c r="G2594" s="5">
        <f>+Weekends!G2588</f>
        <v>45213</v>
      </c>
    </row>
    <row r="2595" spans="1:7" x14ac:dyDescent="0.2">
      <c r="A2595">
        <f t="shared" si="246"/>
        <v>0</v>
      </c>
      <c r="B2595">
        <f t="shared" si="247"/>
        <v>0</v>
      </c>
      <c r="C2595">
        <f t="shared" si="248"/>
        <v>0</v>
      </c>
      <c r="D2595">
        <f t="shared" si="249"/>
        <v>0</v>
      </c>
      <c r="E2595">
        <f t="shared" si="250"/>
        <v>0</v>
      </c>
      <c r="F2595">
        <f t="shared" si="251"/>
        <v>1</v>
      </c>
      <c r="G2595" s="5">
        <f>+Weekends!G2589</f>
        <v>45214</v>
      </c>
    </row>
    <row r="2596" spans="1:7" x14ac:dyDescent="0.2">
      <c r="A2596">
        <f t="shared" si="246"/>
        <v>0</v>
      </c>
      <c r="B2596">
        <f t="shared" si="247"/>
        <v>0</v>
      </c>
      <c r="C2596">
        <f t="shared" si="248"/>
        <v>0</v>
      </c>
      <c r="D2596">
        <f t="shared" si="249"/>
        <v>0</v>
      </c>
      <c r="E2596">
        <f t="shared" si="250"/>
        <v>0</v>
      </c>
      <c r="F2596">
        <f t="shared" si="251"/>
        <v>1</v>
      </c>
      <c r="G2596" s="5">
        <f>+Weekends!G2590</f>
        <v>45220</v>
      </c>
    </row>
    <row r="2597" spans="1:7" x14ac:dyDescent="0.2">
      <c r="A2597">
        <f t="shared" si="246"/>
        <v>0</v>
      </c>
      <c r="B2597">
        <f t="shared" si="247"/>
        <v>0</v>
      </c>
      <c r="C2597">
        <f t="shared" si="248"/>
        <v>0</v>
      </c>
      <c r="D2597">
        <f t="shared" si="249"/>
        <v>0</v>
      </c>
      <c r="E2597">
        <f t="shared" si="250"/>
        <v>0</v>
      </c>
      <c r="F2597">
        <f t="shared" si="251"/>
        <v>1</v>
      </c>
      <c r="G2597" s="5">
        <f>+Weekends!G2591</f>
        <v>45221</v>
      </c>
    </row>
    <row r="2598" spans="1:7" x14ac:dyDescent="0.2">
      <c r="A2598">
        <f t="shared" si="246"/>
        <v>0</v>
      </c>
      <c r="B2598">
        <f t="shared" si="247"/>
        <v>0</v>
      </c>
      <c r="C2598">
        <f t="shared" si="248"/>
        <v>0</v>
      </c>
      <c r="D2598">
        <f t="shared" si="249"/>
        <v>0</v>
      </c>
      <c r="E2598">
        <f t="shared" si="250"/>
        <v>0</v>
      </c>
      <c r="F2598">
        <f t="shared" si="251"/>
        <v>1</v>
      </c>
      <c r="G2598" s="5">
        <f>+Weekends!G2592</f>
        <v>45227</v>
      </c>
    </row>
    <row r="2599" spans="1:7" x14ac:dyDescent="0.2">
      <c r="A2599">
        <f t="shared" si="246"/>
        <v>0</v>
      </c>
      <c r="B2599">
        <f t="shared" si="247"/>
        <v>0</v>
      </c>
      <c r="C2599">
        <f t="shared" si="248"/>
        <v>0</v>
      </c>
      <c r="D2599">
        <f t="shared" si="249"/>
        <v>0</v>
      </c>
      <c r="E2599">
        <f t="shared" si="250"/>
        <v>0</v>
      </c>
      <c r="F2599">
        <f t="shared" si="251"/>
        <v>1</v>
      </c>
      <c r="G2599" s="5">
        <f>+Weekends!G2593</f>
        <v>45228</v>
      </c>
    </row>
    <row r="2600" spans="1:7" x14ac:dyDescent="0.2">
      <c r="A2600">
        <f t="shared" si="246"/>
        <v>0</v>
      </c>
      <c r="B2600">
        <f t="shared" si="247"/>
        <v>0</v>
      </c>
      <c r="C2600">
        <f t="shared" si="248"/>
        <v>0</v>
      </c>
      <c r="D2600">
        <f t="shared" si="249"/>
        <v>0</v>
      </c>
      <c r="E2600">
        <f t="shared" si="250"/>
        <v>0</v>
      </c>
      <c r="F2600">
        <f t="shared" si="251"/>
        <v>1</v>
      </c>
      <c r="G2600" s="5">
        <f>+Weekends!G2594</f>
        <v>45234</v>
      </c>
    </row>
    <row r="2601" spans="1:7" x14ac:dyDescent="0.2">
      <c r="A2601">
        <f t="shared" si="246"/>
        <v>0</v>
      </c>
      <c r="B2601">
        <f t="shared" si="247"/>
        <v>0</v>
      </c>
      <c r="C2601">
        <f t="shared" si="248"/>
        <v>0</v>
      </c>
      <c r="D2601">
        <f t="shared" si="249"/>
        <v>0</v>
      </c>
      <c r="E2601">
        <f t="shared" si="250"/>
        <v>0</v>
      </c>
      <c r="F2601">
        <f t="shared" si="251"/>
        <v>1</v>
      </c>
      <c r="G2601" s="5">
        <f>+Weekends!G2595</f>
        <v>45235</v>
      </c>
    </row>
    <row r="2602" spans="1:7" x14ac:dyDescent="0.2">
      <c r="A2602">
        <f t="shared" si="246"/>
        <v>0</v>
      </c>
      <c r="B2602">
        <f t="shared" si="247"/>
        <v>0</v>
      </c>
      <c r="C2602">
        <f t="shared" si="248"/>
        <v>0</v>
      </c>
      <c r="D2602">
        <f t="shared" si="249"/>
        <v>0</v>
      </c>
      <c r="E2602">
        <f t="shared" si="250"/>
        <v>0</v>
      </c>
      <c r="F2602">
        <f t="shared" si="251"/>
        <v>1</v>
      </c>
      <c r="G2602" s="5">
        <f>+Weekends!G2596</f>
        <v>45241</v>
      </c>
    </row>
    <row r="2603" spans="1:7" x14ac:dyDescent="0.2">
      <c r="A2603">
        <f t="shared" si="246"/>
        <v>0</v>
      </c>
      <c r="B2603">
        <f t="shared" si="247"/>
        <v>0</v>
      </c>
      <c r="C2603">
        <f t="shared" si="248"/>
        <v>0</v>
      </c>
      <c r="D2603">
        <f t="shared" si="249"/>
        <v>0</v>
      </c>
      <c r="E2603">
        <f t="shared" si="250"/>
        <v>0</v>
      </c>
      <c r="F2603">
        <f t="shared" si="251"/>
        <v>1</v>
      </c>
      <c r="G2603" s="5">
        <f>+Weekends!G2597</f>
        <v>45242</v>
      </c>
    </row>
    <row r="2604" spans="1:7" x14ac:dyDescent="0.2">
      <c r="A2604">
        <f t="shared" si="246"/>
        <v>0</v>
      </c>
      <c r="B2604">
        <f t="shared" si="247"/>
        <v>0</v>
      </c>
      <c r="C2604">
        <f t="shared" si="248"/>
        <v>0</v>
      </c>
      <c r="D2604">
        <f t="shared" si="249"/>
        <v>0</v>
      </c>
      <c r="E2604">
        <f t="shared" si="250"/>
        <v>0</v>
      </c>
      <c r="F2604">
        <f t="shared" si="251"/>
        <v>1</v>
      </c>
      <c r="G2604" s="5">
        <f>+Weekends!G2598</f>
        <v>45248</v>
      </c>
    </row>
    <row r="2605" spans="1:7" x14ac:dyDescent="0.2">
      <c r="A2605">
        <f t="shared" si="246"/>
        <v>0</v>
      </c>
      <c r="B2605">
        <f t="shared" si="247"/>
        <v>0</v>
      </c>
      <c r="C2605">
        <f t="shared" si="248"/>
        <v>0</v>
      </c>
      <c r="D2605">
        <f t="shared" si="249"/>
        <v>0</v>
      </c>
      <c r="E2605">
        <f t="shared" si="250"/>
        <v>0</v>
      </c>
      <c r="F2605">
        <f t="shared" si="251"/>
        <v>1</v>
      </c>
      <c r="G2605" s="5">
        <f>+Weekends!G2599</f>
        <v>45249</v>
      </c>
    </row>
    <row r="2606" spans="1:7" x14ac:dyDescent="0.2">
      <c r="A2606">
        <f t="shared" si="246"/>
        <v>0</v>
      </c>
      <c r="B2606">
        <f t="shared" si="247"/>
        <v>0</v>
      </c>
      <c r="C2606">
        <f t="shared" si="248"/>
        <v>0</v>
      </c>
      <c r="D2606">
        <f t="shared" si="249"/>
        <v>0</v>
      </c>
      <c r="E2606">
        <f t="shared" si="250"/>
        <v>0</v>
      </c>
      <c r="F2606">
        <f t="shared" si="251"/>
        <v>1</v>
      </c>
      <c r="G2606" s="5">
        <f>+Weekends!G2600</f>
        <v>45255</v>
      </c>
    </row>
    <row r="2607" spans="1:7" x14ac:dyDescent="0.2">
      <c r="A2607">
        <f t="shared" si="246"/>
        <v>0</v>
      </c>
      <c r="B2607">
        <f t="shared" si="247"/>
        <v>0</v>
      </c>
      <c r="C2607">
        <f t="shared" si="248"/>
        <v>0</v>
      </c>
      <c r="D2607">
        <f t="shared" si="249"/>
        <v>0</v>
      </c>
      <c r="E2607">
        <f t="shared" si="250"/>
        <v>0</v>
      </c>
      <c r="F2607">
        <f t="shared" si="251"/>
        <v>1</v>
      </c>
      <c r="G2607" s="5">
        <f>+Weekends!G2601</f>
        <v>45256</v>
      </c>
    </row>
    <row r="2608" spans="1:7" x14ac:dyDescent="0.2">
      <c r="A2608">
        <f t="shared" si="246"/>
        <v>0</v>
      </c>
      <c r="B2608">
        <f t="shared" si="247"/>
        <v>0</v>
      </c>
      <c r="C2608">
        <f t="shared" si="248"/>
        <v>0</v>
      </c>
      <c r="D2608">
        <f t="shared" si="249"/>
        <v>0</v>
      </c>
      <c r="E2608">
        <f t="shared" si="250"/>
        <v>0</v>
      </c>
      <c r="F2608">
        <f t="shared" si="251"/>
        <v>1</v>
      </c>
      <c r="G2608" s="5">
        <f>+Weekends!G2602</f>
        <v>45262</v>
      </c>
    </row>
    <row r="2609" spans="1:7" x14ac:dyDescent="0.2">
      <c r="A2609">
        <f t="shared" si="246"/>
        <v>0</v>
      </c>
      <c r="B2609">
        <f t="shared" si="247"/>
        <v>0</v>
      </c>
      <c r="C2609">
        <f t="shared" si="248"/>
        <v>0</v>
      </c>
      <c r="D2609">
        <f t="shared" si="249"/>
        <v>0</v>
      </c>
      <c r="E2609">
        <f t="shared" si="250"/>
        <v>0</v>
      </c>
      <c r="F2609">
        <f t="shared" si="251"/>
        <v>1</v>
      </c>
      <c r="G2609" s="5">
        <f>+Weekends!G2603</f>
        <v>45263</v>
      </c>
    </row>
    <row r="2610" spans="1:7" x14ac:dyDescent="0.2">
      <c r="A2610">
        <f t="shared" si="246"/>
        <v>0</v>
      </c>
      <c r="B2610">
        <f t="shared" si="247"/>
        <v>0</v>
      </c>
      <c r="C2610">
        <f t="shared" si="248"/>
        <v>0</v>
      </c>
      <c r="D2610">
        <f t="shared" si="249"/>
        <v>0</v>
      </c>
      <c r="E2610">
        <f t="shared" si="250"/>
        <v>0</v>
      </c>
      <c r="F2610">
        <f t="shared" si="251"/>
        <v>1</v>
      </c>
      <c r="G2610" s="5">
        <f>+Weekends!G2604</f>
        <v>45269</v>
      </c>
    </row>
    <row r="2611" spans="1:7" x14ac:dyDescent="0.2">
      <c r="A2611">
        <f t="shared" si="246"/>
        <v>0</v>
      </c>
      <c r="B2611">
        <f t="shared" si="247"/>
        <v>0</v>
      </c>
      <c r="C2611">
        <f t="shared" si="248"/>
        <v>0</v>
      </c>
      <c r="D2611">
        <f t="shared" si="249"/>
        <v>0</v>
      </c>
      <c r="E2611">
        <f t="shared" si="250"/>
        <v>0</v>
      </c>
      <c r="F2611">
        <f t="shared" si="251"/>
        <v>1</v>
      </c>
      <c r="G2611" s="5">
        <f>+Weekends!G2605</f>
        <v>45270</v>
      </c>
    </row>
    <row r="2612" spans="1:7" x14ac:dyDescent="0.2">
      <c r="A2612">
        <f t="shared" si="246"/>
        <v>0</v>
      </c>
      <c r="B2612">
        <f t="shared" si="247"/>
        <v>0</v>
      </c>
      <c r="C2612">
        <f t="shared" si="248"/>
        <v>0</v>
      </c>
      <c r="D2612">
        <f t="shared" si="249"/>
        <v>0</v>
      </c>
      <c r="E2612">
        <f t="shared" si="250"/>
        <v>0</v>
      </c>
      <c r="F2612">
        <f t="shared" si="251"/>
        <v>1</v>
      </c>
      <c r="G2612" s="5">
        <f>+Weekends!G2606</f>
        <v>45276</v>
      </c>
    </row>
    <row r="2613" spans="1:7" x14ac:dyDescent="0.2">
      <c r="A2613">
        <f t="shared" si="246"/>
        <v>0</v>
      </c>
      <c r="B2613">
        <f t="shared" si="247"/>
        <v>0</v>
      </c>
      <c r="C2613">
        <f t="shared" si="248"/>
        <v>0</v>
      </c>
      <c r="D2613">
        <f t="shared" si="249"/>
        <v>0</v>
      </c>
      <c r="E2613">
        <f t="shared" si="250"/>
        <v>0</v>
      </c>
      <c r="F2613">
        <f t="shared" si="251"/>
        <v>1</v>
      </c>
      <c r="G2613" s="5">
        <f>+Weekends!G2607</f>
        <v>45277</v>
      </c>
    </row>
    <row r="2614" spans="1:7" x14ac:dyDescent="0.2">
      <c r="A2614">
        <f t="shared" si="246"/>
        <v>0</v>
      </c>
      <c r="B2614">
        <f t="shared" si="247"/>
        <v>0</v>
      </c>
      <c r="C2614">
        <f t="shared" si="248"/>
        <v>0</v>
      </c>
      <c r="D2614">
        <f t="shared" si="249"/>
        <v>0</v>
      </c>
      <c r="E2614">
        <f t="shared" si="250"/>
        <v>0</v>
      </c>
      <c r="F2614">
        <f t="shared" si="251"/>
        <v>1</v>
      </c>
      <c r="G2614" s="5">
        <f>+Weekends!G2608</f>
        <v>45283</v>
      </c>
    </row>
    <row r="2615" spans="1:7" x14ac:dyDescent="0.2">
      <c r="A2615">
        <f t="shared" si="246"/>
        <v>0</v>
      </c>
      <c r="B2615">
        <f t="shared" si="247"/>
        <v>0</v>
      </c>
      <c r="C2615">
        <f t="shared" si="248"/>
        <v>0</v>
      </c>
      <c r="D2615">
        <f t="shared" si="249"/>
        <v>0</v>
      </c>
      <c r="E2615">
        <f t="shared" si="250"/>
        <v>0</v>
      </c>
      <c r="F2615">
        <f t="shared" si="251"/>
        <v>1</v>
      </c>
      <c r="G2615" s="5">
        <f>+Weekends!G2609</f>
        <v>45284</v>
      </c>
    </row>
    <row r="2616" spans="1:7" x14ac:dyDescent="0.2">
      <c r="A2616">
        <f t="shared" si="246"/>
        <v>0</v>
      </c>
      <c r="B2616">
        <f t="shared" si="247"/>
        <v>0</v>
      </c>
      <c r="C2616">
        <f t="shared" si="248"/>
        <v>0</v>
      </c>
      <c r="D2616">
        <f t="shared" si="249"/>
        <v>0</v>
      </c>
      <c r="E2616">
        <f t="shared" si="250"/>
        <v>0</v>
      </c>
      <c r="F2616">
        <f t="shared" si="251"/>
        <v>1</v>
      </c>
      <c r="G2616" s="5">
        <f>+Weekends!G2610</f>
        <v>45290</v>
      </c>
    </row>
    <row r="2617" spans="1:7" x14ac:dyDescent="0.2">
      <c r="A2617">
        <f t="shared" si="246"/>
        <v>0</v>
      </c>
      <c r="B2617">
        <f t="shared" si="247"/>
        <v>0</v>
      </c>
      <c r="C2617">
        <f t="shared" si="248"/>
        <v>0</v>
      </c>
      <c r="D2617">
        <f t="shared" si="249"/>
        <v>0</v>
      </c>
      <c r="E2617">
        <f t="shared" si="250"/>
        <v>0</v>
      </c>
      <c r="F2617">
        <f t="shared" si="251"/>
        <v>1</v>
      </c>
      <c r="G2617" s="5">
        <f>+Weekends!G2611</f>
        <v>45291</v>
      </c>
    </row>
    <row r="2618" spans="1:7" x14ac:dyDescent="0.2">
      <c r="A2618">
        <f t="shared" si="246"/>
        <v>1</v>
      </c>
      <c r="B2618">
        <f t="shared" si="247"/>
        <v>0</v>
      </c>
      <c r="C2618">
        <f t="shared" si="248"/>
        <v>0</v>
      </c>
      <c r="D2618">
        <f t="shared" si="249"/>
        <v>1</v>
      </c>
      <c r="E2618">
        <f t="shared" si="250"/>
        <v>1</v>
      </c>
      <c r="F2618">
        <f t="shared" si="251"/>
        <v>1</v>
      </c>
      <c r="G2618" s="5">
        <f>+Weekends!G2612</f>
        <v>45297</v>
      </c>
    </row>
    <row r="2619" spans="1:7" x14ac:dyDescent="0.2">
      <c r="A2619">
        <f t="shared" si="246"/>
        <v>1</v>
      </c>
      <c r="B2619">
        <f t="shared" si="247"/>
        <v>0</v>
      </c>
      <c r="C2619">
        <f t="shared" si="248"/>
        <v>0</v>
      </c>
      <c r="D2619">
        <f t="shared" si="249"/>
        <v>1</v>
      </c>
      <c r="E2619">
        <f t="shared" si="250"/>
        <v>1</v>
      </c>
      <c r="F2619">
        <f t="shared" si="251"/>
        <v>1</v>
      </c>
      <c r="G2619" s="5">
        <f>+Weekends!G2613</f>
        <v>45298</v>
      </c>
    </row>
    <row r="2620" spans="1:7" x14ac:dyDescent="0.2">
      <c r="A2620">
        <f t="shared" si="246"/>
        <v>1</v>
      </c>
      <c r="B2620">
        <f t="shared" si="247"/>
        <v>0</v>
      </c>
      <c r="C2620">
        <f t="shared" si="248"/>
        <v>0</v>
      </c>
      <c r="D2620">
        <f t="shared" si="249"/>
        <v>1</v>
      </c>
      <c r="E2620">
        <f t="shared" si="250"/>
        <v>1</v>
      </c>
      <c r="F2620">
        <f t="shared" si="251"/>
        <v>1</v>
      </c>
      <c r="G2620" s="5">
        <f>+Weekends!G2614</f>
        <v>45304</v>
      </c>
    </row>
    <row r="2621" spans="1:7" x14ac:dyDescent="0.2">
      <c r="A2621">
        <f t="shared" si="246"/>
        <v>1</v>
      </c>
      <c r="B2621">
        <f t="shared" si="247"/>
        <v>0</v>
      </c>
      <c r="C2621">
        <f t="shared" si="248"/>
        <v>0</v>
      </c>
      <c r="D2621">
        <f t="shared" si="249"/>
        <v>1</v>
      </c>
      <c r="E2621">
        <f t="shared" si="250"/>
        <v>1</v>
      </c>
      <c r="F2621">
        <f t="shared" si="251"/>
        <v>1</v>
      </c>
      <c r="G2621" s="5">
        <f>+Weekends!G2615</f>
        <v>45305</v>
      </c>
    </row>
    <row r="2622" spans="1:7" x14ac:dyDescent="0.2">
      <c r="A2622">
        <f t="shared" si="246"/>
        <v>1</v>
      </c>
      <c r="B2622">
        <f t="shared" si="247"/>
        <v>0</v>
      </c>
      <c r="C2622">
        <f t="shared" si="248"/>
        <v>0</v>
      </c>
      <c r="D2622">
        <f t="shared" si="249"/>
        <v>1</v>
      </c>
      <c r="E2622">
        <f t="shared" si="250"/>
        <v>1</v>
      </c>
      <c r="F2622">
        <f t="shared" si="251"/>
        <v>1</v>
      </c>
      <c r="G2622" s="5">
        <f>+Weekends!G2616</f>
        <v>45311</v>
      </c>
    </row>
    <row r="2623" spans="1:7" x14ac:dyDescent="0.2">
      <c r="A2623">
        <f t="shared" si="246"/>
        <v>1</v>
      </c>
      <c r="B2623">
        <f t="shared" si="247"/>
        <v>0</v>
      </c>
      <c r="C2623">
        <f t="shared" si="248"/>
        <v>0</v>
      </c>
      <c r="D2623">
        <f t="shared" si="249"/>
        <v>1</v>
      </c>
      <c r="E2623">
        <f t="shared" si="250"/>
        <v>1</v>
      </c>
      <c r="F2623">
        <f t="shared" si="251"/>
        <v>1</v>
      </c>
      <c r="G2623" s="5">
        <f>+Weekends!G2617</f>
        <v>45312</v>
      </c>
    </row>
    <row r="2624" spans="1:7" x14ac:dyDescent="0.2">
      <c r="A2624">
        <f t="shared" si="246"/>
        <v>1</v>
      </c>
      <c r="B2624">
        <f t="shared" si="247"/>
        <v>0</v>
      </c>
      <c r="C2624">
        <f t="shared" si="248"/>
        <v>0</v>
      </c>
      <c r="D2624">
        <f t="shared" si="249"/>
        <v>1</v>
      </c>
      <c r="E2624">
        <f t="shared" si="250"/>
        <v>1</v>
      </c>
      <c r="F2624">
        <f t="shared" si="251"/>
        <v>1</v>
      </c>
      <c r="G2624" s="5">
        <f>+Weekends!G2618</f>
        <v>45318</v>
      </c>
    </row>
    <row r="2625" spans="1:7" x14ac:dyDescent="0.2">
      <c r="A2625">
        <f t="shared" si="246"/>
        <v>1</v>
      </c>
      <c r="B2625">
        <f t="shared" si="247"/>
        <v>0</v>
      </c>
      <c r="C2625">
        <f t="shared" si="248"/>
        <v>0</v>
      </c>
      <c r="D2625">
        <f t="shared" si="249"/>
        <v>1</v>
      </c>
      <c r="E2625">
        <f t="shared" si="250"/>
        <v>1</v>
      </c>
      <c r="F2625">
        <f t="shared" si="251"/>
        <v>1</v>
      </c>
      <c r="G2625" s="5">
        <f>+Weekends!G2619</f>
        <v>45319</v>
      </c>
    </row>
    <row r="2626" spans="1:7" x14ac:dyDescent="0.2">
      <c r="A2626">
        <f t="shared" si="246"/>
        <v>1</v>
      </c>
      <c r="B2626">
        <f t="shared" si="247"/>
        <v>0</v>
      </c>
      <c r="C2626">
        <f t="shared" si="248"/>
        <v>0</v>
      </c>
      <c r="D2626">
        <f t="shared" si="249"/>
        <v>1</v>
      </c>
      <c r="E2626">
        <f t="shared" si="250"/>
        <v>1</v>
      </c>
      <c r="F2626">
        <f t="shared" si="251"/>
        <v>1</v>
      </c>
      <c r="G2626" s="5">
        <f>+Weekends!G2620</f>
        <v>45325</v>
      </c>
    </row>
    <row r="2627" spans="1:7" x14ac:dyDescent="0.2">
      <c r="A2627">
        <f t="shared" si="246"/>
        <v>1</v>
      </c>
      <c r="B2627">
        <f t="shared" si="247"/>
        <v>0</v>
      </c>
      <c r="C2627">
        <f t="shared" si="248"/>
        <v>0</v>
      </c>
      <c r="D2627">
        <f t="shared" si="249"/>
        <v>1</v>
      </c>
      <c r="E2627">
        <f t="shared" si="250"/>
        <v>1</v>
      </c>
      <c r="F2627">
        <f t="shared" si="251"/>
        <v>1</v>
      </c>
      <c r="G2627" s="5">
        <f>+Weekends!G2621</f>
        <v>45326</v>
      </c>
    </row>
    <row r="2628" spans="1:7" x14ac:dyDescent="0.2">
      <c r="A2628">
        <f t="shared" si="246"/>
        <v>1</v>
      </c>
      <c r="B2628">
        <f t="shared" si="247"/>
        <v>0</v>
      </c>
      <c r="C2628">
        <f t="shared" si="248"/>
        <v>0</v>
      </c>
      <c r="D2628">
        <f t="shared" si="249"/>
        <v>1</v>
      </c>
      <c r="E2628">
        <f t="shared" si="250"/>
        <v>1</v>
      </c>
      <c r="F2628">
        <f t="shared" si="251"/>
        <v>1</v>
      </c>
      <c r="G2628" s="5">
        <f>+Weekends!G2622</f>
        <v>45332</v>
      </c>
    </row>
    <row r="2629" spans="1:7" x14ac:dyDescent="0.2">
      <c r="A2629">
        <f t="shared" si="246"/>
        <v>1</v>
      </c>
      <c r="B2629">
        <f t="shared" si="247"/>
        <v>0</v>
      </c>
      <c r="C2629">
        <f t="shared" si="248"/>
        <v>0</v>
      </c>
      <c r="D2629">
        <f t="shared" si="249"/>
        <v>1</v>
      </c>
      <c r="E2629">
        <f t="shared" si="250"/>
        <v>1</v>
      </c>
      <c r="F2629">
        <f t="shared" si="251"/>
        <v>1</v>
      </c>
      <c r="G2629" s="5">
        <f>+Weekends!G2623</f>
        <v>45333</v>
      </c>
    </row>
    <row r="2630" spans="1:7" x14ac:dyDescent="0.2">
      <c r="A2630">
        <f t="shared" si="246"/>
        <v>1</v>
      </c>
      <c r="B2630">
        <f t="shared" si="247"/>
        <v>0</v>
      </c>
      <c r="C2630">
        <f t="shared" si="248"/>
        <v>0</v>
      </c>
      <c r="D2630">
        <f t="shared" si="249"/>
        <v>1</v>
      </c>
      <c r="E2630">
        <f t="shared" si="250"/>
        <v>1</v>
      </c>
      <c r="F2630">
        <f t="shared" si="251"/>
        <v>1</v>
      </c>
      <c r="G2630" s="5">
        <f>+Weekends!G2624</f>
        <v>45339</v>
      </c>
    </row>
    <row r="2631" spans="1:7" x14ac:dyDescent="0.2">
      <c r="A2631">
        <f t="shared" si="246"/>
        <v>1</v>
      </c>
      <c r="B2631">
        <f t="shared" si="247"/>
        <v>0</v>
      </c>
      <c r="C2631">
        <f t="shared" si="248"/>
        <v>0</v>
      </c>
      <c r="D2631">
        <f t="shared" si="249"/>
        <v>1</v>
      </c>
      <c r="E2631">
        <f t="shared" si="250"/>
        <v>1</v>
      </c>
      <c r="F2631">
        <f t="shared" si="251"/>
        <v>1</v>
      </c>
      <c r="G2631" s="5">
        <f>+Weekends!G2625</f>
        <v>45340</v>
      </c>
    </row>
    <row r="2632" spans="1:7" x14ac:dyDescent="0.2">
      <c r="A2632">
        <f t="shared" si="246"/>
        <v>1</v>
      </c>
      <c r="B2632">
        <f t="shared" si="247"/>
        <v>0</v>
      </c>
      <c r="C2632">
        <f t="shared" si="248"/>
        <v>0</v>
      </c>
      <c r="D2632">
        <f t="shared" si="249"/>
        <v>1</v>
      </c>
      <c r="E2632">
        <f t="shared" si="250"/>
        <v>1</v>
      </c>
      <c r="F2632">
        <f t="shared" si="251"/>
        <v>1</v>
      </c>
      <c r="G2632" s="5">
        <f>+Weekends!G2626</f>
        <v>45346</v>
      </c>
    </row>
    <row r="2633" spans="1:7" x14ac:dyDescent="0.2">
      <c r="A2633">
        <f t="shared" si="246"/>
        <v>1</v>
      </c>
      <c r="B2633">
        <f t="shared" si="247"/>
        <v>0</v>
      </c>
      <c r="C2633">
        <f t="shared" si="248"/>
        <v>0</v>
      </c>
      <c r="D2633">
        <f t="shared" si="249"/>
        <v>1</v>
      </c>
      <c r="E2633">
        <f t="shared" si="250"/>
        <v>1</v>
      </c>
      <c r="F2633">
        <f t="shared" si="251"/>
        <v>1</v>
      </c>
      <c r="G2633" s="5">
        <f>+Weekends!G2627</f>
        <v>45347</v>
      </c>
    </row>
    <row r="2634" spans="1:7" x14ac:dyDescent="0.2">
      <c r="A2634">
        <f t="shared" si="246"/>
        <v>1</v>
      </c>
      <c r="B2634">
        <f t="shared" si="247"/>
        <v>0</v>
      </c>
      <c r="C2634">
        <f t="shared" si="248"/>
        <v>0</v>
      </c>
      <c r="D2634">
        <f t="shared" si="249"/>
        <v>1</v>
      </c>
      <c r="E2634">
        <f t="shared" si="250"/>
        <v>1</v>
      </c>
      <c r="F2634">
        <f t="shared" si="251"/>
        <v>1</v>
      </c>
      <c r="G2634" s="5">
        <f>+Weekends!G2628</f>
        <v>45353</v>
      </c>
    </row>
    <row r="2635" spans="1:7" x14ac:dyDescent="0.2">
      <c r="A2635">
        <f t="shared" si="246"/>
        <v>1</v>
      </c>
      <c r="B2635">
        <f t="shared" si="247"/>
        <v>0</v>
      </c>
      <c r="C2635">
        <f t="shared" si="248"/>
        <v>0</v>
      </c>
      <c r="D2635">
        <f t="shared" si="249"/>
        <v>1</v>
      </c>
      <c r="E2635">
        <f t="shared" si="250"/>
        <v>1</v>
      </c>
      <c r="F2635">
        <f t="shared" si="251"/>
        <v>1</v>
      </c>
      <c r="G2635" s="5">
        <f>+Weekends!G2629</f>
        <v>45354</v>
      </c>
    </row>
    <row r="2636" spans="1:7" x14ac:dyDescent="0.2">
      <c r="A2636">
        <f t="shared" si="246"/>
        <v>1</v>
      </c>
      <c r="B2636">
        <f t="shared" si="247"/>
        <v>0</v>
      </c>
      <c r="C2636">
        <f t="shared" si="248"/>
        <v>0</v>
      </c>
      <c r="D2636">
        <f t="shared" si="249"/>
        <v>1</v>
      </c>
      <c r="E2636">
        <f t="shared" si="250"/>
        <v>1</v>
      </c>
      <c r="F2636">
        <f t="shared" si="251"/>
        <v>1</v>
      </c>
      <c r="G2636" s="5">
        <f>+Weekends!G2630</f>
        <v>45360</v>
      </c>
    </row>
    <row r="2637" spans="1:7" x14ac:dyDescent="0.2">
      <c r="A2637">
        <f t="shared" si="246"/>
        <v>1</v>
      </c>
      <c r="B2637">
        <f t="shared" si="247"/>
        <v>0</v>
      </c>
      <c r="C2637">
        <f t="shared" si="248"/>
        <v>0</v>
      </c>
      <c r="D2637">
        <f t="shared" si="249"/>
        <v>1</v>
      </c>
      <c r="E2637">
        <f t="shared" si="250"/>
        <v>1</v>
      </c>
      <c r="F2637">
        <f t="shared" si="251"/>
        <v>1</v>
      </c>
      <c r="G2637" s="5">
        <f>+Weekends!G2631</f>
        <v>45361</v>
      </c>
    </row>
    <row r="2638" spans="1:7" x14ac:dyDescent="0.2">
      <c r="A2638">
        <f t="shared" si="246"/>
        <v>1</v>
      </c>
      <c r="B2638">
        <f t="shared" si="247"/>
        <v>0</v>
      </c>
      <c r="C2638">
        <f t="shared" si="248"/>
        <v>0</v>
      </c>
      <c r="D2638">
        <f t="shared" si="249"/>
        <v>1</v>
      </c>
      <c r="E2638">
        <f t="shared" si="250"/>
        <v>1</v>
      </c>
      <c r="F2638">
        <f t="shared" si="251"/>
        <v>1</v>
      </c>
      <c r="G2638" s="5">
        <f>+Weekends!G2632</f>
        <v>45367</v>
      </c>
    </row>
    <row r="2639" spans="1:7" x14ac:dyDescent="0.2">
      <c r="A2639">
        <f t="shared" si="246"/>
        <v>1</v>
      </c>
      <c r="B2639">
        <f t="shared" si="247"/>
        <v>0</v>
      </c>
      <c r="C2639">
        <f t="shared" si="248"/>
        <v>0</v>
      </c>
      <c r="D2639">
        <f t="shared" si="249"/>
        <v>1</v>
      </c>
      <c r="E2639">
        <f t="shared" si="250"/>
        <v>1</v>
      </c>
      <c r="F2639">
        <f t="shared" si="251"/>
        <v>1</v>
      </c>
      <c r="G2639" s="5">
        <f>+Weekends!G2633</f>
        <v>45368</v>
      </c>
    </row>
    <row r="2640" spans="1:7" x14ac:dyDescent="0.2">
      <c r="A2640">
        <f t="shared" ref="A2640:A2665" si="252">SUM(B2640:D2640)</f>
        <v>1</v>
      </c>
      <c r="B2640">
        <f t="shared" ref="B2640:B2665" si="253">IF(G2640=$B$2,1,0)</f>
        <v>0</v>
      </c>
      <c r="C2640">
        <f t="shared" ref="C2640:C2665" si="254">IF(G2640=$B$1,1,0)</f>
        <v>0</v>
      </c>
      <c r="D2640">
        <f t="shared" ref="D2640:D2665" si="255">IF(E2640=F2640,1,0)</f>
        <v>1</v>
      </c>
      <c r="E2640">
        <f t="shared" ref="E2640:E2665" si="256">IF(G2640&gt;$B$1,1,0)</f>
        <v>1</v>
      </c>
      <c r="F2640">
        <f t="shared" ref="F2640:F2665" si="257">IF(G2640&lt;$B$2,1,0)</f>
        <v>1</v>
      </c>
      <c r="G2640" s="5">
        <f>+Weekends!G2634</f>
        <v>45374</v>
      </c>
    </row>
    <row r="2641" spans="1:7" x14ac:dyDescent="0.2">
      <c r="A2641">
        <f t="shared" si="252"/>
        <v>1</v>
      </c>
      <c r="B2641">
        <f t="shared" si="253"/>
        <v>0</v>
      </c>
      <c r="C2641">
        <f t="shared" si="254"/>
        <v>0</v>
      </c>
      <c r="D2641">
        <f t="shared" si="255"/>
        <v>1</v>
      </c>
      <c r="E2641">
        <f t="shared" si="256"/>
        <v>1</v>
      </c>
      <c r="F2641">
        <f t="shared" si="257"/>
        <v>1</v>
      </c>
      <c r="G2641" s="5">
        <f>+Weekends!G2635</f>
        <v>45375</v>
      </c>
    </row>
    <row r="2642" spans="1:7" x14ac:dyDescent="0.2">
      <c r="A2642">
        <f t="shared" si="252"/>
        <v>1</v>
      </c>
      <c r="B2642">
        <f t="shared" si="253"/>
        <v>0</v>
      </c>
      <c r="C2642">
        <f t="shared" si="254"/>
        <v>0</v>
      </c>
      <c r="D2642">
        <f t="shared" si="255"/>
        <v>1</v>
      </c>
      <c r="E2642">
        <f t="shared" si="256"/>
        <v>1</v>
      </c>
      <c r="F2642">
        <f t="shared" si="257"/>
        <v>1</v>
      </c>
      <c r="G2642" s="5">
        <f>+Weekends!G2636</f>
        <v>45381</v>
      </c>
    </row>
    <row r="2643" spans="1:7" x14ac:dyDescent="0.2">
      <c r="A2643">
        <f t="shared" si="252"/>
        <v>1</v>
      </c>
      <c r="B2643">
        <f t="shared" si="253"/>
        <v>0</v>
      </c>
      <c r="C2643">
        <f t="shared" si="254"/>
        <v>0</v>
      </c>
      <c r="D2643">
        <f t="shared" si="255"/>
        <v>1</v>
      </c>
      <c r="E2643">
        <f t="shared" si="256"/>
        <v>1</v>
      </c>
      <c r="F2643">
        <f t="shared" si="257"/>
        <v>1</v>
      </c>
      <c r="G2643" s="5">
        <f>+Weekends!G2637</f>
        <v>45382</v>
      </c>
    </row>
    <row r="2644" spans="1:7" x14ac:dyDescent="0.2">
      <c r="A2644">
        <f t="shared" si="252"/>
        <v>1</v>
      </c>
      <c r="B2644">
        <f t="shared" si="253"/>
        <v>0</v>
      </c>
      <c r="C2644">
        <f t="shared" si="254"/>
        <v>0</v>
      </c>
      <c r="D2644">
        <f t="shared" si="255"/>
        <v>1</v>
      </c>
      <c r="E2644">
        <f t="shared" si="256"/>
        <v>1</v>
      </c>
      <c r="F2644">
        <f t="shared" si="257"/>
        <v>1</v>
      </c>
      <c r="G2644" s="5">
        <f>+Weekends!G2638</f>
        <v>45388</v>
      </c>
    </row>
    <row r="2645" spans="1:7" x14ac:dyDescent="0.2">
      <c r="A2645">
        <f t="shared" si="252"/>
        <v>1</v>
      </c>
      <c r="B2645">
        <f t="shared" si="253"/>
        <v>0</v>
      </c>
      <c r="C2645">
        <f t="shared" si="254"/>
        <v>0</v>
      </c>
      <c r="D2645">
        <f t="shared" si="255"/>
        <v>1</v>
      </c>
      <c r="E2645">
        <f t="shared" si="256"/>
        <v>1</v>
      </c>
      <c r="F2645">
        <f t="shared" si="257"/>
        <v>1</v>
      </c>
      <c r="G2645" s="5">
        <f>+Weekends!G2639</f>
        <v>45389</v>
      </c>
    </row>
    <row r="2646" spans="1:7" x14ac:dyDescent="0.2">
      <c r="A2646">
        <f t="shared" si="252"/>
        <v>1</v>
      </c>
      <c r="B2646">
        <f t="shared" si="253"/>
        <v>0</v>
      </c>
      <c r="C2646">
        <f t="shared" si="254"/>
        <v>0</v>
      </c>
      <c r="D2646">
        <f t="shared" si="255"/>
        <v>1</v>
      </c>
      <c r="E2646">
        <f t="shared" si="256"/>
        <v>1</v>
      </c>
      <c r="F2646">
        <f t="shared" si="257"/>
        <v>1</v>
      </c>
      <c r="G2646" s="5">
        <f>+Weekends!G2640</f>
        <v>45395</v>
      </c>
    </row>
    <row r="2647" spans="1:7" x14ac:dyDescent="0.2">
      <c r="A2647">
        <f t="shared" si="252"/>
        <v>1</v>
      </c>
      <c r="B2647">
        <f t="shared" si="253"/>
        <v>0</v>
      </c>
      <c r="C2647">
        <f t="shared" si="254"/>
        <v>0</v>
      </c>
      <c r="D2647">
        <f t="shared" si="255"/>
        <v>1</v>
      </c>
      <c r="E2647">
        <f t="shared" si="256"/>
        <v>1</v>
      </c>
      <c r="F2647">
        <f t="shared" si="257"/>
        <v>1</v>
      </c>
      <c r="G2647" s="5">
        <f>+Weekends!G2641</f>
        <v>45396</v>
      </c>
    </row>
    <row r="2648" spans="1:7" x14ac:dyDescent="0.2">
      <c r="A2648">
        <f t="shared" si="252"/>
        <v>1</v>
      </c>
      <c r="B2648">
        <f t="shared" si="253"/>
        <v>0</v>
      </c>
      <c r="C2648">
        <f t="shared" si="254"/>
        <v>0</v>
      </c>
      <c r="D2648">
        <f t="shared" si="255"/>
        <v>1</v>
      </c>
      <c r="E2648">
        <f t="shared" si="256"/>
        <v>1</v>
      </c>
      <c r="F2648">
        <f t="shared" si="257"/>
        <v>1</v>
      </c>
      <c r="G2648" s="5">
        <f>+Weekends!G2642</f>
        <v>45402</v>
      </c>
    </row>
    <row r="2649" spans="1:7" x14ac:dyDescent="0.2">
      <c r="A2649">
        <f t="shared" si="252"/>
        <v>1</v>
      </c>
      <c r="B2649">
        <f t="shared" si="253"/>
        <v>0</v>
      </c>
      <c r="C2649">
        <f t="shared" si="254"/>
        <v>0</v>
      </c>
      <c r="D2649">
        <f t="shared" si="255"/>
        <v>1</v>
      </c>
      <c r="E2649">
        <f t="shared" si="256"/>
        <v>1</v>
      </c>
      <c r="F2649">
        <f t="shared" si="257"/>
        <v>1</v>
      </c>
      <c r="G2649" s="5">
        <f>+Weekends!G2643</f>
        <v>45403</v>
      </c>
    </row>
    <row r="2650" spans="1:7" x14ac:dyDescent="0.2">
      <c r="A2650">
        <f t="shared" si="252"/>
        <v>1</v>
      </c>
      <c r="B2650">
        <f t="shared" si="253"/>
        <v>0</v>
      </c>
      <c r="C2650">
        <f t="shared" si="254"/>
        <v>0</v>
      </c>
      <c r="D2650">
        <f t="shared" si="255"/>
        <v>1</v>
      </c>
      <c r="E2650">
        <f t="shared" si="256"/>
        <v>1</v>
      </c>
      <c r="F2650">
        <f t="shared" si="257"/>
        <v>1</v>
      </c>
      <c r="G2650" s="5">
        <f>+Weekends!G2644</f>
        <v>45409</v>
      </c>
    </row>
    <row r="2651" spans="1:7" x14ac:dyDescent="0.2">
      <c r="A2651">
        <f t="shared" si="252"/>
        <v>1</v>
      </c>
      <c r="B2651">
        <f t="shared" si="253"/>
        <v>0</v>
      </c>
      <c r="C2651">
        <f t="shared" si="254"/>
        <v>0</v>
      </c>
      <c r="D2651">
        <f t="shared" si="255"/>
        <v>1</v>
      </c>
      <c r="E2651">
        <f t="shared" si="256"/>
        <v>1</v>
      </c>
      <c r="F2651">
        <f t="shared" si="257"/>
        <v>1</v>
      </c>
      <c r="G2651" s="5">
        <f>+Weekends!G2645</f>
        <v>45410</v>
      </c>
    </row>
    <row r="2652" spans="1:7" x14ac:dyDescent="0.2">
      <c r="A2652">
        <f t="shared" si="252"/>
        <v>1</v>
      </c>
      <c r="B2652">
        <f t="shared" si="253"/>
        <v>0</v>
      </c>
      <c r="C2652">
        <f t="shared" si="254"/>
        <v>0</v>
      </c>
      <c r="D2652">
        <f t="shared" si="255"/>
        <v>1</v>
      </c>
      <c r="E2652">
        <f t="shared" si="256"/>
        <v>1</v>
      </c>
      <c r="F2652">
        <f t="shared" si="257"/>
        <v>1</v>
      </c>
      <c r="G2652" s="5">
        <f>+Weekends!G2646</f>
        <v>45416</v>
      </c>
    </row>
    <row r="2653" spans="1:7" x14ac:dyDescent="0.2">
      <c r="A2653">
        <f t="shared" si="252"/>
        <v>1</v>
      </c>
      <c r="B2653">
        <f t="shared" si="253"/>
        <v>0</v>
      </c>
      <c r="C2653">
        <f t="shared" si="254"/>
        <v>0</v>
      </c>
      <c r="D2653">
        <f t="shared" si="255"/>
        <v>1</v>
      </c>
      <c r="E2653">
        <f t="shared" si="256"/>
        <v>1</v>
      </c>
      <c r="F2653">
        <f t="shared" si="257"/>
        <v>1</v>
      </c>
      <c r="G2653" s="5">
        <f>+Weekends!G2647</f>
        <v>45417</v>
      </c>
    </row>
    <row r="2654" spans="1:7" x14ac:dyDescent="0.2">
      <c r="A2654">
        <f t="shared" si="252"/>
        <v>1</v>
      </c>
      <c r="B2654">
        <f t="shared" si="253"/>
        <v>0</v>
      </c>
      <c r="C2654">
        <f t="shared" si="254"/>
        <v>0</v>
      </c>
      <c r="D2654">
        <f t="shared" si="255"/>
        <v>1</v>
      </c>
      <c r="E2654">
        <f t="shared" si="256"/>
        <v>1</v>
      </c>
      <c r="F2654">
        <f t="shared" si="257"/>
        <v>1</v>
      </c>
      <c r="G2654" s="5">
        <f>+Weekends!G2648</f>
        <v>45423</v>
      </c>
    </row>
    <row r="2655" spans="1:7" x14ac:dyDescent="0.2">
      <c r="A2655">
        <f t="shared" si="252"/>
        <v>1</v>
      </c>
      <c r="B2655">
        <f t="shared" si="253"/>
        <v>0</v>
      </c>
      <c r="C2655">
        <f t="shared" si="254"/>
        <v>0</v>
      </c>
      <c r="D2655">
        <f t="shared" si="255"/>
        <v>1</v>
      </c>
      <c r="E2655">
        <f t="shared" si="256"/>
        <v>1</v>
      </c>
      <c r="F2655">
        <f t="shared" si="257"/>
        <v>1</v>
      </c>
      <c r="G2655" s="5">
        <f>+Weekends!G2649</f>
        <v>45424</v>
      </c>
    </row>
    <row r="2656" spans="1:7" x14ac:dyDescent="0.2">
      <c r="A2656">
        <f t="shared" si="252"/>
        <v>1</v>
      </c>
      <c r="B2656">
        <f t="shared" si="253"/>
        <v>0</v>
      </c>
      <c r="C2656">
        <f t="shared" si="254"/>
        <v>0</v>
      </c>
      <c r="D2656">
        <f t="shared" si="255"/>
        <v>1</v>
      </c>
      <c r="E2656">
        <f t="shared" si="256"/>
        <v>1</v>
      </c>
      <c r="F2656">
        <f t="shared" si="257"/>
        <v>1</v>
      </c>
      <c r="G2656" s="5">
        <f>+Weekends!G2650</f>
        <v>45430</v>
      </c>
    </row>
    <row r="2657" spans="1:7" x14ac:dyDescent="0.2">
      <c r="A2657">
        <f t="shared" si="252"/>
        <v>1</v>
      </c>
      <c r="B2657">
        <f t="shared" si="253"/>
        <v>0</v>
      </c>
      <c r="C2657">
        <f t="shared" si="254"/>
        <v>0</v>
      </c>
      <c r="D2657">
        <f t="shared" si="255"/>
        <v>1</v>
      </c>
      <c r="E2657">
        <f t="shared" si="256"/>
        <v>1</v>
      </c>
      <c r="F2657">
        <f t="shared" si="257"/>
        <v>1</v>
      </c>
      <c r="G2657" s="5">
        <f>+Weekends!G2651</f>
        <v>45431</v>
      </c>
    </row>
    <row r="2658" spans="1:7" x14ac:dyDescent="0.2">
      <c r="A2658">
        <f t="shared" si="252"/>
        <v>1</v>
      </c>
      <c r="B2658">
        <f t="shared" si="253"/>
        <v>0</v>
      </c>
      <c r="C2658">
        <f t="shared" si="254"/>
        <v>0</v>
      </c>
      <c r="D2658">
        <f t="shared" si="255"/>
        <v>1</v>
      </c>
      <c r="E2658">
        <f t="shared" si="256"/>
        <v>1</v>
      </c>
      <c r="F2658">
        <f t="shared" si="257"/>
        <v>1</v>
      </c>
      <c r="G2658" s="5">
        <f>+Weekends!G2652</f>
        <v>45437</v>
      </c>
    </row>
    <row r="2659" spans="1:7" x14ac:dyDescent="0.2">
      <c r="A2659">
        <f t="shared" si="252"/>
        <v>1</v>
      </c>
      <c r="B2659">
        <f t="shared" si="253"/>
        <v>0</v>
      </c>
      <c r="C2659">
        <f t="shared" si="254"/>
        <v>0</v>
      </c>
      <c r="D2659">
        <f t="shared" si="255"/>
        <v>1</v>
      </c>
      <c r="E2659">
        <f t="shared" si="256"/>
        <v>1</v>
      </c>
      <c r="F2659">
        <f t="shared" si="257"/>
        <v>1</v>
      </c>
      <c r="G2659" s="5">
        <f>+Weekends!G2653</f>
        <v>45438</v>
      </c>
    </row>
    <row r="2660" spans="1:7" x14ac:dyDescent="0.2">
      <c r="A2660">
        <f t="shared" si="252"/>
        <v>1</v>
      </c>
      <c r="B2660">
        <f t="shared" si="253"/>
        <v>0</v>
      </c>
      <c r="C2660">
        <f t="shared" si="254"/>
        <v>0</v>
      </c>
      <c r="D2660">
        <f t="shared" si="255"/>
        <v>1</v>
      </c>
      <c r="E2660">
        <f t="shared" si="256"/>
        <v>1</v>
      </c>
      <c r="F2660">
        <f t="shared" si="257"/>
        <v>1</v>
      </c>
      <c r="G2660" s="5">
        <f>+Weekends!G2654</f>
        <v>45444</v>
      </c>
    </row>
    <row r="2661" spans="1:7" x14ac:dyDescent="0.2">
      <c r="A2661">
        <f t="shared" si="252"/>
        <v>1</v>
      </c>
      <c r="B2661">
        <f t="shared" si="253"/>
        <v>0</v>
      </c>
      <c r="C2661">
        <f t="shared" si="254"/>
        <v>0</v>
      </c>
      <c r="D2661">
        <f t="shared" si="255"/>
        <v>1</v>
      </c>
      <c r="E2661">
        <f t="shared" si="256"/>
        <v>1</v>
      </c>
      <c r="F2661">
        <f t="shared" si="257"/>
        <v>1</v>
      </c>
      <c r="G2661" s="5">
        <f>+Weekends!G2655</f>
        <v>45445</v>
      </c>
    </row>
    <row r="2662" spans="1:7" x14ac:dyDescent="0.2">
      <c r="A2662">
        <f t="shared" si="252"/>
        <v>1</v>
      </c>
      <c r="B2662">
        <f t="shared" si="253"/>
        <v>0</v>
      </c>
      <c r="C2662">
        <f t="shared" si="254"/>
        <v>0</v>
      </c>
      <c r="D2662">
        <f t="shared" si="255"/>
        <v>1</v>
      </c>
      <c r="E2662">
        <f t="shared" si="256"/>
        <v>1</v>
      </c>
      <c r="F2662">
        <f t="shared" si="257"/>
        <v>1</v>
      </c>
      <c r="G2662" s="5">
        <f>+Weekends!G2656</f>
        <v>45451</v>
      </c>
    </row>
    <row r="2663" spans="1:7" x14ac:dyDescent="0.2">
      <c r="A2663">
        <f t="shared" si="252"/>
        <v>1</v>
      </c>
      <c r="B2663">
        <f t="shared" si="253"/>
        <v>0</v>
      </c>
      <c r="C2663">
        <f t="shared" si="254"/>
        <v>0</v>
      </c>
      <c r="D2663">
        <f t="shared" si="255"/>
        <v>1</v>
      </c>
      <c r="E2663">
        <f t="shared" si="256"/>
        <v>1</v>
      </c>
      <c r="F2663">
        <f t="shared" si="257"/>
        <v>1</v>
      </c>
      <c r="G2663" s="5">
        <f>+Weekends!G2657</f>
        <v>45452</v>
      </c>
    </row>
    <row r="2664" spans="1:7" x14ac:dyDescent="0.2">
      <c r="A2664">
        <f t="shared" si="252"/>
        <v>1</v>
      </c>
      <c r="B2664">
        <f t="shared" si="253"/>
        <v>0</v>
      </c>
      <c r="C2664">
        <f t="shared" si="254"/>
        <v>0</v>
      </c>
      <c r="D2664">
        <f t="shared" si="255"/>
        <v>1</v>
      </c>
      <c r="E2664">
        <f t="shared" si="256"/>
        <v>1</v>
      </c>
      <c r="F2664">
        <f t="shared" si="257"/>
        <v>1</v>
      </c>
      <c r="G2664" s="5">
        <f>+Weekends!G2658</f>
        <v>45458</v>
      </c>
    </row>
    <row r="2665" spans="1:7" x14ac:dyDescent="0.2">
      <c r="A2665">
        <f t="shared" si="252"/>
        <v>1</v>
      </c>
      <c r="B2665">
        <f t="shared" si="253"/>
        <v>0</v>
      </c>
      <c r="C2665">
        <f t="shared" si="254"/>
        <v>0</v>
      </c>
      <c r="D2665">
        <f t="shared" si="255"/>
        <v>1</v>
      </c>
      <c r="E2665">
        <f t="shared" si="256"/>
        <v>1</v>
      </c>
      <c r="F2665">
        <f t="shared" si="257"/>
        <v>1</v>
      </c>
      <c r="G2665" s="5">
        <f>+Weekends!G2659</f>
        <v>45459</v>
      </c>
    </row>
    <row r="2666" spans="1:7" x14ac:dyDescent="0.2">
      <c r="A2666">
        <f t="shared" ref="A2666:A2727" si="258">SUM(B2666:D2666)</f>
        <v>1</v>
      </c>
      <c r="B2666">
        <f t="shared" ref="B2666:B2727" si="259">IF(G2666=$B$2,1,0)</f>
        <v>0</v>
      </c>
      <c r="C2666">
        <f t="shared" ref="C2666:C2727" si="260">IF(G2666=$B$1,1,0)</f>
        <v>0</v>
      </c>
      <c r="D2666">
        <f t="shared" ref="D2666:D2727" si="261">IF(E2666=F2666,1,0)</f>
        <v>1</v>
      </c>
      <c r="E2666">
        <f t="shared" ref="E2666:E2727" si="262">IF(G2666&gt;$B$1,1,0)</f>
        <v>1</v>
      </c>
      <c r="F2666">
        <f t="shared" ref="F2666:F2727" si="263">IF(G2666&lt;$B$2,1,0)</f>
        <v>1</v>
      </c>
      <c r="G2666" s="5">
        <f>+Weekends!G2660</f>
        <v>45465</v>
      </c>
    </row>
    <row r="2667" spans="1:7" x14ac:dyDescent="0.2">
      <c r="A2667">
        <f t="shared" si="258"/>
        <v>1</v>
      </c>
      <c r="B2667">
        <f t="shared" si="259"/>
        <v>0</v>
      </c>
      <c r="C2667">
        <f t="shared" si="260"/>
        <v>0</v>
      </c>
      <c r="D2667">
        <f t="shared" si="261"/>
        <v>1</v>
      </c>
      <c r="E2667">
        <f t="shared" si="262"/>
        <v>1</v>
      </c>
      <c r="F2667">
        <f t="shared" si="263"/>
        <v>1</v>
      </c>
      <c r="G2667" s="5">
        <f>+Weekends!G2661</f>
        <v>45466</v>
      </c>
    </row>
    <row r="2668" spans="1:7" x14ac:dyDescent="0.2">
      <c r="A2668">
        <f t="shared" si="258"/>
        <v>1</v>
      </c>
      <c r="B2668">
        <f t="shared" si="259"/>
        <v>0</v>
      </c>
      <c r="C2668">
        <f t="shared" si="260"/>
        <v>0</v>
      </c>
      <c r="D2668">
        <f t="shared" si="261"/>
        <v>1</v>
      </c>
      <c r="E2668">
        <f t="shared" si="262"/>
        <v>1</v>
      </c>
      <c r="F2668">
        <f t="shared" si="263"/>
        <v>1</v>
      </c>
      <c r="G2668" s="5">
        <f>+Weekends!G2662</f>
        <v>45472</v>
      </c>
    </row>
    <row r="2669" spans="1:7" x14ac:dyDescent="0.2">
      <c r="A2669">
        <f t="shared" si="258"/>
        <v>1</v>
      </c>
      <c r="B2669">
        <f t="shared" si="259"/>
        <v>0</v>
      </c>
      <c r="C2669">
        <f t="shared" si="260"/>
        <v>0</v>
      </c>
      <c r="D2669">
        <f t="shared" si="261"/>
        <v>1</v>
      </c>
      <c r="E2669">
        <f t="shared" si="262"/>
        <v>1</v>
      </c>
      <c r="F2669">
        <f t="shared" si="263"/>
        <v>1</v>
      </c>
      <c r="G2669" s="5">
        <f>+Weekends!G2663</f>
        <v>45473</v>
      </c>
    </row>
    <row r="2670" spans="1:7" x14ac:dyDescent="0.2">
      <c r="A2670">
        <f t="shared" si="258"/>
        <v>1</v>
      </c>
      <c r="B2670">
        <f t="shared" si="259"/>
        <v>0</v>
      </c>
      <c r="C2670">
        <f t="shared" si="260"/>
        <v>0</v>
      </c>
      <c r="D2670">
        <f t="shared" si="261"/>
        <v>1</v>
      </c>
      <c r="E2670">
        <f t="shared" si="262"/>
        <v>1</v>
      </c>
      <c r="F2670">
        <f t="shared" si="263"/>
        <v>1</v>
      </c>
      <c r="G2670" s="5">
        <f>+Weekends!G2664</f>
        <v>45479</v>
      </c>
    </row>
    <row r="2671" spans="1:7" x14ac:dyDescent="0.2">
      <c r="A2671">
        <f t="shared" si="258"/>
        <v>1</v>
      </c>
      <c r="B2671">
        <f t="shared" si="259"/>
        <v>0</v>
      </c>
      <c r="C2671">
        <f t="shared" si="260"/>
        <v>0</v>
      </c>
      <c r="D2671">
        <f t="shared" si="261"/>
        <v>1</v>
      </c>
      <c r="E2671">
        <f t="shared" si="262"/>
        <v>1</v>
      </c>
      <c r="F2671">
        <f t="shared" si="263"/>
        <v>1</v>
      </c>
      <c r="G2671" s="5">
        <f>+Weekends!G2665</f>
        <v>45480</v>
      </c>
    </row>
    <row r="2672" spans="1:7" x14ac:dyDescent="0.2">
      <c r="A2672">
        <f t="shared" si="258"/>
        <v>1</v>
      </c>
      <c r="B2672">
        <f t="shared" si="259"/>
        <v>0</v>
      </c>
      <c r="C2672">
        <f t="shared" si="260"/>
        <v>0</v>
      </c>
      <c r="D2672">
        <f t="shared" si="261"/>
        <v>1</v>
      </c>
      <c r="E2672">
        <f t="shared" si="262"/>
        <v>1</v>
      </c>
      <c r="F2672">
        <f t="shared" si="263"/>
        <v>1</v>
      </c>
      <c r="G2672" s="5">
        <f>+Weekends!G2666</f>
        <v>45486</v>
      </c>
    </row>
    <row r="2673" spans="1:7" x14ac:dyDescent="0.2">
      <c r="A2673">
        <f t="shared" si="258"/>
        <v>1</v>
      </c>
      <c r="B2673">
        <f t="shared" si="259"/>
        <v>0</v>
      </c>
      <c r="C2673">
        <f t="shared" si="260"/>
        <v>0</v>
      </c>
      <c r="D2673">
        <f t="shared" si="261"/>
        <v>1</v>
      </c>
      <c r="E2673">
        <f t="shared" si="262"/>
        <v>1</v>
      </c>
      <c r="F2673">
        <f t="shared" si="263"/>
        <v>1</v>
      </c>
      <c r="G2673" s="5">
        <f>+Weekends!G2667</f>
        <v>45487</v>
      </c>
    </row>
    <row r="2674" spans="1:7" x14ac:dyDescent="0.2">
      <c r="A2674">
        <f t="shared" si="258"/>
        <v>1</v>
      </c>
      <c r="B2674">
        <f t="shared" si="259"/>
        <v>0</v>
      </c>
      <c r="C2674">
        <f t="shared" si="260"/>
        <v>0</v>
      </c>
      <c r="D2674">
        <f t="shared" si="261"/>
        <v>1</v>
      </c>
      <c r="E2674">
        <f t="shared" si="262"/>
        <v>1</v>
      </c>
      <c r="F2674">
        <f t="shared" si="263"/>
        <v>1</v>
      </c>
      <c r="G2674" s="5">
        <f>+Weekends!G2668</f>
        <v>45493</v>
      </c>
    </row>
    <row r="2675" spans="1:7" x14ac:dyDescent="0.2">
      <c r="A2675">
        <f t="shared" si="258"/>
        <v>1</v>
      </c>
      <c r="B2675">
        <f t="shared" si="259"/>
        <v>0</v>
      </c>
      <c r="C2675">
        <f t="shared" si="260"/>
        <v>0</v>
      </c>
      <c r="D2675">
        <f t="shared" si="261"/>
        <v>1</v>
      </c>
      <c r="E2675">
        <f t="shared" si="262"/>
        <v>1</v>
      </c>
      <c r="F2675">
        <f t="shared" si="263"/>
        <v>1</v>
      </c>
      <c r="G2675" s="5">
        <f>+Weekends!G2669</f>
        <v>45494</v>
      </c>
    </row>
    <row r="2676" spans="1:7" x14ac:dyDescent="0.2">
      <c r="A2676">
        <f t="shared" si="258"/>
        <v>1</v>
      </c>
      <c r="B2676">
        <f t="shared" si="259"/>
        <v>0</v>
      </c>
      <c r="C2676">
        <f t="shared" si="260"/>
        <v>0</v>
      </c>
      <c r="D2676">
        <f t="shared" si="261"/>
        <v>1</v>
      </c>
      <c r="E2676">
        <f t="shared" si="262"/>
        <v>1</v>
      </c>
      <c r="F2676">
        <f t="shared" si="263"/>
        <v>1</v>
      </c>
      <c r="G2676" s="5">
        <f>+Weekends!G2670</f>
        <v>45500</v>
      </c>
    </row>
    <row r="2677" spans="1:7" x14ac:dyDescent="0.2">
      <c r="A2677">
        <f t="shared" si="258"/>
        <v>1</v>
      </c>
      <c r="B2677">
        <f t="shared" si="259"/>
        <v>0</v>
      </c>
      <c r="C2677">
        <f t="shared" si="260"/>
        <v>0</v>
      </c>
      <c r="D2677">
        <f t="shared" si="261"/>
        <v>1</v>
      </c>
      <c r="E2677">
        <f t="shared" si="262"/>
        <v>1</v>
      </c>
      <c r="F2677">
        <f t="shared" si="263"/>
        <v>1</v>
      </c>
      <c r="G2677" s="5">
        <f>+Weekends!G2671</f>
        <v>45501</v>
      </c>
    </row>
    <row r="2678" spans="1:7" x14ac:dyDescent="0.2">
      <c r="A2678">
        <f t="shared" si="258"/>
        <v>1</v>
      </c>
      <c r="B2678">
        <f t="shared" si="259"/>
        <v>0</v>
      </c>
      <c r="C2678">
        <f t="shared" si="260"/>
        <v>0</v>
      </c>
      <c r="D2678">
        <f t="shared" si="261"/>
        <v>1</v>
      </c>
      <c r="E2678">
        <f t="shared" si="262"/>
        <v>1</v>
      </c>
      <c r="F2678">
        <f t="shared" si="263"/>
        <v>1</v>
      </c>
      <c r="G2678" s="5">
        <f>+Weekends!G2672</f>
        <v>45507</v>
      </c>
    </row>
    <row r="2679" spans="1:7" x14ac:dyDescent="0.2">
      <c r="A2679">
        <f t="shared" si="258"/>
        <v>1</v>
      </c>
      <c r="B2679">
        <f t="shared" si="259"/>
        <v>0</v>
      </c>
      <c r="C2679">
        <f t="shared" si="260"/>
        <v>0</v>
      </c>
      <c r="D2679">
        <f t="shared" si="261"/>
        <v>1</v>
      </c>
      <c r="E2679">
        <f t="shared" si="262"/>
        <v>1</v>
      </c>
      <c r="F2679">
        <f t="shared" si="263"/>
        <v>1</v>
      </c>
      <c r="G2679" s="5">
        <f>+Weekends!G2673</f>
        <v>45508</v>
      </c>
    </row>
    <row r="2680" spans="1:7" x14ac:dyDescent="0.2">
      <c r="A2680">
        <f t="shared" si="258"/>
        <v>1</v>
      </c>
      <c r="B2680">
        <f t="shared" si="259"/>
        <v>0</v>
      </c>
      <c r="C2680">
        <f t="shared" si="260"/>
        <v>0</v>
      </c>
      <c r="D2680">
        <f t="shared" si="261"/>
        <v>1</v>
      </c>
      <c r="E2680">
        <f t="shared" si="262"/>
        <v>1</v>
      </c>
      <c r="F2680">
        <f t="shared" si="263"/>
        <v>1</v>
      </c>
      <c r="G2680" s="5">
        <f>+Weekends!G2674</f>
        <v>45514</v>
      </c>
    </row>
    <row r="2681" spans="1:7" x14ac:dyDescent="0.2">
      <c r="A2681">
        <f t="shared" si="258"/>
        <v>1</v>
      </c>
      <c r="B2681">
        <f t="shared" si="259"/>
        <v>0</v>
      </c>
      <c r="C2681">
        <f t="shared" si="260"/>
        <v>0</v>
      </c>
      <c r="D2681">
        <f t="shared" si="261"/>
        <v>1</v>
      </c>
      <c r="E2681">
        <f t="shared" si="262"/>
        <v>1</v>
      </c>
      <c r="F2681">
        <f t="shared" si="263"/>
        <v>1</v>
      </c>
      <c r="G2681" s="5">
        <f>+Weekends!G2675</f>
        <v>45515</v>
      </c>
    </row>
    <row r="2682" spans="1:7" x14ac:dyDescent="0.2">
      <c r="A2682">
        <f t="shared" si="258"/>
        <v>1</v>
      </c>
      <c r="B2682">
        <f t="shared" si="259"/>
        <v>0</v>
      </c>
      <c r="C2682">
        <f t="shared" si="260"/>
        <v>0</v>
      </c>
      <c r="D2682">
        <f t="shared" si="261"/>
        <v>1</v>
      </c>
      <c r="E2682">
        <f t="shared" si="262"/>
        <v>1</v>
      </c>
      <c r="F2682">
        <f t="shared" si="263"/>
        <v>1</v>
      </c>
      <c r="G2682" s="5">
        <f>+Weekends!G2676</f>
        <v>45521</v>
      </c>
    </row>
    <row r="2683" spans="1:7" x14ac:dyDescent="0.2">
      <c r="A2683">
        <f t="shared" si="258"/>
        <v>1</v>
      </c>
      <c r="B2683">
        <f t="shared" si="259"/>
        <v>0</v>
      </c>
      <c r="C2683">
        <f t="shared" si="260"/>
        <v>0</v>
      </c>
      <c r="D2683">
        <f t="shared" si="261"/>
        <v>1</v>
      </c>
      <c r="E2683">
        <f t="shared" si="262"/>
        <v>1</v>
      </c>
      <c r="F2683">
        <f t="shared" si="263"/>
        <v>1</v>
      </c>
      <c r="G2683" s="5">
        <f>+Weekends!G2677</f>
        <v>45522</v>
      </c>
    </row>
    <row r="2684" spans="1:7" x14ac:dyDescent="0.2">
      <c r="A2684">
        <f t="shared" si="258"/>
        <v>1</v>
      </c>
      <c r="B2684">
        <f t="shared" si="259"/>
        <v>0</v>
      </c>
      <c r="C2684">
        <f t="shared" si="260"/>
        <v>0</v>
      </c>
      <c r="D2684">
        <f t="shared" si="261"/>
        <v>1</v>
      </c>
      <c r="E2684">
        <f t="shared" si="262"/>
        <v>1</v>
      </c>
      <c r="F2684">
        <f t="shared" si="263"/>
        <v>1</v>
      </c>
      <c r="G2684" s="5">
        <f>+Weekends!G2678</f>
        <v>45528</v>
      </c>
    </row>
    <row r="2685" spans="1:7" x14ac:dyDescent="0.2">
      <c r="A2685">
        <f t="shared" si="258"/>
        <v>1</v>
      </c>
      <c r="B2685">
        <f t="shared" si="259"/>
        <v>0</v>
      </c>
      <c r="C2685">
        <f t="shared" si="260"/>
        <v>0</v>
      </c>
      <c r="D2685">
        <f t="shared" si="261"/>
        <v>1</v>
      </c>
      <c r="E2685">
        <f t="shared" si="262"/>
        <v>1</v>
      </c>
      <c r="F2685">
        <f t="shared" si="263"/>
        <v>1</v>
      </c>
      <c r="G2685" s="5">
        <f>+Weekends!G2679</f>
        <v>45529</v>
      </c>
    </row>
    <row r="2686" spans="1:7" x14ac:dyDescent="0.2">
      <c r="A2686">
        <f t="shared" si="258"/>
        <v>1</v>
      </c>
      <c r="B2686">
        <f t="shared" si="259"/>
        <v>0</v>
      </c>
      <c r="C2686">
        <f t="shared" si="260"/>
        <v>0</v>
      </c>
      <c r="D2686">
        <f t="shared" si="261"/>
        <v>1</v>
      </c>
      <c r="E2686">
        <f t="shared" si="262"/>
        <v>1</v>
      </c>
      <c r="F2686">
        <f t="shared" si="263"/>
        <v>1</v>
      </c>
      <c r="G2686" s="5">
        <f>+Weekends!G2680</f>
        <v>45535</v>
      </c>
    </row>
    <row r="2687" spans="1:7" x14ac:dyDescent="0.2">
      <c r="A2687">
        <f t="shared" si="258"/>
        <v>1</v>
      </c>
      <c r="B2687">
        <f t="shared" si="259"/>
        <v>0</v>
      </c>
      <c r="C2687">
        <f t="shared" si="260"/>
        <v>0</v>
      </c>
      <c r="D2687">
        <f t="shared" si="261"/>
        <v>1</v>
      </c>
      <c r="E2687">
        <f t="shared" si="262"/>
        <v>1</v>
      </c>
      <c r="F2687">
        <f t="shared" si="263"/>
        <v>1</v>
      </c>
      <c r="G2687" s="5">
        <f>+Weekends!G2681</f>
        <v>45536</v>
      </c>
    </row>
    <row r="2688" spans="1:7" x14ac:dyDescent="0.2">
      <c r="A2688">
        <f t="shared" si="258"/>
        <v>1</v>
      </c>
      <c r="B2688">
        <f t="shared" si="259"/>
        <v>0</v>
      </c>
      <c r="C2688">
        <f t="shared" si="260"/>
        <v>0</v>
      </c>
      <c r="D2688">
        <f t="shared" si="261"/>
        <v>1</v>
      </c>
      <c r="E2688">
        <f t="shared" si="262"/>
        <v>1</v>
      </c>
      <c r="F2688">
        <f t="shared" si="263"/>
        <v>1</v>
      </c>
      <c r="G2688" s="5">
        <f>+Weekends!G2682</f>
        <v>45542</v>
      </c>
    </row>
    <row r="2689" spans="1:7" x14ac:dyDescent="0.2">
      <c r="A2689">
        <f t="shared" si="258"/>
        <v>1</v>
      </c>
      <c r="B2689">
        <f t="shared" si="259"/>
        <v>0</v>
      </c>
      <c r="C2689">
        <f t="shared" si="260"/>
        <v>0</v>
      </c>
      <c r="D2689">
        <f t="shared" si="261"/>
        <v>1</v>
      </c>
      <c r="E2689">
        <f t="shared" si="262"/>
        <v>1</v>
      </c>
      <c r="F2689">
        <f t="shared" si="263"/>
        <v>1</v>
      </c>
      <c r="G2689" s="5">
        <f>+Weekends!G2683</f>
        <v>45543</v>
      </c>
    </row>
    <row r="2690" spans="1:7" x14ac:dyDescent="0.2">
      <c r="A2690">
        <f t="shared" si="258"/>
        <v>1</v>
      </c>
      <c r="B2690">
        <f t="shared" si="259"/>
        <v>0</v>
      </c>
      <c r="C2690">
        <f t="shared" si="260"/>
        <v>0</v>
      </c>
      <c r="D2690">
        <f t="shared" si="261"/>
        <v>1</v>
      </c>
      <c r="E2690">
        <f t="shared" si="262"/>
        <v>1</v>
      </c>
      <c r="F2690">
        <f t="shared" si="263"/>
        <v>1</v>
      </c>
      <c r="G2690" s="5">
        <f>+Weekends!G2684</f>
        <v>45549</v>
      </c>
    </row>
    <row r="2691" spans="1:7" x14ac:dyDescent="0.2">
      <c r="A2691">
        <f t="shared" si="258"/>
        <v>1</v>
      </c>
      <c r="B2691">
        <f t="shared" si="259"/>
        <v>0</v>
      </c>
      <c r="C2691">
        <f t="shared" si="260"/>
        <v>0</v>
      </c>
      <c r="D2691">
        <f t="shared" si="261"/>
        <v>1</v>
      </c>
      <c r="E2691">
        <f t="shared" si="262"/>
        <v>1</v>
      </c>
      <c r="F2691">
        <f t="shared" si="263"/>
        <v>1</v>
      </c>
      <c r="G2691" s="5">
        <f>+Weekends!G2685</f>
        <v>45550</v>
      </c>
    </row>
    <row r="2692" spans="1:7" x14ac:dyDescent="0.2">
      <c r="A2692">
        <f t="shared" si="258"/>
        <v>1</v>
      </c>
      <c r="B2692">
        <f t="shared" si="259"/>
        <v>0</v>
      </c>
      <c r="C2692">
        <f t="shared" si="260"/>
        <v>0</v>
      </c>
      <c r="D2692">
        <f t="shared" si="261"/>
        <v>1</v>
      </c>
      <c r="E2692">
        <f t="shared" si="262"/>
        <v>1</v>
      </c>
      <c r="F2692">
        <f t="shared" si="263"/>
        <v>1</v>
      </c>
      <c r="G2692" s="5">
        <f>+Weekends!G2686</f>
        <v>45556</v>
      </c>
    </row>
    <row r="2693" spans="1:7" x14ac:dyDescent="0.2">
      <c r="A2693">
        <f t="shared" si="258"/>
        <v>1</v>
      </c>
      <c r="B2693">
        <f t="shared" si="259"/>
        <v>0</v>
      </c>
      <c r="C2693">
        <f t="shared" si="260"/>
        <v>0</v>
      </c>
      <c r="D2693">
        <f t="shared" si="261"/>
        <v>1</v>
      </c>
      <c r="E2693">
        <f t="shared" si="262"/>
        <v>1</v>
      </c>
      <c r="F2693">
        <f t="shared" si="263"/>
        <v>1</v>
      </c>
      <c r="G2693" s="5">
        <f>+Weekends!G2687</f>
        <v>45557</v>
      </c>
    </row>
    <row r="2694" spans="1:7" x14ac:dyDescent="0.2">
      <c r="A2694">
        <f t="shared" si="258"/>
        <v>1</v>
      </c>
      <c r="B2694">
        <f t="shared" si="259"/>
        <v>0</v>
      </c>
      <c r="C2694">
        <f t="shared" si="260"/>
        <v>0</v>
      </c>
      <c r="D2694">
        <f t="shared" si="261"/>
        <v>1</v>
      </c>
      <c r="E2694">
        <f t="shared" si="262"/>
        <v>1</v>
      </c>
      <c r="F2694">
        <f t="shared" si="263"/>
        <v>1</v>
      </c>
      <c r="G2694" s="5">
        <f>+Weekends!G2688</f>
        <v>45563</v>
      </c>
    </row>
    <row r="2695" spans="1:7" x14ac:dyDescent="0.2">
      <c r="A2695">
        <f t="shared" si="258"/>
        <v>1</v>
      </c>
      <c r="B2695">
        <f t="shared" si="259"/>
        <v>0</v>
      </c>
      <c r="C2695">
        <f t="shared" si="260"/>
        <v>0</v>
      </c>
      <c r="D2695">
        <f t="shared" si="261"/>
        <v>1</v>
      </c>
      <c r="E2695">
        <f t="shared" si="262"/>
        <v>1</v>
      </c>
      <c r="F2695">
        <f t="shared" si="263"/>
        <v>1</v>
      </c>
      <c r="G2695" s="5">
        <f>+Weekends!G2689</f>
        <v>45564</v>
      </c>
    </row>
    <row r="2696" spans="1:7" x14ac:dyDescent="0.2">
      <c r="A2696">
        <f t="shared" si="258"/>
        <v>1</v>
      </c>
      <c r="B2696">
        <f t="shared" si="259"/>
        <v>0</v>
      </c>
      <c r="C2696">
        <f t="shared" si="260"/>
        <v>0</v>
      </c>
      <c r="D2696">
        <f t="shared" si="261"/>
        <v>1</v>
      </c>
      <c r="E2696">
        <f t="shared" si="262"/>
        <v>1</v>
      </c>
      <c r="F2696">
        <f t="shared" si="263"/>
        <v>1</v>
      </c>
      <c r="G2696" s="5">
        <f>+Weekends!G2690</f>
        <v>45570</v>
      </c>
    </row>
    <row r="2697" spans="1:7" x14ac:dyDescent="0.2">
      <c r="A2697">
        <f t="shared" si="258"/>
        <v>1</v>
      </c>
      <c r="B2697">
        <f t="shared" si="259"/>
        <v>0</v>
      </c>
      <c r="C2697">
        <f t="shared" si="260"/>
        <v>0</v>
      </c>
      <c r="D2697">
        <f t="shared" si="261"/>
        <v>1</v>
      </c>
      <c r="E2697">
        <f t="shared" si="262"/>
        <v>1</v>
      </c>
      <c r="F2697">
        <f t="shared" si="263"/>
        <v>1</v>
      </c>
      <c r="G2697" s="5">
        <f>+Weekends!G2691</f>
        <v>45571</v>
      </c>
    </row>
    <row r="2698" spans="1:7" x14ac:dyDescent="0.2">
      <c r="A2698">
        <f t="shared" si="258"/>
        <v>1</v>
      </c>
      <c r="B2698">
        <f t="shared" si="259"/>
        <v>0</v>
      </c>
      <c r="C2698">
        <f t="shared" si="260"/>
        <v>0</v>
      </c>
      <c r="D2698">
        <f t="shared" si="261"/>
        <v>1</v>
      </c>
      <c r="E2698">
        <f t="shared" si="262"/>
        <v>1</v>
      </c>
      <c r="F2698">
        <f t="shared" si="263"/>
        <v>1</v>
      </c>
      <c r="G2698" s="5">
        <f>+Weekends!G2692</f>
        <v>45577</v>
      </c>
    </row>
    <row r="2699" spans="1:7" x14ac:dyDescent="0.2">
      <c r="A2699">
        <f t="shared" si="258"/>
        <v>1</v>
      </c>
      <c r="B2699">
        <f t="shared" si="259"/>
        <v>0</v>
      </c>
      <c r="C2699">
        <f t="shared" si="260"/>
        <v>0</v>
      </c>
      <c r="D2699">
        <f t="shared" si="261"/>
        <v>1</v>
      </c>
      <c r="E2699">
        <f t="shared" si="262"/>
        <v>1</v>
      </c>
      <c r="F2699">
        <f t="shared" si="263"/>
        <v>1</v>
      </c>
      <c r="G2699" s="5">
        <f>+Weekends!G2693</f>
        <v>45578</v>
      </c>
    </row>
    <row r="2700" spans="1:7" x14ac:dyDescent="0.2">
      <c r="A2700">
        <f t="shared" si="258"/>
        <v>1</v>
      </c>
      <c r="B2700">
        <f t="shared" si="259"/>
        <v>0</v>
      </c>
      <c r="C2700">
        <f t="shared" si="260"/>
        <v>0</v>
      </c>
      <c r="D2700">
        <f t="shared" si="261"/>
        <v>1</v>
      </c>
      <c r="E2700">
        <f t="shared" si="262"/>
        <v>1</v>
      </c>
      <c r="F2700">
        <f t="shared" si="263"/>
        <v>1</v>
      </c>
      <c r="G2700" s="5">
        <f>+Weekends!G2694</f>
        <v>45584</v>
      </c>
    </row>
    <row r="2701" spans="1:7" x14ac:dyDescent="0.2">
      <c r="A2701">
        <f t="shared" si="258"/>
        <v>1</v>
      </c>
      <c r="B2701">
        <f t="shared" si="259"/>
        <v>0</v>
      </c>
      <c r="C2701">
        <f t="shared" si="260"/>
        <v>0</v>
      </c>
      <c r="D2701">
        <f t="shared" si="261"/>
        <v>1</v>
      </c>
      <c r="E2701">
        <f t="shared" si="262"/>
        <v>1</v>
      </c>
      <c r="F2701">
        <f t="shared" si="263"/>
        <v>1</v>
      </c>
      <c r="G2701" s="5">
        <f>+Weekends!G2695</f>
        <v>45585</v>
      </c>
    </row>
    <row r="2702" spans="1:7" x14ac:dyDescent="0.2">
      <c r="A2702">
        <f t="shared" si="258"/>
        <v>1</v>
      </c>
      <c r="B2702">
        <f t="shared" si="259"/>
        <v>0</v>
      </c>
      <c r="C2702">
        <f t="shared" si="260"/>
        <v>0</v>
      </c>
      <c r="D2702">
        <f t="shared" si="261"/>
        <v>1</v>
      </c>
      <c r="E2702">
        <f t="shared" si="262"/>
        <v>1</v>
      </c>
      <c r="F2702">
        <f t="shared" si="263"/>
        <v>1</v>
      </c>
      <c r="G2702" s="5">
        <f>+Weekends!G2696</f>
        <v>45591</v>
      </c>
    </row>
    <row r="2703" spans="1:7" x14ac:dyDescent="0.2">
      <c r="A2703">
        <f t="shared" si="258"/>
        <v>1</v>
      </c>
      <c r="B2703">
        <f t="shared" si="259"/>
        <v>0</v>
      </c>
      <c r="C2703">
        <f t="shared" si="260"/>
        <v>0</v>
      </c>
      <c r="D2703">
        <f t="shared" si="261"/>
        <v>1</v>
      </c>
      <c r="E2703">
        <f t="shared" si="262"/>
        <v>1</v>
      </c>
      <c r="F2703">
        <f t="shared" si="263"/>
        <v>1</v>
      </c>
      <c r="G2703" s="5">
        <f>+Weekends!G2697</f>
        <v>45592</v>
      </c>
    </row>
    <row r="2704" spans="1:7" x14ac:dyDescent="0.2">
      <c r="A2704">
        <f t="shared" si="258"/>
        <v>1</v>
      </c>
      <c r="B2704">
        <f t="shared" si="259"/>
        <v>0</v>
      </c>
      <c r="C2704">
        <f t="shared" si="260"/>
        <v>0</v>
      </c>
      <c r="D2704">
        <f t="shared" si="261"/>
        <v>1</v>
      </c>
      <c r="E2704">
        <f t="shared" si="262"/>
        <v>1</v>
      </c>
      <c r="F2704">
        <f t="shared" si="263"/>
        <v>1</v>
      </c>
      <c r="G2704" s="5">
        <f>+Weekends!G2698</f>
        <v>45598</v>
      </c>
    </row>
    <row r="2705" spans="1:7" x14ac:dyDescent="0.2">
      <c r="A2705">
        <f t="shared" si="258"/>
        <v>1</v>
      </c>
      <c r="B2705">
        <f t="shared" si="259"/>
        <v>0</v>
      </c>
      <c r="C2705">
        <f t="shared" si="260"/>
        <v>0</v>
      </c>
      <c r="D2705">
        <f t="shared" si="261"/>
        <v>1</v>
      </c>
      <c r="E2705">
        <f t="shared" si="262"/>
        <v>1</v>
      </c>
      <c r="F2705">
        <f t="shared" si="263"/>
        <v>1</v>
      </c>
      <c r="G2705" s="5">
        <f>+Weekends!G2699</f>
        <v>45599</v>
      </c>
    </row>
    <row r="2706" spans="1:7" x14ac:dyDescent="0.2">
      <c r="A2706">
        <f t="shared" si="258"/>
        <v>1</v>
      </c>
      <c r="B2706">
        <f t="shared" si="259"/>
        <v>0</v>
      </c>
      <c r="C2706">
        <f t="shared" si="260"/>
        <v>0</v>
      </c>
      <c r="D2706">
        <f t="shared" si="261"/>
        <v>1</v>
      </c>
      <c r="E2706">
        <f t="shared" si="262"/>
        <v>1</v>
      </c>
      <c r="F2706">
        <f t="shared" si="263"/>
        <v>1</v>
      </c>
      <c r="G2706" s="5">
        <f>+Weekends!G2700</f>
        <v>45605</v>
      </c>
    </row>
    <row r="2707" spans="1:7" x14ac:dyDescent="0.2">
      <c r="A2707">
        <f t="shared" si="258"/>
        <v>1</v>
      </c>
      <c r="B2707">
        <f t="shared" si="259"/>
        <v>0</v>
      </c>
      <c r="C2707">
        <f t="shared" si="260"/>
        <v>0</v>
      </c>
      <c r="D2707">
        <f t="shared" si="261"/>
        <v>1</v>
      </c>
      <c r="E2707">
        <f t="shared" si="262"/>
        <v>1</v>
      </c>
      <c r="F2707">
        <f t="shared" si="263"/>
        <v>1</v>
      </c>
      <c r="G2707" s="5">
        <f>+Weekends!G2701</f>
        <v>45606</v>
      </c>
    </row>
    <row r="2708" spans="1:7" x14ac:dyDescent="0.2">
      <c r="A2708">
        <f t="shared" si="258"/>
        <v>1</v>
      </c>
      <c r="B2708">
        <f t="shared" si="259"/>
        <v>0</v>
      </c>
      <c r="C2708">
        <f t="shared" si="260"/>
        <v>0</v>
      </c>
      <c r="D2708">
        <f t="shared" si="261"/>
        <v>1</v>
      </c>
      <c r="E2708">
        <f t="shared" si="262"/>
        <v>1</v>
      </c>
      <c r="F2708">
        <f t="shared" si="263"/>
        <v>1</v>
      </c>
      <c r="G2708" s="5">
        <f>+Weekends!G2702</f>
        <v>45612</v>
      </c>
    </row>
    <row r="2709" spans="1:7" x14ac:dyDescent="0.2">
      <c r="A2709">
        <f t="shared" si="258"/>
        <v>1</v>
      </c>
      <c r="B2709">
        <f t="shared" si="259"/>
        <v>0</v>
      </c>
      <c r="C2709">
        <f t="shared" si="260"/>
        <v>0</v>
      </c>
      <c r="D2709">
        <f t="shared" si="261"/>
        <v>1</v>
      </c>
      <c r="E2709">
        <f t="shared" si="262"/>
        <v>1</v>
      </c>
      <c r="F2709">
        <f t="shared" si="263"/>
        <v>1</v>
      </c>
      <c r="G2709" s="5">
        <f>+Weekends!G2703</f>
        <v>45613</v>
      </c>
    </row>
    <row r="2710" spans="1:7" x14ac:dyDescent="0.2">
      <c r="A2710">
        <f t="shared" si="258"/>
        <v>1</v>
      </c>
      <c r="B2710">
        <f t="shared" si="259"/>
        <v>0</v>
      </c>
      <c r="C2710">
        <f t="shared" si="260"/>
        <v>0</v>
      </c>
      <c r="D2710">
        <f t="shared" si="261"/>
        <v>1</v>
      </c>
      <c r="E2710">
        <f t="shared" si="262"/>
        <v>1</v>
      </c>
      <c r="F2710">
        <f t="shared" si="263"/>
        <v>1</v>
      </c>
      <c r="G2710" s="5">
        <f>+Weekends!G2704</f>
        <v>45619</v>
      </c>
    </row>
    <row r="2711" spans="1:7" x14ac:dyDescent="0.2">
      <c r="A2711">
        <f t="shared" si="258"/>
        <v>1</v>
      </c>
      <c r="B2711">
        <f t="shared" si="259"/>
        <v>0</v>
      </c>
      <c r="C2711">
        <f t="shared" si="260"/>
        <v>0</v>
      </c>
      <c r="D2711">
        <f t="shared" si="261"/>
        <v>1</v>
      </c>
      <c r="E2711">
        <f t="shared" si="262"/>
        <v>1</v>
      </c>
      <c r="F2711">
        <f t="shared" si="263"/>
        <v>1</v>
      </c>
      <c r="G2711" s="5">
        <f>+Weekends!G2705</f>
        <v>45620</v>
      </c>
    </row>
    <row r="2712" spans="1:7" x14ac:dyDescent="0.2">
      <c r="A2712">
        <f t="shared" si="258"/>
        <v>1</v>
      </c>
      <c r="B2712">
        <f t="shared" si="259"/>
        <v>0</v>
      </c>
      <c r="C2712">
        <f t="shared" si="260"/>
        <v>0</v>
      </c>
      <c r="D2712">
        <f t="shared" si="261"/>
        <v>1</v>
      </c>
      <c r="E2712">
        <f t="shared" si="262"/>
        <v>1</v>
      </c>
      <c r="F2712">
        <f t="shared" si="263"/>
        <v>1</v>
      </c>
      <c r="G2712" s="5">
        <f>+Weekends!G2706</f>
        <v>45626</v>
      </c>
    </row>
    <row r="2713" spans="1:7" x14ac:dyDescent="0.2">
      <c r="A2713">
        <f t="shared" si="258"/>
        <v>1</v>
      </c>
      <c r="B2713">
        <f t="shared" si="259"/>
        <v>0</v>
      </c>
      <c r="C2713">
        <f t="shared" si="260"/>
        <v>0</v>
      </c>
      <c r="D2713">
        <f t="shared" si="261"/>
        <v>1</v>
      </c>
      <c r="E2713">
        <f t="shared" si="262"/>
        <v>1</v>
      </c>
      <c r="F2713">
        <f t="shared" si="263"/>
        <v>1</v>
      </c>
      <c r="G2713" s="5">
        <f>+Weekends!G2707</f>
        <v>45627</v>
      </c>
    </row>
    <row r="2714" spans="1:7" x14ac:dyDescent="0.2">
      <c r="A2714">
        <f t="shared" si="258"/>
        <v>1</v>
      </c>
      <c r="B2714">
        <f t="shared" si="259"/>
        <v>0</v>
      </c>
      <c r="C2714">
        <f t="shared" si="260"/>
        <v>0</v>
      </c>
      <c r="D2714">
        <f t="shared" si="261"/>
        <v>1</v>
      </c>
      <c r="E2714">
        <f t="shared" si="262"/>
        <v>1</v>
      </c>
      <c r="F2714">
        <f t="shared" si="263"/>
        <v>1</v>
      </c>
      <c r="G2714" s="5">
        <f>+Weekends!G2708</f>
        <v>45633</v>
      </c>
    </row>
    <row r="2715" spans="1:7" x14ac:dyDescent="0.2">
      <c r="A2715">
        <f t="shared" si="258"/>
        <v>1</v>
      </c>
      <c r="B2715">
        <f t="shared" si="259"/>
        <v>0</v>
      </c>
      <c r="C2715">
        <f t="shared" si="260"/>
        <v>0</v>
      </c>
      <c r="D2715">
        <f t="shared" si="261"/>
        <v>1</v>
      </c>
      <c r="E2715">
        <f t="shared" si="262"/>
        <v>1</v>
      </c>
      <c r="F2715">
        <f t="shared" si="263"/>
        <v>1</v>
      </c>
      <c r="G2715" s="5">
        <f>+Weekends!G2709</f>
        <v>45634</v>
      </c>
    </row>
    <row r="2716" spans="1:7" x14ac:dyDescent="0.2">
      <c r="A2716">
        <f t="shared" si="258"/>
        <v>1</v>
      </c>
      <c r="B2716">
        <f t="shared" si="259"/>
        <v>0</v>
      </c>
      <c r="C2716">
        <f t="shared" si="260"/>
        <v>0</v>
      </c>
      <c r="D2716">
        <f t="shared" si="261"/>
        <v>1</v>
      </c>
      <c r="E2716">
        <f t="shared" si="262"/>
        <v>1</v>
      </c>
      <c r="F2716">
        <f t="shared" si="263"/>
        <v>1</v>
      </c>
      <c r="G2716" s="5">
        <f>+Weekends!G2710</f>
        <v>45640</v>
      </c>
    </row>
    <row r="2717" spans="1:7" x14ac:dyDescent="0.2">
      <c r="A2717">
        <f t="shared" si="258"/>
        <v>1</v>
      </c>
      <c r="B2717">
        <f t="shared" si="259"/>
        <v>0</v>
      </c>
      <c r="C2717">
        <f t="shared" si="260"/>
        <v>0</v>
      </c>
      <c r="D2717">
        <f t="shared" si="261"/>
        <v>1</v>
      </c>
      <c r="E2717">
        <f t="shared" si="262"/>
        <v>1</v>
      </c>
      <c r="F2717">
        <f t="shared" si="263"/>
        <v>1</v>
      </c>
      <c r="G2717" s="5">
        <f>+Weekends!G2711</f>
        <v>45641</v>
      </c>
    </row>
    <row r="2718" spans="1:7" x14ac:dyDescent="0.2">
      <c r="A2718">
        <f t="shared" si="258"/>
        <v>1</v>
      </c>
      <c r="B2718">
        <f t="shared" si="259"/>
        <v>0</v>
      </c>
      <c r="C2718">
        <f t="shared" si="260"/>
        <v>0</v>
      </c>
      <c r="D2718">
        <f t="shared" si="261"/>
        <v>1</v>
      </c>
      <c r="E2718">
        <f t="shared" si="262"/>
        <v>1</v>
      </c>
      <c r="F2718">
        <f t="shared" si="263"/>
        <v>1</v>
      </c>
      <c r="G2718" s="5">
        <f>+Weekends!G2712</f>
        <v>45647</v>
      </c>
    </row>
    <row r="2719" spans="1:7" x14ac:dyDescent="0.2">
      <c r="A2719">
        <f t="shared" si="258"/>
        <v>1</v>
      </c>
      <c r="B2719">
        <f t="shared" si="259"/>
        <v>0</v>
      </c>
      <c r="C2719">
        <f t="shared" si="260"/>
        <v>0</v>
      </c>
      <c r="D2719">
        <f t="shared" si="261"/>
        <v>1</v>
      </c>
      <c r="E2719">
        <f t="shared" si="262"/>
        <v>1</v>
      </c>
      <c r="F2719">
        <f t="shared" si="263"/>
        <v>1</v>
      </c>
      <c r="G2719" s="5">
        <f>+Weekends!G2713</f>
        <v>45648</v>
      </c>
    </row>
    <row r="2720" spans="1:7" x14ac:dyDescent="0.2">
      <c r="A2720">
        <f t="shared" si="258"/>
        <v>1</v>
      </c>
      <c r="B2720">
        <f t="shared" si="259"/>
        <v>0</v>
      </c>
      <c r="C2720">
        <f t="shared" si="260"/>
        <v>0</v>
      </c>
      <c r="D2720">
        <f t="shared" si="261"/>
        <v>1</v>
      </c>
      <c r="E2720">
        <f t="shared" si="262"/>
        <v>1</v>
      </c>
      <c r="F2720">
        <f t="shared" si="263"/>
        <v>1</v>
      </c>
      <c r="G2720" s="5">
        <f>+Weekends!G2714</f>
        <v>45654</v>
      </c>
    </row>
    <row r="2721" spans="1:7" x14ac:dyDescent="0.2">
      <c r="A2721">
        <f t="shared" si="258"/>
        <v>1</v>
      </c>
      <c r="B2721">
        <f t="shared" si="259"/>
        <v>0</v>
      </c>
      <c r="C2721">
        <f t="shared" si="260"/>
        <v>0</v>
      </c>
      <c r="D2721">
        <f t="shared" si="261"/>
        <v>1</v>
      </c>
      <c r="E2721">
        <f t="shared" si="262"/>
        <v>1</v>
      </c>
      <c r="F2721">
        <f t="shared" si="263"/>
        <v>1</v>
      </c>
      <c r="G2721" s="5">
        <f>+Weekends!G2715</f>
        <v>45655</v>
      </c>
    </row>
    <row r="2722" spans="1:7" x14ac:dyDescent="0.2">
      <c r="A2722">
        <f t="shared" si="258"/>
        <v>0</v>
      </c>
      <c r="B2722">
        <f t="shared" si="259"/>
        <v>0</v>
      </c>
      <c r="C2722">
        <f t="shared" si="260"/>
        <v>0</v>
      </c>
      <c r="D2722">
        <f t="shared" si="261"/>
        <v>0</v>
      </c>
      <c r="E2722">
        <f t="shared" si="262"/>
        <v>1</v>
      </c>
      <c r="F2722">
        <f t="shared" si="263"/>
        <v>0</v>
      </c>
      <c r="G2722" s="5">
        <f>+Weekends!G2716</f>
        <v>45661</v>
      </c>
    </row>
    <row r="2723" spans="1:7" x14ac:dyDescent="0.2">
      <c r="A2723">
        <f t="shared" si="258"/>
        <v>0</v>
      </c>
      <c r="B2723">
        <f t="shared" si="259"/>
        <v>0</v>
      </c>
      <c r="C2723">
        <f t="shared" si="260"/>
        <v>0</v>
      </c>
      <c r="D2723">
        <f t="shared" si="261"/>
        <v>0</v>
      </c>
      <c r="E2723">
        <f t="shared" si="262"/>
        <v>1</v>
      </c>
      <c r="F2723">
        <f t="shared" si="263"/>
        <v>0</v>
      </c>
      <c r="G2723" s="5">
        <f>+Weekends!G2717</f>
        <v>45662</v>
      </c>
    </row>
    <row r="2724" spans="1:7" x14ac:dyDescent="0.2">
      <c r="A2724">
        <f t="shared" si="258"/>
        <v>0</v>
      </c>
      <c r="B2724">
        <f t="shared" si="259"/>
        <v>0</v>
      </c>
      <c r="C2724">
        <f t="shared" si="260"/>
        <v>0</v>
      </c>
      <c r="D2724">
        <f t="shared" si="261"/>
        <v>0</v>
      </c>
      <c r="E2724">
        <f t="shared" si="262"/>
        <v>1</v>
      </c>
      <c r="F2724">
        <f t="shared" si="263"/>
        <v>0</v>
      </c>
      <c r="G2724" s="5">
        <f>+Weekends!G2718</f>
        <v>45668</v>
      </c>
    </row>
    <row r="2725" spans="1:7" x14ac:dyDescent="0.2">
      <c r="A2725">
        <f t="shared" si="258"/>
        <v>0</v>
      </c>
      <c r="B2725">
        <f t="shared" si="259"/>
        <v>0</v>
      </c>
      <c r="C2725">
        <f t="shared" si="260"/>
        <v>0</v>
      </c>
      <c r="D2725">
        <f t="shared" si="261"/>
        <v>0</v>
      </c>
      <c r="E2725">
        <f t="shared" si="262"/>
        <v>1</v>
      </c>
      <c r="F2725">
        <f t="shared" si="263"/>
        <v>0</v>
      </c>
      <c r="G2725" s="5">
        <f>+Weekends!G2719</f>
        <v>45669</v>
      </c>
    </row>
    <row r="2726" spans="1:7" x14ac:dyDescent="0.2">
      <c r="A2726">
        <f t="shared" si="258"/>
        <v>0</v>
      </c>
      <c r="B2726">
        <f t="shared" si="259"/>
        <v>0</v>
      </c>
      <c r="C2726">
        <f t="shared" si="260"/>
        <v>0</v>
      </c>
      <c r="D2726">
        <f t="shared" si="261"/>
        <v>0</v>
      </c>
      <c r="E2726">
        <f t="shared" si="262"/>
        <v>1</v>
      </c>
      <c r="F2726">
        <f t="shared" si="263"/>
        <v>0</v>
      </c>
      <c r="G2726" s="5">
        <f>+Weekends!G2720</f>
        <v>45675</v>
      </c>
    </row>
    <row r="2727" spans="1:7" x14ac:dyDescent="0.2">
      <c r="A2727">
        <f t="shared" si="258"/>
        <v>0</v>
      </c>
      <c r="B2727">
        <f t="shared" si="259"/>
        <v>0</v>
      </c>
      <c r="C2727">
        <f t="shared" si="260"/>
        <v>0</v>
      </c>
      <c r="D2727">
        <f t="shared" si="261"/>
        <v>0</v>
      </c>
      <c r="E2727">
        <f t="shared" si="262"/>
        <v>1</v>
      </c>
      <c r="F2727">
        <f t="shared" si="263"/>
        <v>0</v>
      </c>
      <c r="G2727" s="5">
        <f>+Weekends!G2721</f>
        <v>45676</v>
      </c>
    </row>
  </sheetData>
  <sheetProtection selectLockedCells="1"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9818f0-b86a-435d-8fb9-cd10e1f05f4d">MRU3PS7DZPM2-36038109-94710</_dlc_DocId>
    <_dlc_DocIdUrl xmlns="e39818f0-b86a-435d-8fb9-cd10e1f05f4d">
      <Url>https://federationuniversity.sharepoint.com/sites/FedUni/chief-operating-office/human-resources/_layouts/15/DocIdRedir.aspx?ID=MRU3PS7DZPM2-36038109-94710</Url>
      <Description>MRU3PS7DZPM2-36038109-94710</Description>
    </_dlc_DocIdUrl>
    <TaxCatchAll xmlns="e39818f0-b86a-435d-8fb9-cd10e1f05f4d" xsi:nil="true"/>
    <lcf76f155ced4ddcb4097134ff3c332f xmlns="5fafe374-8569-472b-8d6d-2e727759c04d">
      <Terms xmlns="http://schemas.microsoft.com/office/infopath/2007/PartnerControls"/>
    </lcf76f155ced4ddcb4097134ff3c332f>
    <Description xmlns="5fafe374-8569-472b-8d6d-2e727759c04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CE1D8AB9BC444781D23D28551692AE" ma:contentTypeVersion="7641" ma:contentTypeDescription="Create a new document." ma:contentTypeScope="" ma:versionID="494774eb40ea035641b0c93a97c08d36">
  <xsd:schema xmlns:xsd="http://www.w3.org/2001/XMLSchema" xmlns:xs="http://www.w3.org/2001/XMLSchema" xmlns:p="http://schemas.microsoft.com/office/2006/metadata/properties" xmlns:ns2="e39818f0-b86a-435d-8fb9-cd10e1f05f4d" xmlns:ns3="5fafe374-8569-472b-8d6d-2e727759c04d" targetNamespace="http://schemas.microsoft.com/office/2006/metadata/properties" ma:root="true" ma:fieldsID="b940e57e4638584ba1c58699a136b026" ns2:_="" ns3:_="">
    <xsd:import namespace="e39818f0-b86a-435d-8fb9-cd10e1f05f4d"/>
    <xsd:import namespace="5fafe374-8569-472b-8d6d-2e727759c0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Description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818f0-b86a-435d-8fb9-cd10e1f05f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967314bd-1606-42d9-b7c7-dc03a10c388b}" ma:internalName="TaxCatchAll" ma:showField="CatchAllData" ma:web="e39818f0-b86a-435d-8fb9-cd10e1f05f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fe374-8569-472b-8d6d-2e727759c0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Description" ma:index="19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5c4b21c-4a25-40c1-82fe-fef023c60d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A551F69-A880-4C67-BF47-DEA098F4C5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AE75C5-13A0-417F-AABA-9ACFC2EE06AC}">
  <ds:schemaRefs>
    <ds:schemaRef ds:uri="e39818f0-b86a-435d-8fb9-cd10e1f05f4d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fafe374-8569-472b-8d6d-2e727759c04d"/>
  </ds:schemaRefs>
</ds:datastoreItem>
</file>

<file path=customXml/itemProps3.xml><?xml version="1.0" encoding="utf-8"?>
<ds:datastoreItem xmlns:ds="http://schemas.openxmlformats.org/officeDocument/2006/customXml" ds:itemID="{0C4E3854-A899-4427-BD2B-9CAB186C5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9818f0-b86a-435d-8fb9-cd10e1f05f4d"/>
    <ds:schemaRef ds:uri="5fafe374-8569-472b-8d6d-2e727759c0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D46C257-97F4-48D8-BC9E-A7D9665C07C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Hours Calculation</vt:lpstr>
      <vt:lpstr>Weekends</vt:lpstr>
      <vt:lpstr>Public Holidays</vt:lpstr>
      <vt:lpstr>New Working Days in Year</vt:lpstr>
      <vt:lpstr>'Hours Calculation'!Print_Area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Federation University</dc:creator>
  <cp:lastModifiedBy>Jason Carter</cp:lastModifiedBy>
  <cp:lastPrinted>2023-10-09T05:55:04Z</cp:lastPrinted>
  <dcterms:created xsi:type="dcterms:W3CDTF">2000-01-13T05:11:54Z</dcterms:created>
  <dcterms:modified xsi:type="dcterms:W3CDTF">2024-10-08T04:31:44Z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0x0101008FCE1D8AB9BC444781D23D28551692AE</vt:lpwstr>
  </property>
  <property fmtid="{D5CDD505-2E9C-101B-9397-08002B2CF9AE}" pid="3" name="_dlc_DocIdItemGuid">
    <vt:lpwstr>124658da-b9e8-4c3a-96ca-f7413bcd280f</vt:lpwstr>
  </property>
  <property fmtid="{D5CDD505-2E9C-101B-9397-08002B2CF9AE}" pid="4" name="MediaServiceImageTags">
    <vt:lpwstr/>
  </property>
</Properties>
</file>