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VET\HESG - SAN's and CN's\Contract Notifications - 2018\"/>
    </mc:Choice>
  </mc:AlternateContent>
  <workbookProtection workbookAlgorithmName="SHA-512" workbookHashValue="gx6MJz7j/qib7k1h1piCF67gWMT3oc+91WXo1e5bjGIKXOy75rc0knOdBsCjigu8dS3MbXIRW5yRZx0HAu9jmg==" workbookSaltValue="PGD2bXHou34Lw9MLFT/t0g==" workbookSpinCount="100000" lockStructure="1"/>
  <bookViews>
    <workbookView xWindow="0" yWindow="0" windowWidth="28800" windowHeight="12300" tabRatio="934"/>
  </bookViews>
  <sheets>
    <sheet name="Instructions" sheetId="12" r:id="rId1"/>
    <sheet name="1 - General" sheetId="10" r:id="rId2"/>
    <sheet name="2.1 - Evaluation (Genuine)" sheetId="11" r:id="rId3"/>
    <sheet name="2.2 - Evaluation (Specialised)" sheetId="13" r:id="rId4"/>
    <sheet name="2.3 - Evaluation (Limited)" sheetId="15" r:id="rId5"/>
    <sheet name="3 - Governance" sheetId="16" r:id="rId6"/>
    <sheet name="4 - Courses &amp; Commencements" sheetId="2" r:id="rId7"/>
    <sheet name="Course List - reference" sheetId="5" r:id="rId8"/>
    <sheet name="CONTROL PAGE - DO NOT USE" sheetId="3" r:id="rId9"/>
    <sheet name="UPLOAD PAGE - DO NOT USE" sheetId="14" r:id="rId10"/>
  </sheets>
  <definedNames>
    <definedName name="Check1" localSheetId="1">'1 - General'!$B$13</definedName>
    <definedName name="Check1" localSheetId="2">'2.1 - Evaluation (Genuine)'!#REF!</definedName>
    <definedName name="CourseData">'4 - Courses &amp; Commencements'!$H$22:$Q$59</definedName>
    <definedName name="_xlnm.Print_Area" localSheetId="1">'1 - General'!$A$1:$C$30</definedName>
    <definedName name="_xlnm.Print_Area" localSheetId="2">'2.1 - Evaluation (Genuine)'!$B$1:$C$8</definedName>
    <definedName name="_xlnm.Print_Area" localSheetId="3">'2.2 - Evaluation (Specialised)'!$B$1:$C$9</definedName>
    <definedName name="_xlnm.Print_Area" localSheetId="4">'2.3 - Evaluation (Limited)'!$B$1:$C$9</definedName>
    <definedName name="_xlnm.Print_Area" localSheetId="6">'4 - Courses &amp; Commencements'!$A$1:$F$60</definedName>
    <definedName name="_xlnm.Print_Area" localSheetId="7">'Course List - reference'!$A$1:$C$1806</definedName>
    <definedName name="Section1">'UPLOAD PAGE - DO NOT USE'!$A$2:$V$3</definedName>
  </definedNames>
  <calcPr calcId="162913"/>
</workbook>
</file>

<file path=xl/calcChain.xml><?xml version="1.0" encoding="utf-8"?>
<calcChain xmlns="http://schemas.openxmlformats.org/spreadsheetml/2006/main">
  <c r="B2" i="16" l="1"/>
  <c r="E1" i="16"/>
  <c r="B1" i="16"/>
  <c r="C59" i="2" l="1"/>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B1" i="15" l="1"/>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G23" i="2"/>
  <c r="Z3" i="14" l="1"/>
  <c r="Z4" i="14"/>
  <c r="Z5" i="14"/>
  <c r="W27" i="14" l="1"/>
  <c r="W26" i="14"/>
  <c r="W25" i="14"/>
  <c r="W24" i="14"/>
  <c r="W23" i="14"/>
  <c r="W22" i="14"/>
  <c r="W21" i="14"/>
  <c r="W20" i="14"/>
  <c r="W19" i="14"/>
  <c r="W18" i="14"/>
  <c r="W17" i="14"/>
  <c r="W16" i="14"/>
  <c r="W15" i="14"/>
  <c r="W14" i="14"/>
  <c r="W13" i="14"/>
  <c r="W12" i="14"/>
  <c r="W11" i="14"/>
  <c r="W10" i="14"/>
  <c r="W9" i="14"/>
  <c r="W8" i="14"/>
  <c r="W7" i="14"/>
  <c r="W6" i="14"/>
  <c r="W5" i="14"/>
  <c r="W4" i="14"/>
  <c r="W3" i="14"/>
  <c r="AA27" i="14"/>
  <c r="Z27" i="14"/>
  <c r="AA26" i="14"/>
  <c r="Z26" i="14"/>
  <c r="AA25" i="14"/>
  <c r="Z25" i="14"/>
  <c r="AA24" i="14"/>
  <c r="Z24" i="14"/>
  <c r="AA23" i="14"/>
  <c r="Z23" i="14"/>
  <c r="AA22" i="14"/>
  <c r="Z22" i="14"/>
  <c r="AA21" i="14"/>
  <c r="Z21" i="14"/>
  <c r="AA20" i="14"/>
  <c r="Z20" i="14"/>
  <c r="AA19" i="14"/>
  <c r="Z19" i="14"/>
  <c r="AA18" i="14"/>
  <c r="Z18" i="14"/>
  <c r="Z17" i="14"/>
  <c r="Z16" i="14"/>
  <c r="Z15" i="14"/>
  <c r="Z14" i="14"/>
  <c r="Z13" i="14"/>
  <c r="Z12" i="14"/>
  <c r="Z11" i="14"/>
  <c r="Z10" i="14"/>
  <c r="Z9" i="14"/>
  <c r="Z8" i="14"/>
  <c r="Z7" i="14"/>
  <c r="Z6" i="14"/>
  <c r="B2" i="15" l="1"/>
  <c r="E1" i="15"/>
  <c r="AA17" i="14" l="1"/>
  <c r="AA16" i="14"/>
  <c r="AA15" i="14"/>
  <c r="AA14" i="14"/>
  <c r="AA13" i="14"/>
  <c r="AA12" i="14"/>
  <c r="AA11" i="14"/>
  <c r="AA10" i="14"/>
  <c r="AA9" i="14"/>
  <c r="AA8" i="14"/>
  <c r="AA7" i="14"/>
  <c r="AA6" i="14"/>
  <c r="AA5" i="14"/>
  <c r="AA4" i="14"/>
  <c r="AA3" i="14"/>
  <c r="B1" i="2"/>
  <c r="B1" i="13"/>
  <c r="B1" i="11"/>
  <c r="G43" i="2" l="1"/>
  <c r="G39" i="2"/>
  <c r="G35" i="2"/>
  <c r="G31" i="2"/>
  <c r="G27" i="2"/>
  <c r="G42" i="2"/>
  <c r="G41" i="2"/>
  <c r="G38" i="2"/>
  <c r="G37" i="2"/>
  <c r="G22" i="2"/>
  <c r="H24" i="2"/>
  <c r="I24" i="2"/>
  <c r="J24" i="2"/>
  <c r="K24" i="2"/>
  <c r="L24" i="2"/>
  <c r="M24" i="2"/>
  <c r="N24" i="2"/>
  <c r="O24" i="2"/>
  <c r="P24" i="2" s="1"/>
  <c r="Q24" i="2"/>
  <c r="H25" i="2"/>
  <c r="I25" i="2"/>
  <c r="J25" i="2"/>
  <c r="K25" i="2"/>
  <c r="L25" i="2"/>
  <c r="M25" i="2"/>
  <c r="N25" i="2"/>
  <c r="O25" i="2"/>
  <c r="P25" i="2" s="1"/>
  <c r="Q25" i="2"/>
  <c r="H26" i="2"/>
  <c r="I26" i="2"/>
  <c r="J26" i="2"/>
  <c r="K26" i="2"/>
  <c r="L26" i="2"/>
  <c r="M26" i="2"/>
  <c r="N26" i="2"/>
  <c r="O26" i="2"/>
  <c r="Q26" i="2"/>
  <c r="H27" i="2"/>
  <c r="I27" i="2"/>
  <c r="J27" i="2"/>
  <c r="K27" i="2"/>
  <c r="L27" i="2"/>
  <c r="M27" i="2"/>
  <c r="N27" i="2"/>
  <c r="O27" i="2"/>
  <c r="Q27" i="2"/>
  <c r="H28" i="2"/>
  <c r="I28" i="2"/>
  <c r="J28" i="2"/>
  <c r="K28" i="2"/>
  <c r="L28" i="2"/>
  <c r="M28" i="2"/>
  <c r="N28" i="2"/>
  <c r="O28" i="2"/>
  <c r="Q28" i="2"/>
  <c r="H29" i="2"/>
  <c r="I29" i="2"/>
  <c r="J29" i="2"/>
  <c r="K29" i="2"/>
  <c r="L29" i="2"/>
  <c r="M29" i="2"/>
  <c r="N29" i="2"/>
  <c r="O29" i="2"/>
  <c r="Q29" i="2"/>
  <c r="H30" i="2"/>
  <c r="I30" i="2"/>
  <c r="J30" i="2"/>
  <c r="K30" i="2"/>
  <c r="L30" i="2"/>
  <c r="M30" i="2"/>
  <c r="N30" i="2"/>
  <c r="O30" i="2"/>
  <c r="Q30" i="2"/>
  <c r="H31" i="2"/>
  <c r="I31" i="2"/>
  <c r="J31" i="2"/>
  <c r="K31" i="2"/>
  <c r="L31" i="2"/>
  <c r="M31" i="2"/>
  <c r="N31" i="2"/>
  <c r="O31" i="2"/>
  <c r="Q31" i="2"/>
  <c r="H32" i="2"/>
  <c r="I32" i="2"/>
  <c r="J32" i="2"/>
  <c r="K32" i="2"/>
  <c r="L32" i="2"/>
  <c r="M32" i="2"/>
  <c r="N32" i="2"/>
  <c r="O32" i="2"/>
  <c r="Q32" i="2"/>
  <c r="H33" i="2"/>
  <c r="I33" i="2"/>
  <c r="J33" i="2"/>
  <c r="K33" i="2"/>
  <c r="L33" i="2"/>
  <c r="M33" i="2"/>
  <c r="N33" i="2"/>
  <c r="O33" i="2"/>
  <c r="Q33" i="2"/>
  <c r="H34" i="2"/>
  <c r="I34" i="2"/>
  <c r="J34" i="2"/>
  <c r="K34" i="2"/>
  <c r="L34" i="2"/>
  <c r="M34" i="2"/>
  <c r="N34" i="2"/>
  <c r="O34" i="2"/>
  <c r="Q34" i="2"/>
  <c r="H35" i="2"/>
  <c r="I35" i="2"/>
  <c r="J35" i="2"/>
  <c r="K35" i="2"/>
  <c r="L35" i="2"/>
  <c r="M35" i="2"/>
  <c r="N35" i="2"/>
  <c r="O35" i="2"/>
  <c r="Q35" i="2"/>
  <c r="H36" i="2"/>
  <c r="I36" i="2"/>
  <c r="J36" i="2"/>
  <c r="K36" i="2"/>
  <c r="L36" i="2"/>
  <c r="M36" i="2"/>
  <c r="N36" i="2"/>
  <c r="O36" i="2"/>
  <c r="Q36" i="2"/>
  <c r="H37" i="2"/>
  <c r="I37" i="2"/>
  <c r="J37" i="2"/>
  <c r="K37" i="2"/>
  <c r="L37" i="2"/>
  <c r="M37" i="2"/>
  <c r="N37" i="2"/>
  <c r="O37" i="2"/>
  <c r="Q37" i="2"/>
  <c r="H38" i="2"/>
  <c r="I38" i="2"/>
  <c r="J38" i="2"/>
  <c r="K38" i="2"/>
  <c r="L38" i="2"/>
  <c r="M38" i="2"/>
  <c r="N38" i="2"/>
  <c r="O38" i="2"/>
  <c r="Q38" i="2"/>
  <c r="H39" i="2"/>
  <c r="I39" i="2"/>
  <c r="J39" i="2"/>
  <c r="K39" i="2"/>
  <c r="L39" i="2"/>
  <c r="M39" i="2"/>
  <c r="N39" i="2"/>
  <c r="O39" i="2"/>
  <c r="Q39" i="2"/>
  <c r="H40" i="2"/>
  <c r="I40" i="2"/>
  <c r="J40" i="2"/>
  <c r="K40" i="2"/>
  <c r="L40" i="2"/>
  <c r="M40" i="2"/>
  <c r="N40" i="2"/>
  <c r="O40" i="2"/>
  <c r="Q40" i="2"/>
  <c r="H41" i="2"/>
  <c r="I41" i="2"/>
  <c r="J41" i="2"/>
  <c r="K41" i="2"/>
  <c r="L41" i="2"/>
  <c r="M41" i="2"/>
  <c r="N41" i="2"/>
  <c r="O41" i="2"/>
  <c r="Q41" i="2"/>
  <c r="H42" i="2"/>
  <c r="I42" i="2"/>
  <c r="J42" i="2"/>
  <c r="K42" i="2"/>
  <c r="L42" i="2"/>
  <c r="M42" i="2"/>
  <c r="N42" i="2"/>
  <c r="O42" i="2"/>
  <c r="Q42" i="2"/>
  <c r="H43" i="2"/>
  <c r="I43" i="2"/>
  <c r="J43" i="2"/>
  <c r="K43" i="2"/>
  <c r="L43" i="2"/>
  <c r="M43" i="2"/>
  <c r="N43" i="2"/>
  <c r="O43" i="2"/>
  <c r="Q43" i="2"/>
  <c r="H44" i="2"/>
  <c r="I44" i="2"/>
  <c r="J44" i="2"/>
  <c r="K44" i="2"/>
  <c r="L44" i="2"/>
  <c r="M44" i="2"/>
  <c r="N44" i="2"/>
  <c r="O44" i="2"/>
  <c r="Q44" i="2"/>
  <c r="H45" i="2"/>
  <c r="I45" i="2"/>
  <c r="J45" i="2"/>
  <c r="K45" i="2"/>
  <c r="L45" i="2"/>
  <c r="M45" i="2"/>
  <c r="N45" i="2"/>
  <c r="O45" i="2"/>
  <c r="Q45" i="2"/>
  <c r="H46" i="2"/>
  <c r="I46" i="2"/>
  <c r="J46" i="2"/>
  <c r="K46" i="2"/>
  <c r="L46" i="2"/>
  <c r="M46" i="2"/>
  <c r="N46" i="2"/>
  <c r="O46" i="2"/>
  <c r="Q46" i="2"/>
  <c r="H47" i="2"/>
  <c r="I47" i="2"/>
  <c r="J47" i="2"/>
  <c r="K47" i="2"/>
  <c r="L47" i="2"/>
  <c r="M47" i="2"/>
  <c r="N47" i="2"/>
  <c r="O47" i="2"/>
  <c r="Q47" i="2"/>
  <c r="H48" i="2"/>
  <c r="I48" i="2"/>
  <c r="J48" i="2"/>
  <c r="K48" i="2"/>
  <c r="L48" i="2"/>
  <c r="M48" i="2"/>
  <c r="N48" i="2"/>
  <c r="O48" i="2"/>
  <c r="Q48" i="2"/>
  <c r="H49" i="2"/>
  <c r="I49" i="2"/>
  <c r="J49" i="2"/>
  <c r="K49" i="2"/>
  <c r="L49" i="2"/>
  <c r="M49" i="2"/>
  <c r="N49" i="2"/>
  <c r="O49" i="2"/>
  <c r="Q49" i="2"/>
  <c r="H50" i="2"/>
  <c r="I50" i="2"/>
  <c r="J50" i="2"/>
  <c r="K50" i="2"/>
  <c r="L50" i="2"/>
  <c r="M50" i="2"/>
  <c r="N50" i="2"/>
  <c r="O50" i="2"/>
  <c r="Q50" i="2"/>
  <c r="H51" i="2"/>
  <c r="I51" i="2"/>
  <c r="J51" i="2"/>
  <c r="K51" i="2"/>
  <c r="L51" i="2"/>
  <c r="M51" i="2"/>
  <c r="N51" i="2"/>
  <c r="O51" i="2"/>
  <c r="Q51" i="2"/>
  <c r="H52" i="2"/>
  <c r="I52" i="2"/>
  <c r="J52" i="2"/>
  <c r="K52" i="2"/>
  <c r="L52" i="2"/>
  <c r="M52" i="2"/>
  <c r="N52" i="2"/>
  <c r="O52" i="2"/>
  <c r="Q52" i="2"/>
  <c r="H53" i="2"/>
  <c r="I53" i="2"/>
  <c r="J53" i="2"/>
  <c r="K53" i="2"/>
  <c r="L53" i="2"/>
  <c r="M53" i="2"/>
  <c r="N53" i="2"/>
  <c r="O53" i="2"/>
  <c r="Q53" i="2"/>
  <c r="H54" i="2"/>
  <c r="I54" i="2"/>
  <c r="J54" i="2"/>
  <c r="K54" i="2"/>
  <c r="L54" i="2"/>
  <c r="M54" i="2"/>
  <c r="N54" i="2"/>
  <c r="O54" i="2"/>
  <c r="Q54" i="2"/>
  <c r="H55" i="2"/>
  <c r="I55" i="2"/>
  <c r="J55" i="2"/>
  <c r="K55" i="2"/>
  <c r="L55" i="2"/>
  <c r="M55" i="2"/>
  <c r="N55" i="2"/>
  <c r="O55" i="2"/>
  <c r="Q55" i="2"/>
  <c r="H56" i="2"/>
  <c r="I56" i="2"/>
  <c r="J56" i="2"/>
  <c r="K56" i="2"/>
  <c r="L56" i="2"/>
  <c r="M56" i="2"/>
  <c r="N56" i="2"/>
  <c r="O56" i="2"/>
  <c r="Q56" i="2"/>
  <c r="H57" i="2"/>
  <c r="I57" i="2"/>
  <c r="J57" i="2"/>
  <c r="K57" i="2"/>
  <c r="L57" i="2"/>
  <c r="M57" i="2"/>
  <c r="N57" i="2"/>
  <c r="O57" i="2"/>
  <c r="Q57" i="2"/>
  <c r="H58" i="2"/>
  <c r="I58" i="2"/>
  <c r="J58" i="2"/>
  <c r="K58" i="2"/>
  <c r="L58" i="2"/>
  <c r="M58" i="2"/>
  <c r="N58" i="2"/>
  <c r="O58" i="2"/>
  <c r="Q58" i="2"/>
  <c r="H59" i="2"/>
  <c r="I59" i="2"/>
  <c r="J59" i="2"/>
  <c r="K59" i="2"/>
  <c r="L59" i="2"/>
  <c r="M59" i="2"/>
  <c r="N59" i="2"/>
  <c r="O59" i="2"/>
  <c r="Q59" i="2"/>
  <c r="Q23" i="2"/>
  <c r="O23" i="2"/>
  <c r="P23" i="2" s="1"/>
  <c r="I23" i="2"/>
  <c r="A3" i="14"/>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U3" i="14"/>
  <c r="U4" i="14" s="1"/>
  <c r="U5" i="14" s="1"/>
  <c r="U6" i="14" s="1"/>
  <c r="U7" i="14" s="1"/>
  <c r="U8" i="14" s="1"/>
  <c r="U9" i="14" s="1"/>
  <c r="U10" i="14" s="1"/>
  <c r="U11" i="14" s="1"/>
  <c r="U12" i="14" s="1"/>
  <c r="U13" i="14" s="1"/>
  <c r="U14" i="14" s="1"/>
  <c r="U15" i="14" s="1"/>
  <c r="U16" i="14" s="1"/>
  <c r="U17" i="14" s="1"/>
  <c r="U18" i="14" s="1"/>
  <c r="U19" i="14" s="1"/>
  <c r="U20" i="14" s="1"/>
  <c r="U21" i="14" s="1"/>
  <c r="U22" i="14" s="1"/>
  <c r="U23" i="14" s="1"/>
  <c r="U24" i="14" s="1"/>
  <c r="U25" i="14" s="1"/>
  <c r="U26" i="14" s="1"/>
  <c r="U27" i="14" s="1"/>
  <c r="T3" i="14"/>
  <c r="T4" i="14" s="1"/>
  <c r="T5" i="14" s="1"/>
  <c r="T6" i="14" s="1"/>
  <c r="T7" i="14" s="1"/>
  <c r="T8" i="14" s="1"/>
  <c r="T9" i="14" s="1"/>
  <c r="T10" i="14" s="1"/>
  <c r="T11" i="14" s="1"/>
  <c r="T12" i="14" s="1"/>
  <c r="T13" i="14" s="1"/>
  <c r="T14" i="14" s="1"/>
  <c r="T15" i="14" s="1"/>
  <c r="T16" i="14" s="1"/>
  <c r="T17" i="14" s="1"/>
  <c r="T18" i="14" s="1"/>
  <c r="T19" i="14" s="1"/>
  <c r="T20" i="14" s="1"/>
  <c r="T21" i="14" s="1"/>
  <c r="T22" i="14" s="1"/>
  <c r="T23" i="14" s="1"/>
  <c r="T24" i="14" s="1"/>
  <c r="T25" i="14" s="1"/>
  <c r="T26" i="14" s="1"/>
  <c r="T27" i="14" s="1"/>
  <c r="N3" i="14"/>
  <c r="N4" i="14" s="1"/>
  <c r="N5" i="14" s="1"/>
  <c r="N6" i="14" s="1"/>
  <c r="N7" i="14" s="1"/>
  <c r="N8" i="14" s="1"/>
  <c r="N9" i="14" s="1"/>
  <c r="N10" i="14" s="1"/>
  <c r="N11" i="14" s="1"/>
  <c r="N12" i="14" s="1"/>
  <c r="N13" i="14" s="1"/>
  <c r="N14" i="14" s="1"/>
  <c r="N15" i="14" s="1"/>
  <c r="N16" i="14" s="1"/>
  <c r="N17" i="14" s="1"/>
  <c r="N18" i="14" s="1"/>
  <c r="N19" i="14" s="1"/>
  <c r="N20" i="14" s="1"/>
  <c r="N21" i="14" s="1"/>
  <c r="N22" i="14" s="1"/>
  <c r="N23" i="14" s="1"/>
  <c r="N24" i="14" s="1"/>
  <c r="N25" i="14" s="1"/>
  <c r="N26" i="14" s="1"/>
  <c r="N27" i="14" s="1"/>
  <c r="M3" i="14"/>
  <c r="M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R3" i="14"/>
  <c r="R4" i="14" s="1"/>
  <c r="R5" i="14" s="1"/>
  <c r="R6" i="14" s="1"/>
  <c r="R7" i="14" s="1"/>
  <c r="R8" i="14" s="1"/>
  <c r="R9" i="14" s="1"/>
  <c r="R10" i="14" s="1"/>
  <c r="R11" i="14" s="1"/>
  <c r="R12" i="14" s="1"/>
  <c r="R13" i="14" s="1"/>
  <c r="R14" i="14" s="1"/>
  <c r="R15" i="14" s="1"/>
  <c r="R16" i="14" s="1"/>
  <c r="R17" i="14" s="1"/>
  <c r="R18" i="14" s="1"/>
  <c r="R19" i="14" s="1"/>
  <c r="R20" i="14" s="1"/>
  <c r="R21" i="14" s="1"/>
  <c r="R22" i="14" s="1"/>
  <c r="R23" i="14" s="1"/>
  <c r="R24" i="14" s="1"/>
  <c r="R25" i="14" s="1"/>
  <c r="R26" i="14" s="1"/>
  <c r="R27" i="14" s="1"/>
  <c r="L3" i="14" l="1"/>
  <c r="L4" i="14" s="1"/>
  <c r="L5" i="14" s="1"/>
  <c r="L6" i="14" s="1"/>
  <c r="L7" i="14" s="1"/>
  <c r="L8" i="14" s="1"/>
  <c r="L9" i="14" s="1"/>
  <c r="L10" i="14" s="1"/>
  <c r="L11" i="14" s="1"/>
  <c r="L12" i="14" s="1"/>
  <c r="L13" i="14" s="1"/>
  <c r="L14" i="14" s="1"/>
  <c r="L15" i="14" s="1"/>
  <c r="L16" i="14" s="1"/>
  <c r="L17" i="14" s="1"/>
  <c r="L18" i="14" s="1"/>
  <c r="L19" i="14" s="1"/>
  <c r="L20" i="14" s="1"/>
  <c r="L21" i="14" s="1"/>
  <c r="L22" i="14" s="1"/>
  <c r="L23" i="14" s="1"/>
  <c r="L24" i="14" s="1"/>
  <c r="L25" i="14" s="1"/>
  <c r="L26" i="14" s="1"/>
  <c r="L27" i="14" s="1"/>
  <c r="K3" i="14"/>
  <c r="K4" i="14" s="1"/>
  <c r="K5" i="14" s="1"/>
  <c r="K6" i="14" s="1"/>
  <c r="K7" i="14" s="1"/>
  <c r="K8" i="14" s="1"/>
  <c r="K9" i="14" s="1"/>
  <c r="K10" i="14" s="1"/>
  <c r="K11" i="14" s="1"/>
  <c r="K12" i="14" s="1"/>
  <c r="K13" i="14" s="1"/>
  <c r="K14" i="14" s="1"/>
  <c r="K15" i="14" s="1"/>
  <c r="K16" i="14" s="1"/>
  <c r="K17" i="14" s="1"/>
  <c r="K18" i="14" s="1"/>
  <c r="K19" i="14" s="1"/>
  <c r="K20" i="14" s="1"/>
  <c r="K21" i="14" s="1"/>
  <c r="K22" i="14" s="1"/>
  <c r="K23" i="14" s="1"/>
  <c r="K24" i="14" s="1"/>
  <c r="K25" i="14" s="1"/>
  <c r="K26" i="14" s="1"/>
  <c r="K27" i="14" s="1"/>
  <c r="J3" i="14"/>
  <c r="J4" i="14" s="1"/>
  <c r="J5" i="14" s="1"/>
  <c r="J6" i="14" s="1"/>
  <c r="J7" i="14" s="1"/>
  <c r="J8" i="14" s="1"/>
  <c r="J9" i="14" s="1"/>
  <c r="J10" i="14" s="1"/>
  <c r="J11" i="14" s="1"/>
  <c r="J12" i="14" s="1"/>
  <c r="J13" i="14" s="1"/>
  <c r="J14" i="14" s="1"/>
  <c r="J15" i="14" s="1"/>
  <c r="J16" i="14" s="1"/>
  <c r="J17" i="14" s="1"/>
  <c r="J18" i="14" s="1"/>
  <c r="J19" i="14" s="1"/>
  <c r="J20" i="14" s="1"/>
  <c r="J21" i="14" s="1"/>
  <c r="J22" i="14" s="1"/>
  <c r="J23" i="14" s="1"/>
  <c r="J24" i="14" s="1"/>
  <c r="J25" i="14" s="1"/>
  <c r="J26" i="14" s="1"/>
  <c r="J27" i="14" s="1"/>
  <c r="G3" i="14"/>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F3" i="14"/>
  <c r="F4" i="14" s="1"/>
  <c r="F5" i="14" s="1"/>
  <c r="F6" i="14" s="1"/>
  <c r="F7" i="14" s="1"/>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G33" i="2"/>
  <c r="G29" i="2"/>
  <c r="G25" i="2"/>
  <c r="B2" i="13" l="1"/>
  <c r="E1" i="13"/>
  <c r="B2" i="2" l="1"/>
  <c r="G26" i="2"/>
  <c r="G28" i="2"/>
  <c r="G30" i="2"/>
  <c r="G32" i="2"/>
  <c r="G34" i="2"/>
  <c r="G36" i="2"/>
  <c r="G40" i="2"/>
  <c r="G44" i="2"/>
  <c r="G45" i="2"/>
  <c r="G46" i="2"/>
  <c r="G47" i="2"/>
  <c r="G48" i="2"/>
  <c r="G49" i="2"/>
  <c r="G50" i="2"/>
  <c r="G51" i="2"/>
  <c r="G52" i="2"/>
  <c r="G53" i="2"/>
  <c r="G54" i="2"/>
  <c r="G55" i="2"/>
  <c r="G56" i="2"/>
  <c r="G57" i="2"/>
  <c r="G58" i="2"/>
  <c r="G59" i="2"/>
  <c r="N23" i="2"/>
  <c r="M23" i="2"/>
  <c r="L23" i="2"/>
  <c r="K23" i="2"/>
  <c r="J23" i="2"/>
  <c r="H23" i="2"/>
  <c r="G1" i="2"/>
  <c r="B2" i="11"/>
  <c r="E1" i="11"/>
  <c r="C18" i="10" l="1"/>
</calcChain>
</file>

<file path=xl/comments1.xml><?xml version="1.0" encoding="utf-8"?>
<comments xmlns="http://schemas.openxmlformats.org/spreadsheetml/2006/main">
  <authors>
    <author>Dutot, David M</author>
  </authors>
  <commentList>
    <comment ref="L1" authorId="0" shapeId="0">
      <text>
        <r>
          <rPr>
            <sz val="9"/>
            <color indexed="81"/>
            <rFont val="Tahoma"/>
            <family val="2"/>
          </rPr>
          <t xml:space="preserve">
Blue section info to be taken from application                       Blue section info to be taken from application
</t>
        </r>
      </text>
    </comment>
    <comment ref="AC1" authorId="0" shapeId="0">
      <text>
        <r>
          <rPr>
            <b/>
            <sz val="9"/>
            <color indexed="81"/>
            <rFont val="Tahoma"/>
            <family val="2"/>
          </rPr>
          <t xml:space="preserve">
Purple section to be completed by assessor                     Purple section to be completed by assessor                Purple section to be completed by assessor                  Purple section to be completed by assessor                    Purple section to be completed by assessor      </t>
        </r>
        <r>
          <rPr>
            <sz val="9"/>
            <color indexed="81"/>
            <rFont val="Tahoma"/>
            <family val="2"/>
          </rPr>
          <t xml:space="preserve">            
</t>
        </r>
      </text>
    </comment>
  </commentList>
</comments>
</file>

<file path=xl/sharedStrings.xml><?xml version="1.0" encoding="utf-8"?>
<sst xmlns="http://schemas.openxmlformats.org/spreadsheetml/2006/main" count="5140" uniqueCount="3449">
  <si>
    <t>Proposed subcontractor organisation name:</t>
  </si>
  <si>
    <t>Proposed subcontractor key contact position:</t>
  </si>
  <si>
    <t>Proposed subcontractor key contact name:</t>
  </si>
  <si>
    <t>Yes</t>
  </si>
  <si>
    <t>No</t>
  </si>
  <si>
    <t>Date of Declaration:</t>
  </si>
  <si>
    <t>Proposed Subcontractor</t>
  </si>
  <si>
    <t>Employer</t>
  </si>
  <si>
    <t>Approved</t>
  </si>
  <si>
    <t>Yes, Non-Victorian-based</t>
  </si>
  <si>
    <t>Currently seeking approval</t>
  </si>
  <si>
    <t xml:space="preserve"> TAE40110 - Certificate IV in Training and Assessment</t>
  </si>
  <si>
    <t xml:space="preserve"> TAE50211 - Diploma of Training Design and Development</t>
  </si>
  <si>
    <t xml:space="preserve"> TAE50111 - Diploma of Vocational Education and Training</t>
  </si>
  <si>
    <t xml:space="preserve"> TAE50310 - Diploma of International Education Services</t>
  </si>
  <si>
    <t xml:space="preserve"> TAE70210 - Vocational Graduate Certificate in Management (Learning)</t>
  </si>
  <si>
    <t xml:space="preserve"> TAE70311 - Vocational Graduate Certificate in International Education Services</t>
  </si>
  <si>
    <t xml:space="preserve"> TAE80312 - Vocational Graduate Certificate in Digital Education</t>
  </si>
  <si>
    <t xml:space="preserve"> TAE70111 - Vocational Graduate Certificate in Adult Language, Literacy and Numeracy Practice</t>
  </si>
  <si>
    <t xml:space="preserve"> TAE80110 - Vocational Graduate Diploma of Adult Language, Literacy and Numeracy Leadership</t>
  </si>
  <si>
    <t xml:space="preserve"> TAE80210 - Vocational Graduate Diploma of Management (Learning)</t>
  </si>
  <si>
    <t>Other qualification</t>
  </si>
  <si>
    <t>Developed by the RTO</t>
  </si>
  <si>
    <t>Developed by the Subcontractor</t>
  </si>
  <si>
    <t>Legal Entity Range</t>
  </si>
  <si>
    <t>Materials</t>
  </si>
  <si>
    <t>50% of more will be the proposed subcontractor's materials</t>
  </si>
  <si>
    <t>Greater than 50% will be my RTO's materials</t>
  </si>
  <si>
    <t>We will mostly/entirely use my RTO's materials</t>
  </si>
  <si>
    <t>We will mostly/entirely use the proposed subcontractor's materials</t>
  </si>
  <si>
    <t>We will be using third party materials</t>
  </si>
  <si>
    <t>initiatied by</t>
  </si>
  <si>
    <t>my RTO</t>
  </si>
  <si>
    <t>the subcontractor</t>
  </si>
  <si>
    <t>an employer</t>
  </si>
  <si>
    <t>Purchased/sourced from a third party</t>
  </si>
  <si>
    <t>Purchased/sourced from a third pary and modified</t>
  </si>
  <si>
    <t>Course Code</t>
  </si>
  <si>
    <t>Course name</t>
  </si>
  <si>
    <t>The subcontractor will not be performing Pre-Training Reviews</t>
  </si>
  <si>
    <t>Not confirmed (application can not proceed)</t>
  </si>
  <si>
    <t>10018NAT</t>
  </si>
  <si>
    <t>Diploma of Wine Technology</t>
  </si>
  <si>
    <t>10046NAT</t>
  </si>
  <si>
    <t>Certificate II in Understanding and Management of Diabetes</t>
  </si>
  <si>
    <t>10109NAT</t>
  </si>
  <si>
    <t>Diploma of Circus Arts</t>
  </si>
  <si>
    <t>10154NAT</t>
  </si>
  <si>
    <t>Advanced Diploma of Therapeutic Arts in Counselling</t>
  </si>
  <si>
    <t>10229NAT</t>
  </si>
  <si>
    <t>Certificate III in Horse Industry Practice (Performance Horse)</t>
  </si>
  <si>
    <t>10230NAT</t>
  </si>
  <si>
    <t>Diploma of Horse Industry Management (Performance Horse)</t>
  </si>
  <si>
    <t>10308NAT</t>
  </si>
  <si>
    <t>Advanced Diploma of Professional Screenwriting</t>
  </si>
  <si>
    <t>10317NAT</t>
  </si>
  <si>
    <t>Certificate IV in TESOL (Teaching English to Speakers of Other Languages)</t>
  </si>
  <si>
    <t>10361NAT</t>
  </si>
  <si>
    <t>Course in Preliminary Spoken and Written English</t>
  </si>
  <si>
    <t>10362NAT</t>
  </si>
  <si>
    <t>Certificate I in Spoken and Written English</t>
  </si>
  <si>
    <t>10363NAT</t>
  </si>
  <si>
    <t>Certificate II in Spoken and Written English</t>
  </si>
  <si>
    <t>10364NAT</t>
  </si>
  <si>
    <t>Certificate III in Spoken and Written English</t>
  </si>
  <si>
    <t>10365NAT</t>
  </si>
  <si>
    <t>Certificate IV in Spoken and Written English - Further Studies</t>
  </si>
  <si>
    <t>10366NAT</t>
  </si>
  <si>
    <t>Certificate IV in Spoken and Written English - Employment</t>
  </si>
  <si>
    <t>10432NAT</t>
  </si>
  <si>
    <t>Certificate III in Christian Ministry and Theology</t>
  </si>
  <si>
    <t>10433NAT</t>
  </si>
  <si>
    <t>Certificate IV in Christian Ministry and Theology</t>
  </si>
  <si>
    <t>10434NAT</t>
  </si>
  <si>
    <t>Diploma of Christian Ministry and Theology</t>
  </si>
  <si>
    <t>10461NAT</t>
  </si>
  <si>
    <t>Diploma of Community Health</t>
  </si>
  <si>
    <t>Diploma of Auslan</t>
  </si>
  <si>
    <t>Advanced Diploma of Justice</t>
  </si>
  <si>
    <t>Certificate II in Engineering Studies</t>
  </si>
  <si>
    <t>Diploma of Engineering Technology</t>
  </si>
  <si>
    <t>Advanced Diploma of Engineering Technology</t>
  </si>
  <si>
    <t>Certificate II in Dance</t>
  </si>
  <si>
    <t>Certificate III in Dance</t>
  </si>
  <si>
    <t>Certificate I in Transition Education</t>
  </si>
  <si>
    <t>Certificate I in Work Education</t>
  </si>
  <si>
    <t>Certificate IV in Professional Writing and Editing</t>
  </si>
  <si>
    <t>Diploma of Professional Writing and Editing</t>
  </si>
  <si>
    <t>Certificate III in Farriery</t>
  </si>
  <si>
    <t>Certificate IV in Theatre Arts</t>
  </si>
  <si>
    <t>Diploma of Theatre Arts</t>
  </si>
  <si>
    <t>Certificate III in Public Transport Customer Service and Compliance</t>
  </si>
  <si>
    <t>Course in Basic Earthmoving</t>
  </si>
  <si>
    <t>Course in Initial General Education for Adults</t>
  </si>
  <si>
    <t>Certificate I in General Education for Adults (Introductory)</t>
  </si>
  <si>
    <t>Certificate I in General Education for Adults</t>
  </si>
  <si>
    <t>Certificate II in General Education for Adults</t>
  </si>
  <si>
    <t>Certificate III in General Education for Adults</t>
  </si>
  <si>
    <t>Diploma of Justice</t>
  </si>
  <si>
    <t>Certificate IV in Justice</t>
  </si>
  <si>
    <t>Certificate IV in Liberal Arts</t>
  </si>
  <si>
    <t>Diploma of Liberal Arts</t>
  </si>
  <si>
    <t>Course in Safe Use of Machinery for Technology Teaching</t>
  </si>
  <si>
    <t>Certificate IV in Aboriginal Cultural Heritage Management</t>
  </si>
  <si>
    <t>Certificate III in Science</t>
  </si>
  <si>
    <t>Certificate IV in Science</t>
  </si>
  <si>
    <t>Certificate I in Mumgu-dhal tyama-tiyt</t>
  </si>
  <si>
    <t>Certificate II in Mumgu-dhal tyama-tiyt</t>
  </si>
  <si>
    <t>Certificate III in Mumgu-dhal tyama-tiyt</t>
  </si>
  <si>
    <t>Graduate Certificate in Management</t>
  </si>
  <si>
    <t>Diploma of Product Design</t>
  </si>
  <si>
    <t>Diploma of Ceramics</t>
  </si>
  <si>
    <t>Advanced Diploma of Graphic Design</t>
  </si>
  <si>
    <t>Diploma of Graphic Design</t>
  </si>
  <si>
    <t>Certificate II in Electrotechnology Studies (Pre-vocational)</t>
  </si>
  <si>
    <t>Course in Recognised Informal Learning</t>
  </si>
  <si>
    <t>Certificate IV in Dance</t>
  </si>
  <si>
    <t>Course in Notetaking for Deaf and Hard of Hearing People</t>
  </si>
  <si>
    <t>Advanced Diploma of Building Design (Architectural)</t>
  </si>
  <si>
    <t>Certificate II in Small Business (Operations/Innovation)</t>
  </si>
  <si>
    <t>Diploma of Electrical Project Management</t>
  </si>
  <si>
    <t>Diploma of Agronomy</t>
  </si>
  <si>
    <t>22015VIC</t>
  </si>
  <si>
    <t>Certificate II in Automotive Studies (Pre-vocational)</t>
  </si>
  <si>
    <t>Advanced Diploma of Business (Public Relations)</t>
  </si>
  <si>
    <t>Advanced Diploma of International Business</t>
  </si>
  <si>
    <t>Diploma of Business (Public Relations)</t>
  </si>
  <si>
    <t>Advanced Diploma of Legal Practice</t>
  </si>
  <si>
    <t>Certificate II in Integrated Technologies</t>
  </si>
  <si>
    <t>Certificate III in Circus Arts</t>
  </si>
  <si>
    <t>Certificate IV in Circus Arts</t>
  </si>
  <si>
    <t>22075VIC</t>
  </si>
  <si>
    <t>Certificate II in Auslan</t>
  </si>
  <si>
    <t>22077VIC</t>
  </si>
  <si>
    <t>Certificate III in Auslan</t>
  </si>
  <si>
    <t>22078VIC</t>
  </si>
  <si>
    <t>Certificate IV in Auslan</t>
  </si>
  <si>
    <t>22081VIC</t>
  </si>
  <si>
    <t>Diploma of Veterinary Nursing (General Practice)</t>
  </si>
  <si>
    <t>22091VIC</t>
  </si>
  <si>
    <t>Course in First Aid Management of Anaphylaxis</t>
  </si>
  <si>
    <t>Course in Basic Oxygen Administration</t>
  </si>
  <si>
    <t>Certificate II in Plumbing (Pre-apprenticeship)</t>
  </si>
  <si>
    <t>Diploma of Horse Breeding (Stud Management)</t>
  </si>
  <si>
    <t>22145VIC</t>
  </si>
  <si>
    <t>Certificate II in Joinery/Shopfitting/Stairbuilding (Pre-apprenticeship)</t>
  </si>
  <si>
    <t>22150VIC</t>
  </si>
  <si>
    <t>Certificate III in Applied Language</t>
  </si>
  <si>
    <t>22152VIC</t>
  </si>
  <si>
    <t>Graduate Certificate in Family Violence Work</t>
  </si>
  <si>
    <t>22170VIC</t>
  </si>
  <si>
    <t>Certificate IV in Workplace and Business Coaching</t>
  </si>
  <si>
    <t>Diploma of Workplace and Business Coaching</t>
  </si>
  <si>
    <t>22181VIC</t>
  </si>
  <si>
    <t>22182VIC</t>
  </si>
  <si>
    <t>Certificate IV in Tertiary Preparation</t>
  </si>
  <si>
    <t>22183VIC</t>
  </si>
  <si>
    <t>22184VIC</t>
  </si>
  <si>
    <t>22186VIC</t>
  </si>
  <si>
    <t>Certificate IV in Horse Breeding (Stud Supervision)</t>
  </si>
  <si>
    <t>22187VIC</t>
  </si>
  <si>
    <t>22188VIC</t>
  </si>
  <si>
    <t>22191VIC</t>
  </si>
  <si>
    <t>Course in Service Co-ordination</t>
  </si>
  <si>
    <t>22195VIC</t>
  </si>
  <si>
    <t>Course in Workplace Spotting for Service Assets</t>
  </si>
  <si>
    <t>22197VIC</t>
  </si>
  <si>
    <t>22198VIC</t>
  </si>
  <si>
    <t>Certificate IV in Landscape Design</t>
  </si>
  <si>
    <t>22199VIC</t>
  </si>
  <si>
    <t>22200VIC</t>
  </si>
  <si>
    <t>22201VIC</t>
  </si>
  <si>
    <t>Course in Heating, Ventilation and Air Conditioning Services</t>
  </si>
  <si>
    <t>22203VIC</t>
  </si>
  <si>
    <t>22207VIC</t>
  </si>
  <si>
    <t>22209VIC</t>
  </si>
  <si>
    <t>22210VIC</t>
  </si>
  <si>
    <t>Course in Personal Carer Training Using Non-Invasive Ventilation</t>
  </si>
  <si>
    <t>22213VIC</t>
  </si>
  <si>
    <t>22215VIC</t>
  </si>
  <si>
    <t>22216VIC</t>
  </si>
  <si>
    <t>Certificate II in Building and Construction (Bricklaying, Carpentry, Painting and Decorating, Wall and Ceiling Lining, Wall and Floor Tiling, Solid Plastering and Stonemasonry) Preapprenticeship</t>
  </si>
  <si>
    <t>22217VIC</t>
  </si>
  <si>
    <t>22218VIC</t>
  </si>
  <si>
    <t>22219VIC</t>
  </si>
  <si>
    <t>22220VIC</t>
  </si>
  <si>
    <t>22221VIC</t>
  </si>
  <si>
    <t>22222VIC</t>
  </si>
  <si>
    <t>22223VIC</t>
  </si>
  <si>
    <t>Diploma of Hypnotherapy for Pregnancy and Childbirth</t>
  </si>
  <si>
    <t>22228VIC</t>
  </si>
  <si>
    <t>22229VIC</t>
  </si>
  <si>
    <t>22230VIC</t>
  </si>
  <si>
    <t>22231VIC</t>
  </si>
  <si>
    <t>22234VIC</t>
  </si>
  <si>
    <t>22235VIC</t>
  </si>
  <si>
    <t>22236VIC</t>
  </si>
  <si>
    <t>22237VIC</t>
  </si>
  <si>
    <t>22238VIC</t>
  </si>
  <si>
    <t>22245VIC</t>
  </si>
  <si>
    <t>Graduate Diploma of Animal Biomechanical Medicine</t>
  </si>
  <si>
    <t>22246VIC</t>
  </si>
  <si>
    <t>Certificate II in Equine Studies</t>
  </si>
  <si>
    <t>22247VIC</t>
  </si>
  <si>
    <t>22248VIC</t>
  </si>
  <si>
    <t>Advanced Diploma of Myotherapy</t>
  </si>
  <si>
    <t>22249VIC</t>
  </si>
  <si>
    <t>22250VIC</t>
  </si>
  <si>
    <t>Certificate I in EAL (Access)</t>
  </si>
  <si>
    <t>22251VIC</t>
  </si>
  <si>
    <t>Certificate II in EAL (Access)</t>
  </si>
  <si>
    <t>22252VIC</t>
  </si>
  <si>
    <t>Certificate II in EAL (Employment)</t>
  </si>
  <si>
    <t>22253VIC</t>
  </si>
  <si>
    <t>Certificate III in EAL (Access)</t>
  </si>
  <si>
    <t>22254VIC</t>
  </si>
  <si>
    <t>Certificate III in EAL (Employment)</t>
  </si>
  <si>
    <t>22255VIC</t>
  </si>
  <si>
    <t>Certificate III in EAL (Further Study)</t>
  </si>
  <si>
    <t>22256VIC</t>
  </si>
  <si>
    <t>Certificate IV in EAL (Access)</t>
  </si>
  <si>
    <t>22257VIC</t>
  </si>
  <si>
    <t>Certificate IV in EAL (Employment / Professional)</t>
  </si>
  <si>
    <t>22258VIC</t>
  </si>
  <si>
    <t>Certificate IV in EAL (Further Study)</t>
  </si>
  <si>
    <t>22259VIC</t>
  </si>
  <si>
    <t>Course in EAL</t>
  </si>
  <si>
    <t>22260VIC</t>
  </si>
  <si>
    <t>Diploma of Applied Horticultural Science</t>
  </si>
  <si>
    <t>22261VIC</t>
  </si>
  <si>
    <t>22263VIC</t>
  </si>
  <si>
    <t>Certificate IV in Integrated Technologies</t>
  </si>
  <si>
    <t>22266VIC</t>
  </si>
  <si>
    <t>22267VIC</t>
  </si>
  <si>
    <t>22268VIC</t>
  </si>
  <si>
    <t>22272VIC</t>
  </si>
  <si>
    <t>Course in Pyrometric Requirements for Thermal Processing</t>
  </si>
  <si>
    <t>22273VIC</t>
  </si>
  <si>
    <t>22274VIC</t>
  </si>
  <si>
    <t>Certificate IV in Clinical Classification</t>
  </si>
  <si>
    <t>22276VIC</t>
  </si>
  <si>
    <t>22277VIC</t>
  </si>
  <si>
    <t>Course in Aboriginal Hospital Liaison Officer (Acute Health Setting)</t>
  </si>
  <si>
    <t>22279VIC</t>
  </si>
  <si>
    <t>22280VIC</t>
  </si>
  <si>
    <t>Certificate I in Employment Pathways</t>
  </si>
  <si>
    <t>22282VIC</t>
  </si>
  <si>
    <t>Course in the Management of Asthma Risks and Emergencies in the Workplace</t>
  </si>
  <si>
    <t>22283VIC</t>
  </si>
  <si>
    <t>22284VIC</t>
  </si>
  <si>
    <t>22285VIC</t>
  </si>
  <si>
    <t>Certificate II in Signage and Graphics</t>
  </si>
  <si>
    <t>Certificate IV in Teaching English to Speakers of Other Languages (TESOL)</t>
  </si>
  <si>
    <t>40633SA</t>
  </si>
  <si>
    <t>Advanced Diploma of Oral Health (Dental Hygiene)</t>
  </si>
  <si>
    <t>40649SA</t>
  </si>
  <si>
    <t>Certificate IV in Health Science Foundations</t>
  </si>
  <si>
    <t>52689WA</t>
  </si>
  <si>
    <t>Certificate IV in Preparation for Nursing Education</t>
  </si>
  <si>
    <t>ACM10110</t>
  </si>
  <si>
    <t>Certificate I in Animal Studies</t>
  </si>
  <si>
    <t>ACM20110</t>
  </si>
  <si>
    <t>Certificate II in Animal Studies</t>
  </si>
  <si>
    <t>ACM30110</t>
  </si>
  <si>
    <t>Certificate III in Animal Studies</t>
  </si>
  <si>
    <t>ACM30210</t>
  </si>
  <si>
    <t>Certificate III in Animal Technology</t>
  </si>
  <si>
    <t>ACM30310</t>
  </si>
  <si>
    <t>Certificate III in Captive Animals</t>
  </si>
  <si>
    <t>ACM30410</t>
  </si>
  <si>
    <t>Certificate III in Companion Animal Services</t>
  </si>
  <si>
    <t>ACM30510</t>
  </si>
  <si>
    <t>ACM30612</t>
  </si>
  <si>
    <t>Certificate III in Pet Grooming</t>
  </si>
  <si>
    <t>ACM40110</t>
  </si>
  <si>
    <t>Certificate IV in Animal Control and Regulation</t>
  </si>
  <si>
    <t>ACM40310</t>
  </si>
  <si>
    <t>Certificate IV in Companion Animal Services</t>
  </si>
  <si>
    <t>Certificate IV in Veterinary Nursing</t>
  </si>
  <si>
    <t>ACM40412</t>
  </si>
  <si>
    <t>ACM40612</t>
  </si>
  <si>
    <t>Certificate IV in Pet Styling</t>
  </si>
  <si>
    <t>ACM50110</t>
  </si>
  <si>
    <t>Diploma of Animal Technology</t>
  </si>
  <si>
    <t>Diploma of Veterinary Nursing (Surgical)</t>
  </si>
  <si>
    <t>ACM50212</t>
  </si>
  <si>
    <t>Diploma of Veterinary Nursing (Emergency and Critical Care)</t>
  </si>
  <si>
    <t>ACM50412</t>
  </si>
  <si>
    <t>ACM50512</t>
  </si>
  <si>
    <t>Certificate I in Conservation and Land Management</t>
  </si>
  <si>
    <t>Certificate I in AgriFood Operations</t>
  </si>
  <si>
    <t>Certificate II in Agriculture</t>
  </si>
  <si>
    <t>Certificate II in Production Horticulture</t>
  </si>
  <si>
    <t>Certificate II in Horticulture</t>
  </si>
  <si>
    <t>Certificate II in Arboriculture</t>
  </si>
  <si>
    <t>Certificate II in Parks and Gardens</t>
  </si>
  <si>
    <t>Certificate II in Production Nursery</t>
  </si>
  <si>
    <t>Certificate II in Retail Nursery</t>
  </si>
  <si>
    <t>Certificate II in Sports Turf Management</t>
  </si>
  <si>
    <t>Certificate II in Conservation and Land Management</t>
  </si>
  <si>
    <t>Certificate II in Irrigation</t>
  </si>
  <si>
    <t>Certificate II in Rural Operations</t>
  </si>
  <si>
    <t>Certificate II in Shearing</t>
  </si>
  <si>
    <t>Certificate II in Wool Handling</t>
  </si>
  <si>
    <t>Certificate II in Floriculture</t>
  </si>
  <si>
    <t>Certificate II in Landscaping</t>
  </si>
  <si>
    <t>Certificate III in Agriculture</t>
  </si>
  <si>
    <t>Certificate III in Agriculture (Dairy Production)</t>
  </si>
  <si>
    <t>AHC30310</t>
  </si>
  <si>
    <t>Certificate III in Horse Breeding</t>
  </si>
  <si>
    <t>Certificate III in Pork Production</t>
  </si>
  <si>
    <t>Certificate III in Poultry Production</t>
  </si>
  <si>
    <t>Certificate III in Production Horticulture</t>
  </si>
  <si>
    <t>Certificate III in Horticulture</t>
  </si>
  <si>
    <t>Certificate III in Arboriculture</t>
  </si>
  <si>
    <t>Certificate III in Landscape Construction</t>
  </si>
  <si>
    <t>Certificate III in Parks and Gardens</t>
  </si>
  <si>
    <t>Certificate III in Production Nursery</t>
  </si>
  <si>
    <t>Certificate III in Retail Nursery</t>
  </si>
  <si>
    <t>Certificate III in Sports Turf Management</t>
  </si>
  <si>
    <t>Certificate III in Conservation and Land Management</t>
  </si>
  <si>
    <t>Certificate III in Indigenous Land Management</t>
  </si>
  <si>
    <t>Certificate III in Lands, Parks and Wildlife</t>
  </si>
  <si>
    <t>Certificate III in Natural Area Restoration</t>
  </si>
  <si>
    <t>Certificate III in Beekeeping</t>
  </si>
  <si>
    <t>Certificate III in Commercial Seed Processing</t>
  </si>
  <si>
    <t>Certificate III in Commercial Composting</t>
  </si>
  <si>
    <t>Certificate III in Conservation Earthworks</t>
  </si>
  <si>
    <t>Certificate III in Irrigation</t>
  </si>
  <si>
    <t>Certificate III in Rural Machinery Operations</t>
  </si>
  <si>
    <t>Certificate III in Rural Merchandising</t>
  </si>
  <si>
    <t>Certificate III in Rural Operations</t>
  </si>
  <si>
    <t>Certificate III in Shearing</t>
  </si>
  <si>
    <t>Certificate III in Wool Clip Preparation</t>
  </si>
  <si>
    <t>Certificate III in Advanced Wool Handling</t>
  </si>
  <si>
    <t>Certificate III in Floriculture</t>
  </si>
  <si>
    <t>Certificate III in Seed Production</t>
  </si>
  <si>
    <t>Certificate III in Seed Testing</t>
  </si>
  <si>
    <t>Certificate IV in Agriculture</t>
  </si>
  <si>
    <t>Certificate IV in Production Horticulture</t>
  </si>
  <si>
    <t>Certificate IV in Horticulture</t>
  </si>
  <si>
    <t>Certificate IV in Parks and Gardens</t>
  </si>
  <si>
    <t>Certificate IV in Production Nursery</t>
  </si>
  <si>
    <t>Certificate IV in Retail Nursery</t>
  </si>
  <si>
    <t>Certificate IV in Sports Turf Management</t>
  </si>
  <si>
    <t>Certificate IV in Conservation and Land Management</t>
  </si>
  <si>
    <t>Certificate IV in Agribusiness</t>
  </si>
  <si>
    <t>Certificate IV in Irrigation</t>
  </si>
  <si>
    <t>AHC41210</t>
  </si>
  <si>
    <t>Certificate IV in Shearing</t>
  </si>
  <si>
    <t>Certificate IV in Wool Classing</t>
  </si>
  <si>
    <t>Certificate IV in Seed Production</t>
  </si>
  <si>
    <t>Certificate IV in Seed Testing</t>
  </si>
  <si>
    <t>Certificate IV in Organic Farming</t>
  </si>
  <si>
    <t>Diploma of Agriculture</t>
  </si>
  <si>
    <t>Diploma of Pork Production</t>
  </si>
  <si>
    <t>Diploma of Production Horticulture</t>
  </si>
  <si>
    <t>Diploma of Horticulture</t>
  </si>
  <si>
    <t>Diploma of Arboriculture</t>
  </si>
  <si>
    <t>Diploma of Landscape Design</t>
  </si>
  <si>
    <t>Diploma of Parks and Gardens Management</t>
  </si>
  <si>
    <t>Diploma of Production Nursery Management</t>
  </si>
  <si>
    <t>Diploma of Retail Nursery Management</t>
  </si>
  <si>
    <t>Diploma of Sports Turf Management</t>
  </si>
  <si>
    <t>Diploma of Conservation and Land Management</t>
  </si>
  <si>
    <t>Diploma of Community Coordination and Facilitation</t>
  </si>
  <si>
    <t>Diploma of Pest Management</t>
  </si>
  <si>
    <t>Diploma of Agribusiness Management</t>
  </si>
  <si>
    <t>Diploma of Viticulture</t>
  </si>
  <si>
    <t>Diploma of Irrigation Management</t>
  </si>
  <si>
    <t>Diploma of Organic Farming</t>
  </si>
  <si>
    <t>AHC60110</t>
  </si>
  <si>
    <t>Advanced Diploma of Agriculture</t>
  </si>
  <si>
    <t>Advanced Diploma of Horticulture</t>
  </si>
  <si>
    <t>Advanced Diploma of Agribusiness Management</t>
  </si>
  <si>
    <t>Advanced Diploma of Conservation and Land Management</t>
  </si>
  <si>
    <t>Certificate II in Automotive Manufacturing Production - Passenger Motor Vehicle</t>
  </si>
  <si>
    <t>AUM20113</t>
  </si>
  <si>
    <t>Certificate II in Automotive Manufacturing Production - Bus, Truck and Trailer</t>
  </si>
  <si>
    <t>AUM20213</t>
  </si>
  <si>
    <t>Certificate III in Automotive Manufacturing Technical Operations - Passenger Motor Vehicle</t>
  </si>
  <si>
    <t>AUM30113</t>
  </si>
  <si>
    <t>Certificate III in Automotive Manufacturing Technical Operations - Bus, Truck and Trailer</t>
  </si>
  <si>
    <t>AUM30213</t>
  </si>
  <si>
    <t>Certificate I in Automotive Vocational Preparation</t>
  </si>
  <si>
    <t>Certificate II in Automotive Air Conditioning Technology</t>
  </si>
  <si>
    <t>Certificate II in Bicycle Mechanical Technology</t>
  </si>
  <si>
    <t>Certificate II in Automotive Electrical Technology</t>
  </si>
  <si>
    <t>Certificate II in Automotive Servicing Technology</t>
  </si>
  <si>
    <t>Certificate II in Automotive Vocational Preparation</t>
  </si>
  <si>
    <t>Certificate II in Automotive Body Repair Technology</t>
  </si>
  <si>
    <t>Certificate II in Automotive Sales</t>
  </si>
  <si>
    <t>Certificate II in Automotive Cooling System Technology</t>
  </si>
  <si>
    <t>Certificate II in Automotive Tyre Servicing Technology</t>
  </si>
  <si>
    <t>Certificate III in Automotive Administration</t>
  </si>
  <si>
    <t>Certificate III in Bicycle Workshop Operations</t>
  </si>
  <si>
    <t>Certificate III in Automotive Electrical Technology</t>
  </si>
  <si>
    <t>Certificate III in Agricultural Mechanical Technology</t>
  </si>
  <si>
    <t>Certificate III in Marine Mechanical Technology</t>
  </si>
  <si>
    <t>Certificate III in Light Vehicle Mechanical Technology</t>
  </si>
  <si>
    <t>Certificate III in Outdoor Power Equipment Technology</t>
  </si>
  <si>
    <t>Certificate III in Motorcycle Mechanical Technology</t>
  </si>
  <si>
    <t>Certificate III in Automotive Sales</t>
  </si>
  <si>
    <t>Certificate III in Heavy Commercial Vehicle Mechanical Technology</t>
  </si>
  <si>
    <t>Certificate III in Mobile Plant Technology</t>
  </si>
  <si>
    <t>Certificate III in Automotive Engine Reconditioning</t>
  </si>
  <si>
    <t>Certificate III in Automotive Diesel Fuel Technology</t>
  </si>
  <si>
    <t>Certificate III in Automotive Diesel Engine Technology</t>
  </si>
  <si>
    <t>Certificate III in Automotive Drivetrain Technology</t>
  </si>
  <si>
    <t>Certificate III in Forklift Technology</t>
  </si>
  <si>
    <t>Certificate III in Heavy Commercial Trailer Technology</t>
  </si>
  <si>
    <t>Certificate III in Elevating Work Platform Technology</t>
  </si>
  <si>
    <t>Certificate III in Automotive Alternative Fuel Technology</t>
  </si>
  <si>
    <t>Certificate III in Automotive Body Repair Technology</t>
  </si>
  <si>
    <t>Certificate III in Automotive Glazing Technology</t>
  </si>
  <si>
    <t>Certificate III in Automotive and Marine Trimming Technology</t>
  </si>
  <si>
    <t>Certificate III in Automotive Refinishing Technology</t>
  </si>
  <si>
    <t>Certificate III in Automotive Underbody Technology</t>
  </si>
  <si>
    <t>Certificate IV in Automotive Management</t>
  </si>
  <si>
    <t>Certificate IV in Automotive Mechanical Diagnosis</t>
  </si>
  <si>
    <t>Certificate IV in Automotive Performance Enhancement</t>
  </si>
  <si>
    <t>Certificate IV in Automotive Electrical Technology</t>
  </si>
  <si>
    <t>Certificate IV in Automotive Body Repair Technology</t>
  </si>
  <si>
    <t>Certificate IV in Automotive Mechanical Overhauling</t>
  </si>
  <si>
    <t>Diploma of Automotive Management</t>
  </si>
  <si>
    <t>Diploma of Automotive Technology</t>
  </si>
  <si>
    <t>Certificate II in Aviation (Ground Operations and Service)</t>
  </si>
  <si>
    <t>Certificate II in Aviation Transport Protection (Checked Baggage Screener)</t>
  </si>
  <si>
    <t>Certificate III in Aviation (Ground Operations and Service)</t>
  </si>
  <si>
    <t>Diploma of Aviation (Air Traffic Control)</t>
  </si>
  <si>
    <t>Certificate III in Stonemasonry (Monumental/Installation)</t>
  </si>
  <si>
    <t>Certificate IV in Building and Construction (Building)</t>
  </si>
  <si>
    <t>Diploma of Building and Construction (Building)</t>
  </si>
  <si>
    <t>Certificate III in Plumbing</t>
  </si>
  <si>
    <t>Certificate II in Business</t>
  </si>
  <si>
    <t>Certificate III in Business</t>
  </si>
  <si>
    <t>Certificate III in Micro Business Operations</t>
  </si>
  <si>
    <t>Certificate III in Business Administration</t>
  </si>
  <si>
    <t>Certificate III in Business Administration (International Education)</t>
  </si>
  <si>
    <t>Certificate III in Work Health and Safety</t>
  </si>
  <si>
    <t>Certificate III in Business Administration (Education)</t>
  </si>
  <si>
    <t>Certificate III in Business Administration (Legal)</t>
  </si>
  <si>
    <t>Certificate III in Business Administration (Medical)</t>
  </si>
  <si>
    <t>Certificate IV in Legal Services</t>
  </si>
  <si>
    <t>Certificate IV in Business</t>
  </si>
  <si>
    <t>Certificate IV in Small Business Management</t>
  </si>
  <si>
    <t>Certificate IV in Business Administration</t>
  </si>
  <si>
    <t>Certificate IV in Business Sales</t>
  </si>
  <si>
    <t>Certificate IV in Human Resources</t>
  </si>
  <si>
    <t>Certificate IV in International Trade</t>
  </si>
  <si>
    <t>Certificate IV in Work Health and Safety</t>
  </si>
  <si>
    <t>Certificate IV in Project Management Practice</t>
  </si>
  <si>
    <t>Certificate IV in Business (Governance)</t>
  </si>
  <si>
    <t>Diploma of Legal Services</t>
  </si>
  <si>
    <t>Diploma of Business</t>
  </si>
  <si>
    <t>Diploma of Business Administration</t>
  </si>
  <si>
    <t>Diploma of Human Resources Management</t>
  </si>
  <si>
    <t>Diploma of Business (Governance)</t>
  </si>
  <si>
    <t>Diploma of International Business</t>
  </si>
  <si>
    <t>Diploma of Work Health and Safety</t>
  </si>
  <si>
    <t>Diploma of Project Management</t>
  </si>
  <si>
    <t>Diploma of Quality Auditing</t>
  </si>
  <si>
    <t>Advanced Diploma of Business</t>
  </si>
  <si>
    <t>Advanced Diploma of Work Health and Safety</t>
  </si>
  <si>
    <t>Advanced Diploma of Management (Human Resources)</t>
  </si>
  <si>
    <t>Certificate II in Community Services</t>
  </si>
  <si>
    <t>CHC30113</t>
  </si>
  <si>
    <t>Certificate III in Early Childhood Education and Care</t>
  </si>
  <si>
    <t>CHC30213</t>
  </si>
  <si>
    <t>Certificate III in Education Support</t>
  </si>
  <si>
    <t>Certificate III in Active Volunteering</t>
  </si>
  <si>
    <t>CHC40113</t>
  </si>
  <si>
    <t>Certificate IV in School Age Education and Care</t>
  </si>
  <si>
    <t>CHC40213</t>
  </si>
  <si>
    <t>Certificate IV in Education Support</t>
  </si>
  <si>
    <t>Certificate IV in Disability</t>
  </si>
  <si>
    <t>CHC40313</t>
  </si>
  <si>
    <t>Certificate IV in Child, Youth and Family Intervention</t>
  </si>
  <si>
    <t>Certificate IV in Alcohol and Other Drugs</t>
  </si>
  <si>
    <t>CHC40413</t>
  </si>
  <si>
    <t>Certificate IV in Youth Work</t>
  </si>
  <si>
    <t>Certificate IV in Employment Services</t>
  </si>
  <si>
    <t>Certificate IV in Mental Health</t>
  </si>
  <si>
    <t>CHC40513</t>
  </si>
  <si>
    <t>Certificate IV in Youth Justice</t>
  </si>
  <si>
    <t>Certificate IV in Leisure and Health</t>
  </si>
  <si>
    <t>Certificate IV in Community Development</t>
  </si>
  <si>
    <t>Certificate IV in Social Housing</t>
  </si>
  <si>
    <t>Certificate IV in Career Development</t>
  </si>
  <si>
    <t>Certificate IV in Celebrancy</t>
  </si>
  <si>
    <t>Certificate IV in Mental Health Peer Work</t>
  </si>
  <si>
    <t>CHC50113</t>
  </si>
  <si>
    <t>Diploma of Early Childhood Education and Care</t>
  </si>
  <si>
    <t>CHC50213</t>
  </si>
  <si>
    <t>Diploma of School Age Education and Care</t>
  </si>
  <si>
    <t>CHC50313</t>
  </si>
  <si>
    <t>Diploma of Child, Youth and Family Intervention</t>
  </si>
  <si>
    <t>CHC50413</t>
  </si>
  <si>
    <t>Diploma of Youth Work</t>
  </si>
  <si>
    <t>Diploma of Leisure and Health</t>
  </si>
  <si>
    <t>CHC50513</t>
  </si>
  <si>
    <t>Diploma of Youth Justice</t>
  </si>
  <si>
    <t>Diploma of Community Development</t>
  </si>
  <si>
    <t>Diploma of Counselling</t>
  </si>
  <si>
    <t>Advanced Diploma of Community Sector Management</t>
  </si>
  <si>
    <t>Certificate I in Construction</t>
  </si>
  <si>
    <t>CPC10111</t>
  </si>
  <si>
    <t>Certificate II in Construction</t>
  </si>
  <si>
    <t>CPC20112</t>
  </si>
  <si>
    <t>Certificate II in Construction Pathways</t>
  </si>
  <si>
    <t>CPC20211</t>
  </si>
  <si>
    <t>Certificate II in Drainage</t>
  </si>
  <si>
    <t>CPC20712</t>
  </si>
  <si>
    <t>Certificate III in Bricklaying/Blocklaying</t>
  </si>
  <si>
    <t>CPC30111</t>
  </si>
  <si>
    <t>Certificate III in Carpentry</t>
  </si>
  <si>
    <t>CPC30211</t>
  </si>
  <si>
    <t>Certificate III in Concreting</t>
  </si>
  <si>
    <t>CPC30313</t>
  </si>
  <si>
    <t>Certificate III in Demolition</t>
  </si>
  <si>
    <t>CPC30413</t>
  </si>
  <si>
    <t>Certificate III in Dogging</t>
  </si>
  <si>
    <t>CPC30511</t>
  </si>
  <si>
    <t>Certificate III in Painting and Decorating</t>
  </si>
  <si>
    <t>CPC30611</t>
  </si>
  <si>
    <t>Certificate III in Rigging</t>
  </si>
  <si>
    <t>CPC30711</t>
  </si>
  <si>
    <t>Certificate III in Roof Tiling</t>
  </si>
  <si>
    <t>CPC30812</t>
  </si>
  <si>
    <t>Certificate III in Scaffolding</t>
  </si>
  <si>
    <t>CPC30911</t>
  </si>
  <si>
    <t>Certificate III in Solid Plastering</t>
  </si>
  <si>
    <t>CPC31011</t>
  </si>
  <si>
    <t>CPC31111</t>
  </si>
  <si>
    <t>Certificate III in Steelfixing</t>
  </si>
  <si>
    <t>Certificate III in Wall and Ceiling Lining</t>
  </si>
  <si>
    <t>CPC31211</t>
  </si>
  <si>
    <t>Certificate III in Wall and Floor Tiling</t>
  </si>
  <si>
    <t>CPC31311</t>
  </si>
  <si>
    <t>Certificate III in Construction Waterproofing</t>
  </si>
  <si>
    <t>CPC31411</t>
  </si>
  <si>
    <t>CPC31511</t>
  </si>
  <si>
    <t>Certificate III in Formwork/Falsework</t>
  </si>
  <si>
    <t>CPC31611</t>
  </si>
  <si>
    <t>Certificate III in Paving</t>
  </si>
  <si>
    <t>CPC31712</t>
  </si>
  <si>
    <t>Certificate III in Post-Tensioning</t>
  </si>
  <si>
    <t>Certificate III in Shopfitting</t>
  </si>
  <si>
    <t>Certificate III in Joinery</t>
  </si>
  <si>
    <t>CPC31912</t>
  </si>
  <si>
    <t>Certificate III in Carpentry and Joinery</t>
  </si>
  <si>
    <t>CPC32011</t>
  </si>
  <si>
    <t>CPC32313</t>
  </si>
  <si>
    <t>CPC32413</t>
  </si>
  <si>
    <t>Certificate III in Roof Plumbing</t>
  </si>
  <si>
    <t>CPC32612</t>
  </si>
  <si>
    <t>Certificate III in Fire Protection</t>
  </si>
  <si>
    <t>CPC32813</t>
  </si>
  <si>
    <t>CPC32912</t>
  </si>
  <si>
    <t>Certificate III in Construction Crane Operations</t>
  </si>
  <si>
    <t>CPC40110</t>
  </si>
  <si>
    <t>CPC40208</t>
  </si>
  <si>
    <t>Certificate IV in Building and Construction (Contract Administration)</t>
  </si>
  <si>
    <t>CPC40308</t>
  </si>
  <si>
    <t>Certificate IV in Building and Construction (Estimating)</t>
  </si>
  <si>
    <t>CPC40408</t>
  </si>
  <si>
    <t>Certificate IV in Building and Construction (Sales)</t>
  </si>
  <si>
    <t>CPC40508</t>
  </si>
  <si>
    <t>Certificate IV in Building and Construction (Site Management)</t>
  </si>
  <si>
    <t>Certificate IV in Building and Construction (Specialist Trades)</t>
  </si>
  <si>
    <t>CPC40611</t>
  </si>
  <si>
    <t>CPC40708</t>
  </si>
  <si>
    <t>Certificate IV in Building and Construction (Trade Contracting)</t>
  </si>
  <si>
    <t>CPC40912</t>
  </si>
  <si>
    <t>CPC50210</t>
  </si>
  <si>
    <t>CPC50308</t>
  </si>
  <si>
    <t>Diploma of Building and Construction (Management)</t>
  </si>
  <si>
    <t>CPC50509</t>
  </si>
  <si>
    <t>Diploma of Fire Systems Design</t>
  </si>
  <si>
    <t>Diploma of Hydraulic Services Design</t>
  </si>
  <si>
    <t>CPC50612</t>
  </si>
  <si>
    <t>Advanced Diploma of Building Surveying</t>
  </si>
  <si>
    <t>Advanced Diploma of Building and Construction (Management)</t>
  </si>
  <si>
    <t>CPC60212</t>
  </si>
  <si>
    <t>CPP10211</t>
  </si>
  <si>
    <t>Certificate I in Cleaning Operations</t>
  </si>
  <si>
    <t>Certificate II in Security Operations</t>
  </si>
  <si>
    <t>CPP20212</t>
  </si>
  <si>
    <t>CPP20307</t>
  </si>
  <si>
    <t>Certificate II in Technical Security</t>
  </si>
  <si>
    <t>CPP20611</t>
  </si>
  <si>
    <t>Certificate II in Cleaning Operations</t>
  </si>
  <si>
    <t>Certificate III in Surveying and Spatial Information Services</t>
  </si>
  <si>
    <t>Certificate III in Security Operations</t>
  </si>
  <si>
    <t>CPP30411</t>
  </si>
  <si>
    <t>CPP30507</t>
  </si>
  <si>
    <t>Certificate III in Technical Security</t>
  </si>
  <si>
    <t>CPP30607</t>
  </si>
  <si>
    <t>Certificate III in Investigative Services</t>
  </si>
  <si>
    <t>CPP30711</t>
  </si>
  <si>
    <t>Certificate III in Waste Management</t>
  </si>
  <si>
    <t>CPP30811</t>
  </si>
  <si>
    <t>Certificate III in Fire Protection Inspection and Testing</t>
  </si>
  <si>
    <t>Certificate III in Pest Management</t>
  </si>
  <si>
    <t>Certificate III in Cleaning Operations</t>
  </si>
  <si>
    <t>Certificate IV in Surveying</t>
  </si>
  <si>
    <t>Certificate IV in Spatial Information Services</t>
  </si>
  <si>
    <t>CPP40307</t>
  </si>
  <si>
    <t>Certificate IV in Property Services (Real Estate)</t>
  </si>
  <si>
    <t>CPP40507</t>
  </si>
  <si>
    <t>Certificate IV in Property Services (Business Broking)</t>
  </si>
  <si>
    <t>Certificate IV in Property Services (Operations)</t>
  </si>
  <si>
    <t>CPP40611</t>
  </si>
  <si>
    <t>CPP40707</t>
  </si>
  <si>
    <t>Certificate IV in Security and Risk Management</t>
  </si>
  <si>
    <t>Certificate IV in Cleaning Management</t>
  </si>
  <si>
    <t>CPP41110</t>
  </si>
  <si>
    <t>Certificate IV in Home Sustainability Assessment</t>
  </si>
  <si>
    <t>CPP41212</t>
  </si>
  <si>
    <t>Certificate IV in NatHERS Assessment</t>
  </si>
  <si>
    <t>Diploma of Surveying</t>
  </si>
  <si>
    <t>Diploma of Spatial Information Services</t>
  </si>
  <si>
    <t>CPP50307</t>
  </si>
  <si>
    <t>Diploma of Property Services (Agency Management)</t>
  </si>
  <si>
    <t>Diploma of Property Services (Asset and Facility Management)</t>
  </si>
  <si>
    <t>CPP50511</t>
  </si>
  <si>
    <t>Diploma of Security and Risk Management</t>
  </si>
  <si>
    <t>CPP50611</t>
  </si>
  <si>
    <t>CPP50811</t>
  </si>
  <si>
    <t>Diploma of Waste Management</t>
  </si>
  <si>
    <t>CPP50911</t>
  </si>
  <si>
    <t>Diploma of Building Design</t>
  </si>
  <si>
    <t>CPP51012</t>
  </si>
  <si>
    <t>Diploma of Residential Building Energy Assessment</t>
  </si>
  <si>
    <t>Advanced Diploma of Spatial Information Services</t>
  </si>
  <si>
    <t>CPP60112</t>
  </si>
  <si>
    <t>CPP60211</t>
  </si>
  <si>
    <t>Advanced Diploma of Property Services (Asset and Facility Management)</t>
  </si>
  <si>
    <t>Advanced Diploma of Surveying</t>
  </si>
  <si>
    <t>CPP80113</t>
  </si>
  <si>
    <t>Graduate Certificate in Building Design</t>
  </si>
  <si>
    <t>CPP80213</t>
  </si>
  <si>
    <t>Graduate Diploma of Building Design</t>
  </si>
  <si>
    <t>Certificate II in Justice Services</t>
  </si>
  <si>
    <t>Certificate III in Correctional Practice</t>
  </si>
  <si>
    <t>Certificate IV in Correctional Practice</t>
  </si>
  <si>
    <t>Diploma of Correctional Administration</t>
  </si>
  <si>
    <t>Advanced Diploma of Correctional Management</t>
  </si>
  <si>
    <t>CUA20113</t>
  </si>
  <si>
    <t>CUA30113</t>
  </si>
  <si>
    <t>Certificate III in Community Dance, Theatre and Events</t>
  </si>
  <si>
    <t>CUA30213</t>
  </si>
  <si>
    <t>Certificate III in Assistant Dance Teaching</t>
  </si>
  <si>
    <t>CUA30313</t>
  </si>
  <si>
    <t>Certificate III in Live Production and Services</t>
  </si>
  <si>
    <t>CUA40113</t>
  </si>
  <si>
    <t>Certificate IV in Dance Teaching and Management</t>
  </si>
  <si>
    <t>CUA40213</t>
  </si>
  <si>
    <t>Certificate IV in Community Culture</t>
  </si>
  <si>
    <t>CUA40313</t>
  </si>
  <si>
    <t>Certificate IV in Live Production and Technical Services</t>
  </si>
  <si>
    <t>CUA40513</t>
  </si>
  <si>
    <t>Certificate IV in Musical Theatre</t>
  </si>
  <si>
    <t>Diploma of Dance (Elite Performance)</t>
  </si>
  <si>
    <t>CUA50113</t>
  </si>
  <si>
    <t>Diploma of Musical Theatre</t>
  </si>
  <si>
    <t>CUA50213</t>
  </si>
  <si>
    <t>Diploma of Dance Teaching and Management</t>
  </si>
  <si>
    <t>CUA50313</t>
  </si>
  <si>
    <t>Diploma of Live Production and Technical Services</t>
  </si>
  <si>
    <t>CUA50513</t>
  </si>
  <si>
    <t>Diploma of Live Production Design</t>
  </si>
  <si>
    <t>Advanced Diploma of Dance (Elite Performance)</t>
  </si>
  <si>
    <t>CUA60113</t>
  </si>
  <si>
    <t>CUA60213</t>
  </si>
  <si>
    <t>Advanced Diploma of Live Production and Management Services</t>
  </si>
  <si>
    <t>Certificate III in Broadcast Technology</t>
  </si>
  <si>
    <t>Certificate IV in Screen and Media</t>
  </si>
  <si>
    <t>Certificate IV in Broadcast Technology</t>
  </si>
  <si>
    <t>Diploma of Screen and Media</t>
  </si>
  <si>
    <t>Advanced Diploma of Screen and Media</t>
  </si>
  <si>
    <t>Diploma of Library and Information Services</t>
  </si>
  <si>
    <t>Certificate I in Visual Arts</t>
  </si>
  <si>
    <t>Certificate II in Visual Arts</t>
  </si>
  <si>
    <t>Certificate III in Visual Arts</t>
  </si>
  <si>
    <t>Certificate III in Design Fundamentals</t>
  </si>
  <si>
    <t>Certificate IV in Visual Arts</t>
  </si>
  <si>
    <t>Certificate IV in Design</t>
  </si>
  <si>
    <t>Diploma of Visual Arts</t>
  </si>
  <si>
    <t>Advanced Diploma of Visual Arts</t>
  </si>
  <si>
    <t>Advanced Diploma of Creative Product Development</t>
  </si>
  <si>
    <t>Certificate I in Food Processing</t>
  </si>
  <si>
    <t>FDF10111</t>
  </si>
  <si>
    <t>Certificate II in Food Processing</t>
  </si>
  <si>
    <t>FDF20111</t>
  </si>
  <si>
    <t>FDF20211</t>
  </si>
  <si>
    <t>Certificate II in Pharmaceutical Manufacturing</t>
  </si>
  <si>
    <t>FDF20411</t>
  </si>
  <si>
    <t>Certificate II in Wine Industry Operations</t>
  </si>
  <si>
    <t>FDF20510</t>
  </si>
  <si>
    <t>Certificate II in Retail Baking Assistance</t>
  </si>
  <si>
    <t>FDF20911</t>
  </si>
  <si>
    <t>Certificate II in Food Processing (Sales)</t>
  </si>
  <si>
    <t>Certificate III in Food Processing</t>
  </si>
  <si>
    <t>FDF30111</t>
  </si>
  <si>
    <t>FDF30210</t>
  </si>
  <si>
    <t>Certificate III in Pharmaceutical Manufacturing</t>
  </si>
  <si>
    <t>FDF30310</t>
  </si>
  <si>
    <t>Certificate III in Plant Baking</t>
  </si>
  <si>
    <t>FDF30411</t>
  </si>
  <si>
    <t>Certificate III in Wine Industry Operations</t>
  </si>
  <si>
    <t>FDF30510</t>
  </si>
  <si>
    <t>Certificate III in Retail Baking (Cake and Pastry)</t>
  </si>
  <si>
    <t>FDF30610</t>
  </si>
  <si>
    <t>Certificate III in Retail Baking (Bread)</t>
  </si>
  <si>
    <t>FDF30710</t>
  </si>
  <si>
    <t>Certificate III in Retail Baking (Combined)</t>
  </si>
  <si>
    <t>Certificate III in Food Processing (Sales)</t>
  </si>
  <si>
    <t>FDF30910</t>
  </si>
  <si>
    <t>Certificate IV in Food Processing</t>
  </si>
  <si>
    <t>FDF40110</t>
  </si>
  <si>
    <t>FDF40210</t>
  </si>
  <si>
    <t>Certificate IV in Pharmaceutical Manufacturing</t>
  </si>
  <si>
    <t>FDF40311</t>
  </si>
  <si>
    <t>Certificate IV in Food Science and Technology</t>
  </si>
  <si>
    <t>FDF40811</t>
  </si>
  <si>
    <t>Certificate IV in Advanced Baking</t>
  </si>
  <si>
    <t>Diploma of Food Processing</t>
  </si>
  <si>
    <t>FDF50110</t>
  </si>
  <si>
    <t>FDF50210</t>
  </si>
  <si>
    <t>Diploma of Pharmaceutical Manufacturing</t>
  </si>
  <si>
    <t>FDF50311</t>
  </si>
  <si>
    <t>Diploma of Food Science and Technology</t>
  </si>
  <si>
    <t>Certificate III in Financial Services</t>
  </si>
  <si>
    <t>Certificate III in Accounts Administration</t>
  </si>
  <si>
    <t>Certificate IV in Financial Services</t>
  </si>
  <si>
    <t>Certificate IV in Credit Management</t>
  </si>
  <si>
    <t>Certificate IV in Bookkeeping</t>
  </si>
  <si>
    <t>Certificate IV in Accounting</t>
  </si>
  <si>
    <t>Certificate IV in Financial Practice Support</t>
  </si>
  <si>
    <t>Certificate IV in Finance and Mortgage Broking</t>
  </si>
  <si>
    <t>Certificate IV in Banking Services</t>
  </si>
  <si>
    <t>Diploma of Financial Services</t>
  </si>
  <si>
    <t>Diploma of Accounting</t>
  </si>
  <si>
    <t>Diploma of Finance and Mortgage Broking Management</t>
  </si>
  <si>
    <t>Diploma of Conveyancing</t>
  </si>
  <si>
    <t>Diploma of Financial Planning</t>
  </si>
  <si>
    <t>Diploma of Banking Services Management</t>
  </si>
  <si>
    <t>Advanced Diploma of Accounting</t>
  </si>
  <si>
    <t>Advanced Diploma of Conveyancing</t>
  </si>
  <si>
    <t>Advanced Diploma of Financial Planning</t>
  </si>
  <si>
    <t>Certificate II in Forest Growing and Management</t>
  </si>
  <si>
    <t>Certificate II in Harvesting and Haulage</t>
  </si>
  <si>
    <t>Certificate II in Sawmilling and Processing</t>
  </si>
  <si>
    <t>Certificate II in Timber Manufactured Products</t>
  </si>
  <si>
    <t>Certificate II in Timber Merchandising</t>
  </si>
  <si>
    <t>Certificate II in Timber Truss and Frame Design and Manufacture</t>
  </si>
  <si>
    <t>Certificate III in Forest Growing and Management</t>
  </si>
  <si>
    <t>Certificate III in Harvesting and Haulage</t>
  </si>
  <si>
    <t>Certificate III in Sawmilling and Processing</t>
  </si>
  <si>
    <t>Certificate III in Timber Manufactured Products</t>
  </si>
  <si>
    <t>Certificate III in Timber Merchandising</t>
  </si>
  <si>
    <t>Certificate III in Sawdoctoring</t>
  </si>
  <si>
    <t>Certificate III in Woodmachining</t>
  </si>
  <si>
    <t>Certificate III in Timber Truss and Frame Design and Manufacture</t>
  </si>
  <si>
    <t>Certificate IV in Forest Operations</t>
  </si>
  <si>
    <t>Certificate IV in Timber Processing</t>
  </si>
  <si>
    <t>Certificate IV in Timber Truss and Frame Manufacture</t>
  </si>
  <si>
    <t>Certificate IV in Timber Truss and Frame Design</t>
  </si>
  <si>
    <t>Diploma of Forest and Forest Products</t>
  </si>
  <si>
    <t>Diploma of Timber Truss and Frame Manufacture</t>
  </si>
  <si>
    <t>Diploma of Timber Truss and Frame Design</t>
  </si>
  <si>
    <t>Advanced Diploma of Forest Industry Sustainability</t>
  </si>
  <si>
    <t>Certificate II in Pulping Operations</t>
  </si>
  <si>
    <t>Certificate II in Papermaking Operations</t>
  </si>
  <si>
    <t>Certificate III in Pulping Operations</t>
  </si>
  <si>
    <t>Certificate III in Papermaking Operations</t>
  </si>
  <si>
    <t>Certificate IV in Pulping Operations</t>
  </si>
  <si>
    <t>Certificate IV in Papermaking Operations</t>
  </si>
  <si>
    <t>Diploma of Pulp and Paper Process Management</t>
  </si>
  <si>
    <t>FSK10113</t>
  </si>
  <si>
    <t>Certificate I in Access to Vocational Pathways</t>
  </si>
  <si>
    <t>FSK10213</t>
  </si>
  <si>
    <t>Certificate I in Skills for Vocational Pathways</t>
  </si>
  <si>
    <t>FSK20113</t>
  </si>
  <si>
    <t>Certificate II in Skills for Work and Vocational Pathways</t>
  </si>
  <si>
    <t>HLT20113</t>
  </si>
  <si>
    <t>Certificate II in Aboriginal and/or Torres Strait Islander Primary Health Care</t>
  </si>
  <si>
    <t>Certificate II in Indigenous Environmental Health</t>
  </si>
  <si>
    <t>Certificate II in Health Support Services</t>
  </si>
  <si>
    <t>HLT30113</t>
  </si>
  <si>
    <t>Certificate III in Aboriginal and/or Torres Strait Islander Primary Health Care</t>
  </si>
  <si>
    <t>Certificate III in Sterilisation Services</t>
  </si>
  <si>
    <t>Certificate III in Dental Assisting</t>
  </si>
  <si>
    <t>Certificate III in Indigenous Environmental Health</t>
  </si>
  <si>
    <t>Certificate III in Allied Health Assistance</t>
  </si>
  <si>
    <t>Certificate III in Health Services Assistance</t>
  </si>
  <si>
    <t>Certificate III in Dental Laboratory Assisting</t>
  </si>
  <si>
    <t>Certificate III in Health Support Services</t>
  </si>
  <si>
    <t>Certificate III in Health Administration</t>
  </si>
  <si>
    <t>Certificate III in Basic Health Care</t>
  </si>
  <si>
    <t>HLT40113</t>
  </si>
  <si>
    <t>Certificate IV in Aboriginal and/or Torres Strait Islander Primary Health Care</t>
  </si>
  <si>
    <t>HLT40213</t>
  </si>
  <si>
    <t>Certificate IV in Aboriginal and/or Torres Strait Islander Primary Health Care Practice</t>
  </si>
  <si>
    <t>Certificate IV in Cast Technology</t>
  </si>
  <si>
    <t>HLT41412</t>
  </si>
  <si>
    <t>Certificate IV in Operating Theatre Technical Support</t>
  </si>
  <si>
    <t>Certificate IV in Population Health</t>
  </si>
  <si>
    <t>Certificate IV in Indigenous Environmental Health</t>
  </si>
  <si>
    <t>Certificate IV in Allied Health Assistance</t>
  </si>
  <si>
    <t>Certificate IV in Dental Assisting</t>
  </si>
  <si>
    <t>Certificate IV in Health Administration</t>
  </si>
  <si>
    <t>Certificate IV in Optical Dispensing</t>
  </si>
  <si>
    <t>Certificate IV in Sterilisation Services</t>
  </si>
  <si>
    <t>HLT50113</t>
  </si>
  <si>
    <t>Diploma of Aboriginal and/or Torres Strait Islander Primary Health Care</t>
  </si>
  <si>
    <t>Diploma of Shiatsu and Oriental Therapies</t>
  </si>
  <si>
    <t>HLT50213</t>
  </si>
  <si>
    <t>Diploma of Aboriginal and/or Torres Strait Islander Primary Health Care Practice</t>
  </si>
  <si>
    <t>Diploma of Remedial Massage</t>
  </si>
  <si>
    <t>Diploma of Dental Technology</t>
  </si>
  <si>
    <t>HLT51612</t>
  </si>
  <si>
    <t>Diploma of Nursing (Enrolled-Division 2 nursing)</t>
  </si>
  <si>
    <t>Diploma of Practice Management</t>
  </si>
  <si>
    <t>HLT60113</t>
  </si>
  <si>
    <t>Advanced Diploma of Aboriginal and/or Torres Strait Islander Health Care</t>
  </si>
  <si>
    <t>Advanced Diploma of Dental Prosthetics</t>
  </si>
  <si>
    <t>Advanced Diploma of Naturopathy</t>
  </si>
  <si>
    <t>HLT60512</t>
  </si>
  <si>
    <t>Advanced Diploma of Nutritional Medicine</t>
  </si>
  <si>
    <t>HLT61012</t>
  </si>
  <si>
    <t>Certificate I in Information, Digital Media and Technology</t>
  </si>
  <si>
    <t>Certificate II in Information, Digital Media and Technology</t>
  </si>
  <si>
    <t>Certificate III in Information, Digital Media and Technology</t>
  </si>
  <si>
    <t>Certificate IV in Information Technology</t>
  </si>
  <si>
    <t>Certificate IV in Information Technology Support</t>
  </si>
  <si>
    <t>Certificate IV in Web-Based Technologies</t>
  </si>
  <si>
    <t>Certificate IV in Information Technology Networking</t>
  </si>
  <si>
    <t>Certificate IV in Programming</t>
  </si>
  <si>
    <t>Certificate IV in Information Technology Testing</t>
  </si>
  <si>
    <t>Certificate IV in Systems Analysis and Design</t>
  </si>
  <si>
    <t>Certificate IV in Digital Media Technologies</t>
  </si>
  <si>
    <t>Certificate IV in Digital and Interactive Games</t>
  </si>
  <si>
    <t>Certificate IV in Computer Systems Technology</t>
  </si>
  <si>
    <t>Diploma of Information Technology</t>
  </si>
  <si>
    <t>Diploma of Digital and Interactive Games</t>
  </si>
  <si>
    <t>Diploma of Information Technology Systems Administration</t>
  </si>
  <si>
    <t>Diploma of Information Technology Networking</t>
  </si>
  <si>
    <t>Diploma of Database Design and Development</t>
  </si>
  <si>
    <t>Diploma of Website Development</t>
  </si>
  <si>
    <t>Diploma of Software Development</t>
  </si>
  <si>
    <t>Diploma of Systems Analysis and Design</t>
  </si>
  <si>
    <t>Diploma of Digital Media Technologies</t>
  </si>
  <si>
    <t>Advanced Diploma of Information Technology</t>
  </si>
  <si>
    <t>Advanced Diploma of Network Security</t>
  </si>
  <si>
    <t>Advanced Diploma of Information Technology Business Analysis</t>
  </si>
  <si>
    <t>Advanced Diploma of Information Technology Project Management</t>
  </si>
  <si>
    <t>Advanced Diploma of Computer Systems Technology</t>
  </si>
  <si>
    <t>Certificate II in Printing and Graphic Arts (General)</t>
  </si>
  <si>
    <t>Certificate III in Printing and Graphic Arts (Print Finishing)</t>
  </si>
  <si>
    <t>Certificate II in Telecommunications Technology</t>
  </si>
  <si>
    <t>Certificate III in Telecommunications Digital Reception Technology</t>
  </si>
  <si>
    <t>Certificate III in Telecommunications Rigging Installation</t>
  </si>
  <si>
    <t>Certificate IV in Telecommunications Network Design</t>
  </si>
  <si>
    <t>Diploma of Telecommunications Planning and Design</t>
  </si>
  <si>
    <t>Advanced Diploma of Telecommunications Network Engineering</t>
  </si>
  <si>
    <t>LGA10104</t>
  </si>
  <si>
    <t>Certificate I in Local Government</t>
  </si>
  <si>
    <t>LGA10204</t>
  </si>
  <si>
    <t>Certificate I in Local Government (Operational Works)</t>
  </si>
  <si>
    <t>LGA20104</t>
  </si>
  <si>
    <t>Certificate II in Local Government</t>
  </si>
  <si>
    <t>LGA20204</t>
  </si>
  <si>
    <t>Certificate II in Local Government (Operational Works)</t>
  </si>
  <si>
    <t>LGA30104</t>
  </si>
  <si>
    <t>Certificate III in Local Government</t>
  </si>
  <si>
    <t>LGA30208</t>
  </si>
  <si>
    <t>Certificate III in Local Government (Health and Environment)</t>
  </si>
  <si>
    <t>LGA30304</t>
  </si>
  <si>
    <t>Certificate III in Local Government (Operational Works)</t>
  </si>
  <si>
    <t>LGA30404</t>
  </si>
  <si>
    <t>Certificate III in Local Government (Regulatory Services)</t>
  </si>
  <si>
    <t>LGA40104</t>
  </si>
  <si>
    <t>Certificate IV in Local Government</t>
  </si>
  <si>
    <t>LGA40204</t>
  </si>
  <si>
    <t>Certificate IV in Local Government Administration</t>
  </si>
  <si>
    <t>LGA40308</t>
  </si>
  <si>
    <t>Certificate IV in Local Government (Health and Environment)</t>
  </si>
  <si>
    <t>LGA40404</t>
  </si>
  <si>
    <t>Certificate IV in Local Government (Operational Works)</t>
  </si>
  <si>
    <t>LGA40504</t>
  </si>
  <si>
    <t>Certificate IV in Local Government (Regulatory Services)</t>
  </si>
  <si>
    <t>LGA40604</t>
  </si>
  <si>
    <t>Certificate IV in Local Government (Land Management)</t>
  </si>
  <si>
    <t>LGA40708</t>
  </si>
  <si>
    <t>Certificate IV in Local Government (Planning)</t>
  </si>
  <si>
    <t>LGA50104</t>
  </si>
  <si>
    <t>Diploma of Local Government Administration</t>
  </si>
  <si>
    <t>LGA50208</t>
  </si>
  <si>
    <t>Diploma of Local Government (Health and Environment)</t>
  </si>
  <si>
    <t>LGA50404</t>
  </si>
  <si>
    <t>Diploma of Local Government (Operational Works)</t>
  </si>
  <si>
    <t>LGA50508</t>
  </si>
  <si>
    <t>Diploma of Local Government (Planning)</t>
  </si>
  <si>
    <t>LGA50604</t>
  </si>
  <si>
    <t>Diploma of Local Government (Regulatory Services)</t>
  </si>
  <si>
    <t>LGA50712</t>
  </si>
  <si>
    <t>Diploma of Local Government</t>
  </si>
  <si>
    <t>LGA60104</t>
  </si>
  <si>
    <t>Advanced Diploma of Local Government (Operational Works)</t>
  </si>
  <si>
    <t>LGA70108</t>
  </si>
  <si>
    <t>Certificate II in Furniture Finishing</t>
  </si>
  <si>
    <t>Certificate II in Furniture Making</t>
  </si>
  <si>
    <t>Certificate II in Glass and Glazing</t>
  </si>
  <si>
    <t>Certificate III in Furniture Finishing</t>
  </si>
  <si>
    <t>Certificate III in Furniture Making</t>
  </si>
  <si>
    <t>Certificate III in Glass and Glazing</t>
  </si>
  <si>
    <t>Certificate III in Picture Framing</t>
  </si>
  <si>
    <t>Certificate III in Soft Furnishing</t>
  </si>
  <si>
    <t>Certificate III in Upholstery</t>
  </si>
  <si>
    <t>Certificate III in Flooring Technology</t>
  </si>
  <si>
    <t>Certificate III in Piano Technology</t>
  </si>
  <si>
    <t>Certificate III in Cabinet Making</t>
  </si>
  <si>
    <t>Certificate IV in Interior Decoration</t>
  </si>
  <si>
    <t>Certificate IV in Furniture Design and Technology</t>
  </si>
  <si>
    <t>Certificate IV in Design of Kitchens, Bathrooms and Interior Spaces</t>
  </si>
  <si>
    <t>Diploma of Interior Design and Decoration</t>
  </si>
  <si>
    <t>Diploma of Furniture Design and Technology</t>
  </si>
  <si>
    <t>Advanced Diploma of Interior Design</t>
  </si>
  <si>
    <t>Certificate II in Laundry Operations</t>
  </si>
  <si>
    <t>Certificate II in Applied Fashion Design and Technology</t>
  </si>
  <si>
    <t>Certificate III in Millinery</t>
  </si>
  <si>
    <t>Certificate III in Laundry Operations</t>
  </si>
  <si>
    <t>Certificate III in Dry Cleaning Operations</t>
  </si>
  <si>
    <t>Certificate III in Applied Fashion Design and Technology</t>
  </si>
  <si>
    <t>LMT31909</t>
  </si>
  <si>
    <t>Certificate III in Engineering - TCF Mechanic</t>
  </si>
  <si>
    <t>Certificate IV in Clothing Production</t>
  </si>
  <si>
    <t>Certificate IV in Millinery</t>
  </si>
  <si>
    <t>LMT40810</t>
  </si>
  <si>
    <t>Certificate IV in Laundry Operations and Supervision</t>
  </si>
  <si>
    <t>LMT50407</t>
  </si>
  <si>
    <t>Diploma of Textile Technology and Production Management</t>
  </si>
  <si>
    <t>Diploma of Textile Design and Development</t>
  </si>
  <si>
    <t>Advanced Diploma of Textile Design and Development</t>
  </si>
  <si>
    <t>LNSUPPORT</t>
  </si>
  <si>
    <t>Literacy and Numeracy Support</t>
  </si>
  <si>
    <t>MAR10313</t>
  </si>
  <si>
    <t>Certificate I in Maritime Operations (General Purpose Hand Near Coastal)</t>
  </si>
  <si>
    <t>MAR10413</t>
  </si>
  <si>
    <t>Certificate I in Maritime Operations (Coxswain Grade 2 Near Coastal)</t>
  </si>
  <si>
    <t>MAR20313</t>
  </si>
  <si>
    <t>Certificate II in Maritime Operations (Coxswain Grade 1 Near Coastal)</t>
  </si>
  <si>
    <t>MAR20413</t>
  </si>
  <si>
    <t>Certificate II in Maritime Operations (Marine Engine Driver Grade 3 Near Coastal)</t>
  </si>
  <si>
    <t>Certificate III in Maritime Operations (Integrated Rating)</t>
  </si>
  <si>
    <t>MAR30813</t>
  </si>
  <si>
    <t>Certificate III in Maritime Operations (Marine Engine Driver Grade 2 Near Coastal)</t>
  </si>
  <si>
    <t>MAR30913</t>
  </si>
  <si>
    <t>Certificate III in Maritime Operations (Master up to 24 metres Near Coastal)</t>
  </si>
  <si>
    <t>MAR31013</t>
  </si>
  <si>
    <t>Certificate III in Maritime Operations (Master Inland Waters)</t>
  </si>
  <si>
    <t>Certificate IV in Maritime Operations (Chief Integrated Rating)</t>
  </si>
  <si>
    <t>MAR40513</t>
  </si>
  <si>
    <t>Certificate IV in Maritime Operations (Marine Engine Driver Grade 1 Near Coastal)</t>
  </si>
  <si>
    <t>MAR40613</t>
  </si>
  <si>
    <t>Certificate IV in Maritime Operations (Master up to 35 metres Near Coastal)</t>
  </si>
  <si>
    <t>Diploma of Maritime Operations (Watchkeeper Deck)</t>
  </si>
  <si>
    <t>MAR50613</t>
  </si>
  <si>
    <t>Diploma of Maritime Operations (Marine Engineering Class 3 Near Coastal)</t>
  </si>
  <si>
    <t>MAR50713</t>
  </si>
  <si>
    <t>Diploma of Maritime Operations (Master up to 80 metres Near Coastal)</t>
  </si>
  <si>
    <t>Advanced Diploma of Maritime Operations (Master Unlimited)</t>
  </si>
  <si>
    <t>Advanced Diploma of Maritime Operations (Marine Engineering Class 1)</t>
  </si>
  <si>
    <t>Certificate II in Aeroskills</t>
  </si>
  <si>
    <t>Certificate III in Aircraft Surface Finishing</t>
  </si>
  <si>
    <t>Certificate III in Aeroskills (Mechatronics)</t>
  </si>
  <si>
    <t>Certificate IV in Aeroskills (Avionics)</t>
  </si>
  <si>
    <t>Certificate IV in Aeroskills (Mechanical)</t>
  </si>
  <si>
    <t>Certificate IV in Aeroskills (Structures)</t>
  </si>
  <si>
    <t>Certificate IV in Aircraft Surface Finishing</t>
  </si>
  <si>
    <t>Certificate IV in Aeroskills (Mechatronics)</t>
  </si>
  <si>
    <t>Certificate IV in Aircraft Life Support and Furnishing</t>
  </si>
  <si>
    <t>Diploma of Aeroskills (Avionics)</t>
  </si>
  <si>
    <t>Diploma of Aeroskills (Mechanical)</t>
  </si>
  <si>
    <t>MEM10105</t>
  </si>
  <si>
    <t>Certificate I in Engineering</t>
  </si>
  <si>
    <t>MEM20105</t>
  </si>
  <si>
    <t>Certificate II in Engineering</t>
  </si>
  <si>
    <t>MEM20205</t>
  </si>
  <si>
    <t>Certificate II in Engineering - Production Technology</t>
  </si>
  <si>
    <t>MEM20305</t>
  </si>
  <si>
    <t>Certificate II in Boating Services</t>
  </si>
  <si>
    <t>MEM20413</t>
  </si>
  <si>
    <t>Certificate II in Engineering Pathways</t>
  </si>
  <si>
    <t>MEM30105</t>
  </si>
  <si>
    <t>Certificate III in Engineering - Production Systems</t>
  </si>
  <si>
    <t>MEM30205</t>
  </si>
  <si>
    <t>Certificate III in Engineering - Mechanical Trade</t>
  </si>
  <si>
    <t>MEM30305</t>
  </si>
  <si>
    <t>Certificate III in Engineering - Fabrication Trade</t>
  </si>
  <si>
    <t>MEM30405</t>
  </si>
  <si>
    <t>Certificate III in Engineering - Electrical/Electronic Trade</t>
  </si>
  <si>
    <t>MEM30505</t>
  </si>
  <si>
    <t>Certificate III in Engineering - Technical</t>
  </si>
  <si>
    <t>MEM30605</t>
  </si>
  <si>
    <t>Certificate III in Jewellery Manufacture</t>
  </si>
  <si>
    <t>MEM30705</t>
  </si>
  <si>
    <t>Certificate III in Marine Craft Construction</t>
  </si>
  <si>
    <t>MEM30805</t>
  </si>
  <si>
    <t>Certificate III in Locksmithing</t>
  </si>
  <si>
    <t>MEM31010</t>
  </si>
  <si>
    <t>Certificate III in Watch and Clock Service and Repair</t>
  </si>
  <si>
    <t>MEM31112</t>
  </si>
  <si>
    <t>Certificate III in Engineering - Composites Trade</t>
  </si>
  <si>
    <t>MEM40105</t>
  </si>
  <si>
    <t>Certificate IV in Engineering</t>
  </si>
  <si>
    <t>MEM40412</t>
  </si>
  <si>
    <t>Certificate IV in Engineering Drafting</t>
  </si>
  <si>
    <t>MEM50105</t>
  </si>
  <si>
    <t>Diploma of Engineering - Advanced Trade</t>
  </si>
  <si>
    <t>Diploma of Engineering - Technical</t>
  </si>
  <si>
    <t>MEM50212</t>
  </si>
  <si>
    <t>MEM50311</t>
  </si>
  <si>
    <t>Diploma of Jewellery and Object Design</t>
  </si>
  <si>
    <t>Advanced Diploma of Engineering</t>
  </si>
  <si>
    <t>MEM60112</t>
  </si>
  <si>
    <t>MEM60211</t>
  </si>
  <si>
    <t>Advanced Diploma of Jewellery and Object Design</t>
  </si>
  <si>
    <t>Certificate II in Recreational Vehicle Service and Repair</t>
  </si>
  <si>
    <t>Certificate III in Process Manufacturing</t>
  </si>
  <si>
    <t>MSA30208</t>
  </si>
  <si>
    <t>Certificate III in Manufacturing Technology</t>
  </si>
  <si>
    <t>Certificate III in Surface Preparation and Coating Application</t>
  </si>
  <si>
    <t>Certificate III in Recreational Vehicle Service and Repair</t>
  </si>
  <si>
    <t>Certificate III in Recreational Vehicle and Accessories Retailing</t>
  </si>
  <si>
    <t>MSA40108</t>
  </si>
  <si>
    <t>Certificate IV in Manufacturing Technology</t>
  </si>
  <si>
    <t>Certificate IV in Process Manufacturing</t>
  </si>
  <si>
    <t>Certificate IV in Recreational Vehicles</t>
  </si>
  <si>
    <t>Certificate IV in Recreational Vehicle and Accessories Retailing</t>
  </si>
  <si>
    <t>MSF20113</t>
  </si>
  <si>
    <t>Certificate II in Furnishing</t>
  </si>
  <si>
    <t>MSF20213</t>
  </si>
  <si>
    <t>MSF20313</t>
  </si>
  <si>
    <t>MSF20413</t>
  </si>
  <si>
    <t>MSF30113</t>
  </si>
  <si>
    <t>MSF30213</t>
  </si>
  <si>
    <t>MSF30313</t>
  </si>
  <si>
    <t>Certificate III in Timber and Composites Machining</t>
  </si>
  <si>
    <t>MSF30413</t>
  </si>
  <si>
    <t>MSF30513</t>
  </si>
  <si>
    <t>MSF30613</t>
  </si>
  <si>
    <t>MSF30713</t>
  </si>
  <si>
    <t>MSF30813</t>
  </si>
  <si>
    <t>MSF30913</t>
  </si>
  <si>
    <t>Certificate III in Blinds, Awnings, Security Screens and Grilles</t>
  </si>
  <si>
    <t>MSF31113</t>
  </si>
  <si>
    <t>MSF31213</t>
  </si>
  <si>
    <t>MSF40113</t>
  </si>
  <si>
    <t>MSF40213</t>
  </si>
  <si>
    <t>MSF40313</t>
  </si>
  <si>
    <t>MSF40413</t>
  </si>
  <si>
    <t>Certificate IV in Glass and Glazing</t>
  </si>
  <si>
    <t>MSF50213</t>
  </si>
  <si>
    <t>MSF50313</t>
  </si>
  <si>
    <t>MSF60113</t>
  </si>
  <si>
    <t>Certificate II in Sampling and Measurement</t>
  </si>
  <si>
    <t>Certificate III in Laboratory Skills</t>
  </si>
  <si>
    <t>Certificate IV in Laboratory Techniques</t>
  </si>
  <si>
    <t>Diploma of Laboratory Technology</t>
  </si>
  <si>
    <t>Advanced Diploma of Laboratory Operations</t>
  </si>
  <si>
    <t>Certificate II in Competitive Systems and Practices</t>
  </si>
  <si>
    <t>Certificate III in Competitive Systems and Practices</t>
  </si>
  <si>
    <t>Certificate IV in Competitive Systems and Practices</t>
  </si>
  <si>
    <t>Diploma of Competitive Systems and Practices</t>
  </si>
  <si>
    <t>Advanced Diploma of Competitive Systems and Practices</t>
  </si>
  <si>
    <t>Certificate II in Meat Processing (Abattoirs)</t>
  </si>
  <si>
    <t>Certificate II in Meat Processing (Smallgoods)</t>
  </si>
  <si>
    <t>Certificate II in Meat Processing (Meat Retailing)</t>
  </si>
  <si>
    <t>Certificate II in Meat Processing (Food Services)</t>
  </si>
  <si>
    <t>Certificate III in Meat Processing (Boning Room)</t>
  </si>
  <si>
    <t>Certificate III in Meat Processing (Food Services)</t>
  </si>
  <si>
    <t>Certificate III in Meat Processing (Meat Safety)</t>
  </si>
  <si>
    <t>Certificate III in Meat Processing (Rendering)</t>
  </si>
  <si>
    <t>Certificate III in Meat Processing (Slaughtering)</t>
  </si>
  <si>
    <t>Certificate III in Meat Processing (General)</t>
  </si>
  <si>
    <t>Certificate III in Meat Processing (Retail Butcher)</t>
  </si>
  <si>
    <t>Certificate III in Meat Processing (Smallgoods - General)</t>
  </si>
  <si>
    <t>Certificate III in Meat Processing (Smallgoods - Manufacture)</t>
  </si>
  <si>
    <t>Certificate IV in Meat Processing (Leadership)</t>
  </si>
  <si>
    <t>Certificate IV in Meat Processing (Meat Safety)</t>
  </si>
  <si>
    <t>Certificate IV in Meat Processing (Quality Assurance)</t>
  </si>
  <si>
    <t>Certificate IV in Meat Processing (General)</t>
  </si>
  <si>
    <t>Diploma of Meat Processing</t>
  </si>
  <si>
    <t>Certificate II in Process Plant Operations</t>
  </si>
  <si>
    <t>Certificate III in Process Plant Operations</t>
  </si>
  <si>
    <t>Certificate IV in Process Plant Technology</t>
  </si>
  <si>
    <t>Diploma of Process Plant Technology</t>
  </si>
  <si>
    <t>Certificate III in Polymer Processing</t>
  </si>
  <si>
    <t>Certificate IV in Polymer Technology</t>
  </si>
  <si>
    <t>Diploma of Polymer Technology</t>
  </si>
  <si>
    <t>Advanced Diploma of Polymer Technology</t>
  </si>
  <si>
    <t>Certificate III in Manufactured Mineral Products</t>
  </si>
  <si>
    <t>Certificate III in Government</t>
  </si>
  <si>
    <t>Certificate IV in Government</t>
  </si>
  <si>
    <t>Certificate IV in Government (Court Compliance)</t>
  </si>
  <si>
    <t>PSP40312</t>
  </si>
  <si>
    <t>Certificate IV in Government (Court Services)</t>
  </si>
  <si>
    <t>PSP40412</t>
  </si>
  <si>
    <t>Certificate IV in Government (Statutory Compliance)</t>
  </si>
  <si>
    <t>PSP41412</t>
  </si>
  <si>
    <t>Certificate IV in Government (School Support Services)</t>
  </si>
  <si>
    <t>PSP41912</t>
  </si>
  <si>
    <t>Certificate IV in School Support Services</t>
  </si>
  <si>
    <t>PSP42012</t>
  </si>
  <si>
    <t>Certificate IV in Government (Revenue Administration)</t>
  </si>
  <si>
    <t>PSP42112</t>
  </si>
  <si>
    <t>Diploma of Government</t>
  </si>
  <si>
    <t>Advanced Diploma of Translating</t>
  </si>
  <si>
    <t>PUA20112</t>
  </si>
  <si>
    <t>Certificate II in Public Safety (Aboriginal or Torres Strait Islander Community Policing)</t>
  </si>
  <si>
    <t>Certificate II in Public Safety (Firefighting and Emergency Operations)</t>
  </si>
  <si>
    <t>PUA20613</t>
  </si>
  <si>
    <t>Certificate II in Public Safety (Firefighting Operations)</t>
  </si>
  <si>
    <t>PUA20713</t>
  </si>
  <si>
    <t>Certificate II in Public Safety (Aquatic Rescue)</t>
  </si>
  <si>
    <t>PUA21012</t>
  </si>
  <si>
    <t>Certificate II in Public Safety (SES)</t>
  </si>
  <si>
    <t>PUA21312</t>
  </si>
  <si>
    <t>Certificate III in Public Safety (SES Rescue)</t>
  </si>
  <si>
    <t>PUA30412</t>
  </si>
  <si>
    <t>Certificate III in Public Safety (SES Operations)</t>
  </si>
  <si>
    <t>PUA30512</t>
  </si>
  <si>
    <t>Certificate III in Public Safety (Firefighting and Emergency Operations)</t>
  </si>
  <si>
    <t>PUA30613</t>
  </si>
  <si>
    <t>Certificate III in Public Safety (Firefighting Operations)</t>
  </si>
  <si>
    <t>PUA30713</t>
  </si>
  <si>
    <t>Certificate III in Public Safety (Emergency Communications Centre Operations)</t>
  </si>
  <si>
    <t>PUA33012</t>
  </si>
  <si>
    <t>PUA33112</t>
  </si>
  <si>
    <t>Certificate III in Public Safety (Biosecurity Response Operations)</t>
  </si>
  <si>
    <t>Certificate IV in Public Safety (SES Leadership)</t>
  </si>
  <si>
    <t>PUA40212</t>
  </si>
  <si>
    <t>Certificate IV in Public Safety (Firefighting Supervision)</t>
  </si>
  <si>
    <t>PUA40313</t>
  </si>
  <si>
    <t>Certificate IV in Public Safety (Leadership)</t>
  </si>
  <si>
    <t>PUA41012</t>
  </si>
  <si>
    <t>Certificate IV in Public Safety (Community Safety)</t>
  </si>
  <si>
    <t>PUA41112</t>
  </si>
  <si>
    <t>Certificate IV in Public Safety (Aquatic Search and Rescue Management)</t>
  </si>
  <si>
    <t>PUA42612</t>
  </si>
  <si>
    <t>Certificate IV in Public Safety (Emergency Communications Centre Operations)</t>
  </si>
  <si>
    <t>PUA42712</t>
  </si>
  <si>
    <t>PUA42912</t>
  </si>
  <si>
    <t>Certificate IV in Public Safety (Biosecurity Response Leadership)</t>
  </si>
  <si>
    <t>Diploma of Public Safety (SES Operations Management)</t>
  </si>
  <si>
    <t>PUA50412</t>
  </si>
  <si>
    <t>Diploma of Public Safety (Firefighting Management)</t>
  </si>
  <si>
    <t>PUA50513</t>
  </si>
  <si>
    <t>Diploma of Public Safety (Community Safety)</t>
  </si>
  <si>
    <t>PUA51012</t>
  </si>
  <si>
    <t>Diploma of Public Safety (Emergency Management)</t>
  </si>
  <si>
    <t>PUA52312</t>
  </si>
  <si>
    <t>PUA52412</t>
  </si>
  <si>
    <t>Diploma of Public Safety (Biosecurity Response Management)</t>
  </si>
  <si>
    <t>Advanced Diploma of Public Safety (Emergency Management)</t>
  </si>
  <si>
    <t>PUA60112</t>
  </si>
  <si>
    <t>Advanced Diploma of Public Safety (Firefighting Management)</t>
  </si>
  <si>
    <t>PUA60513</t>
  </si>
  <si>
    <t>Advanced Diploma of Public Safety (Search and Rescue - Management)</t>
  </si>
  <si>
    <t>PUA60612</t>
  </si>
  <si>
    <t>Advanced Diploma of Public Safety (Community Safety)</t>
  </si>
  <si>
    <t>PUA60712</t>
  </si>
  <si>
    <t>Advanced Diploma of Public Safety (Fire Investigation)</t>
  </si>
  <si>
    <t>PUA60913</t>
  </si>
  <si>
    <t>RGR10108</t>
  </si>
  <si>
    <t>Certificate I in Racing (Stablehand)</t>
  </si>
  <si>
    <t>RGR20108</t>
  </si>
  <si>
    <t>Certificate II in Racing (Stablehand)</t>
  </si>
  <si>
    <t>RGR20213</t>
  </si>
  <si>
    <t>Certificate II in Racing (Greyhound)</t>
  </si>
  <si>
    <t>RGR20308</t>
  </si>
  <si>
    <t>Certificate II in Racing Services (Racing Administration)</t>
  </si>
  <si>
    <t>RGR20408</t>
  </si>
  <si>
    <t>Certificate II in Racing Services (Track Maintenance)</t>
  </si>
  <si>
    <t>RGR30108</t>
  </si>
  <si>
    <t>Certificate III in Racing (Trackrider)</t>
  </si>
  <si>
    <t>RGR30208</t>
  </si>
  <si>
    <t>Certificate III in Racing (Advanced Stablehand)</t>
  </si>
  <si>
    <t>RGR30308</t>
  </si>
  <si>
    <t>Certificate III in Racing Services (Racing Administration)</t>
  </si>
  <si>
    <t>RGR30408</t>
  </si>
  <si>
    <t>Certificate III in Racing Services (Cadet Steward)</t>
  </si>
  <si>
    <t>RGR30508</t>
  </si>
  <si>
    <t>Certificate III in Racing Services (Track Maintenance)</t>
  </si>
  <si>
    <t>RGR40108</t>
  </si>
  <si>
    <t>Certificate IV in Racing (Racehorse Trainer)</t>
  </si>
  <si>
    <t>RGR40208</t>
  </si>
  <si>
    <t>Certificate IV in Racing (Jockey)</t>
  </si>
  <si>
    <t>RGR40308</t>
  </si>
  <si>
    <t>Certificate IV in Racing (Harness Race Driver)</t>
  </si>
  <si>
    <t>RGR40408</t>
  </si>
  <si>
    <t>Certificate IV in Racing (Greyhound Trainer)</t>
  </si>
  <si>
    <t>RGR40508</t>
  </si>
  <si>
    <t>Certificate IV in Racing Services (Racing Administration)</t>
  </si>
  <si>
    <t>RGR40608</t>
  </si>
  <si>
    <t>Certificate IV in Racing Services (Steward)</t>
  </si>
  <si>
    <t>RGR40708</t>
  </si>
  <si>
    <t>Certificate IV in Racing Services (Track Maintenance)</t>
  </si>
  <si>
    <t>RGR50108</t>
  </si>
  <si>
    <t>Diploma of Racing (Racehorse Trainer)</t>
  </si>
  <si>
    <t>RGR50208</t>
  </si>
  <si>
    <t>Diploma of Racing Services (Racing Administration)</t>
  </si>
  <si>
    <t>RGR50308</t>
  </si>
  <si>
    <t>Diploma of Racing Services (Steward)</t>
  </si>
  <si>
    <t>RGR50408</t>
  </si>
  <si>
    <t>Diploma of Racing Services (Track Management)</t>
  </si>
  <si>
    <t>Certificate II in Resources and Infrastructure Work Preparation</t>
  </si>
  <si>
    <t>Certificate II in Surface Extraction Operations</t>
  </si>
  <si>
    <t>Certificate II in Civil Construction</t>
  </si>
  <si>
    <t>Certificate III in Surface Extraction Operations</t>
  </si>
  <si>
    <t>Certificate III in Civil Construction Plant Operations</t>
  </si>
  <si>
    <t>Certificate III in Civil Construction</t>
  </si>
  <si>
    <t>Certificate III in Civil Foundations</t>
  </si>
  <si>
    <t>Certificate III in Trenchless Technology</t>
  </si>
  <si>
    <t>Certificate IV in Surface Extraction Operations</t>
  </si>
  <si>
    <t>Certificate IV in Civil Construction Supervision</t>
  </si>
  <si>
    <t>Certificate IV in Resource Processing</t>
  </si>
  <si>
    <t>Certificate IV in Civil Construction Operations</t>
  </si>
  <si>
    <t>Certificate IV in Civil Construction Design</t>
  </si>
  <si>
    <t>Diploma of Civil Construction Management</t>
  </si>
  <si>
    <t>Diploma of Civil Construction Design</t>
  </si>
  <si>
    <t>Advanced Diploma of Extractive Industries Management</t>
  </si>
  <si>
    <t>Advanced Diploma of Civil Construction Design</t>
  </si>
  <si>
    <t>Advanced Diploma of Civil Construction</t>
  </si>
  <si>
    <t>SFI20111</t>
  </si>
  <si>
    <t>Certificate II in Aquaculture</t>
  </si>
  <si>
    <t>SFI20611</t>
  </si>
  <si>
    <t>Certificate II in Seafood Industry (Sales and Distribution)</t>
  </si>
  <si>
    <t>SFI30111</t>
  </si>
  <si>
    <t>Certificate III in Aquaculture</t>
  </si>
  <si>
    <t>SFI30611</t>
  </si>
  <si>
    <t>Certificate III in Seafood Industry (Sales and Distribution)</t>
  </si>
  <si>
    <t>SFI50411</t>
  </si>
  <si>
    <t>Diploma of Fisheries Compliance</t>
  </si>
  <si>
    <t>Certificate II in Floristry (Assistant)</t>
  </si>
  <si>
    <t>Certificate III in Floristry</t>
  </si>
  <si>
    <t>Certificate IV in Floristry</t>
  </si>
  <si>
    <t>Diploma of Floristry Design</t>
  </si>
  <si>
    <t>Certificate III in Beauty Services</t>
  </si>
  <si>
    <t>Certificate IV in Beauty Therapy</t>
  </si>
  <si>
    <t>Diploma of Beauty Therapy</t>
  </si>
  <si>
    <t>Diploma of Salon Management</t>
  </si>
  <si>
    <t>SIB70110</t>
  </si>
  <si>
    <t>Certificate III in Gravedigging, Grounds and Maintenance</t>
  </si>
  <si>
    <t>SIF30213</t>
  </si>
  <si>
    <t>Certificate III in Hairdressing</t>
  </si>
  <si>
    <t>Certificate IV in Hairdressing</t>
  </si>
  <si>
    <t>Certificate I in Retail Services</t>
  </si>
  <si>
    <t>Certificate II in Community Pharmacy</t>
  </si>
  <si>
    <t>Certificate II in Retail Services</t>
  </si>
  <si>
    <t>Certificate III in Community Pharmacy</t>
  </si>
  <si>
    <t>Certificate III in Business to Business Sales</t>
  </si>
  <si>
    <t>Certificate IV in Community Pharmacy</t>
  </si>
  <si>
    <t>Certificate IV in Retail Management</t>
  </si>
  <si>
    <t>Diploma of Visual Merchandising</t>
  </si>
  <si>
    <t>SIR50212</t>
  </si>
  <si>
    <t>Certificate II in Sport and Recreation</t>
  </si>
  <si>
    <t>Certificate III in Fitness</t>
  </si>
  <si>
    <t>Certificate III in Outdoor Recreation</t>
  </si>
  <si>
    <t>SIS30413</t>
  </si>
  <si>
    <t>Certificate III in Sport and Recreation</t>
  </si>
  <si>
    <t>Certificate III in Sport Career Oriented Participation</t>
  </si>
  <si>
    <t>SIS30613</t>
  </si>
  <si>
    <t>Certificate III in Sport Coaching</t>
  </si>
  <si>
    <t>SIS30713</t>
  </si>
  <si>
    <t>Certificate III in Sports Trainer</t>
  </si>
  <si>
    <t>SIS30813</t>
  </si>
  <si>
    <t>Certificate IV in Fitness</t>
  </si>
  <si>
    <t>Certificate IV in Outdoor Recreation</t>
  </si>
  <si>
    <t>SIS40313</t>
  </si>
  <si>
    <t>Certificate IV in Sport and Recreation</t>
  </si>
  <si>
    <t>Certificate IV in Sport Coaching</t>
  </si>
  <si>
    <t>SIS40512</t>
  </si>
  <si>
    <t>Certificate IV in Sport Development</t>
  </si>
  <si>
    <t>SIS40612</t>
  </si>
  <si>
    <t>Diploma of Fitness</t>
  </si>
  <si>
    <t>SIS50310</t>
  </si>
  <si>
    <t>Diploma of Outdoor Recreation</t>
  </si>
  <si>
    <t>Diploma of Sport Development</t>
  </si>
  <si>
    <t>SIS50612</t>
  </si>
  <si>
    <t>Diploma of Sport and Recreation Management</t>
  </si>
  <si>
    <t>Certificate I in Tourism (Australian Indigenous Culture)</t>
  </si>
  <si>
    <t>Certificate I in Hospitality</t>
  </si>
  <si>
    <t>Certificate II in Tourism</t>
  </si>
  <si>
    <t>Certificate II in Hospitality</t>
  </si>
  <si>
    <t>Certificate II in Kitchen Operations</t>
  </si>
  <si>
    <t>Certificate III in Tourism</t>
  </si>
  <si>
    <t>Certificate III in Travel</t>
  </si>
  <si>
    <t>Certificate III in Guiding</t>
  </si>
  <si>
    <t>Certificate III in Events</t>
  </si>
  <si>
    <t>Certificate III in Hospitality</t>
  </si>
  <si>
    <t>Certificate III in Commercial Cookery</t>
  </si>
  <si>
    <t>Certificate III in Asian Cookery</t>
  </si>
  <si>
    <t>Certificate III in Catering Operations</t>
  </si>
  <si>
    <t>Certificate III in Patisserie</t>
  </si>
  <si>
    <t>Certificate III in Holiday Parks and Resorts</t>
  </si>
  <si>
    <t>Certificate IV in Guiding</t>
  </si>
  <si>
    <t>Certificate IV in Travel and Tourism</t>
  </si>
  <si>
    <t>Certificate IV in Hospitality</t>
  </si>
  <si>
    <t>Certificate IV in Commercial Cookery</t>
  </si>
  <si>
    <t>Certificate IV in Asian Cookery</t>
  </si>
  <si>
    <t>Certificate IV in Catering Operations</t>
  </si>
  <si>
    <t>Certificate IV in Patisserie</t>
  </si>
  <si>
    <t>Certificate IV in Holiday Parks and Resorts</t>
  </si>
  <si>
    <t>Certificate IV in Training and Assessment</t>
  </si>
  <si>
    <t>Diploma of Vocational Education and Training</t>
  </si>
  <si>
    <t>Diploma of Training Design and Development</t>
  </si>
  <si>
    <t>TAE50310</t>
  </si>
  <si>
    <t>Diploma of International Education Services</t>
  </si>
  <si>
    <t>TAE70311</t>
  </si>
  <si>
    <t>TAE80113</t>
  </si>
  <si>
    <t>Graduate Diploma of Adult Language, Literacy and Numeracy Practice</t>
  </si>
  <si>
    <t>TAE80213</t>
  </si>
  <si>
    <t>Graduate Diploma of Adult Language, Literacy and Numeracy Leadership</t>
  </si>
  <si>
    <t>Certificate I in Warehousing Operations</t>
  </si>
  <si>
    <t>Certificate II in Driving Operations</t>
  </si>
  <si>
    <t>Certificate II in Rail Infrastructure</t>
  </si>
  <si>
    <t>Certificate II in Warehousing Operations</t>
  </si>
  <si>
    <t>Certificate II in Road Transport Yard Operations (Freight Handler)</t>
  </si>
  <si>
    <t>Certificate II in Logistics</t>
  </si>
  <si>
    <t>Certificate II in Shunting</t>
  </si>
  <si>
    <t>Certificate II in Rail Track Vehicle Driving</t>
  </si>
  <si>
    <t>Certificate II in Tram or Light Rail Infrastructure</t>
  </si>
  <si>
    <t>Certificate III in Driving Operations</t>
  </si>
  <si>
    <t>Certificate III in International Freight Forwarding (Operator)</t>
  </si>
  <si>
    <t>Certificate III in Rail Driving</t>
  </si>
  <si>
    <t>Certificate III in Warehousing Operations</t>
  </si>
  <si>
    <t>Certificate III in Mobile Crane Operations</t>
  </si>
  <si>
    <t>Certificate III in Rail Track Surfacing</t>
  </si>
  <si>
    <t>Certificate III in Mechanical Rail Signalling</t>
  </si>
  <si>
    <t>Certificate III in Rail Structures</t>
  </si>
  <si>
    <t>Certificate III in Logistics</t>
  </si>
  <si>
    <t>Certificate III in Rail Infrastructure</t>
  </si>
  <si>
    <t>Certificate III in Rail Signalling</t>
  </si>
  <si>
    <t>Certificate III in Track Protection</t>
  </si>
  <si>
    <t>Certificate III in Rail Yard Coordination</t>
  </si>
  <si>
    <t>Certificate III in Tram or Light Rail Infrastructure</t>
  </si>
  <si>
    <t>Certificate III in Rail Customer Service</t>
  </si>
  <si>
    <t>Certificate IV in Transport and Logistics (Road Transport - Car Driving Instruction)</t>
  </si>
  <si>
    <t>Certificate IV in Transport and Logistics (Road Transport - Heavy Vehicle Driving Instruction)</t>
  </si>
  <si>
    <t>Certificate IV in International Freight Forwarding (Senior Operator)</t>
  </si>
  <si>
    <t>Certificate IV in Warehousing Operations</t>
  </si>
  <si>
    <t>Certificate IV in Mobile Crane Operations</t>
  </si>
  <si>
    <t>Certificate IV in Logistics</t>
  </si>
  <si>
    <t>Certificate IV in Driving Operations</t>
  </si>
  <si>
    <t>Certificate IV in Rail Network Control</t>
  </si>
  <si>
    <t>Certificate IV in Rail Infrastructure</t>
  </si>
  <si>
    <t>Certificate IV in Rail Safety Management</t>
  </si>
  <si>
    <t>Certificate IV in Train Driving</t>
  </si>
  <si>
    <t>Certificate IV in Tram/Light Rail Control</t>
  </si>
  <si>
    <t>Diploma of Logistics</t>
  </si>
  <si>
    <t>Diploma of Rail Operations Management</t>
  </si>
  <si>
    <t>Diploma of Customs Broking</t>
  </si>
  <si>
    <t>UEE20111</t>
  </si>
  <si>
    <t>Certificate II in Split Air-conditioning and Heat Pump Systems</t>
  </si>
  <si>
    <t>Certificate II in Computer Assembly and Repair</t>
  </si>
  <si>
    <t>UEE20511</t>
  </si>
  <si>
    <t>Certificate II in Electronics</t>
  </si>
  <si>
    <t>UEE21911</t>
  </si>
  <si>
    <t>Certificate II in Electrotechnology (Career Start)</t>
  </si>
  <si>
    <t>UEE22011</t>
  </si>
  <si>
    <t>Certificate II in Sustainable Energy (Career Start)</t>
  </si>
  <si>
    <t>UEE22111</t>
  </si>
  <si>
    <t>Certificate III in Business Equipment</t>
  </si>
  <si>
    <t>UEE30111</t>
  </si>
  <si>
    <t>Certificate III in Computer Systems Equipment</t>
  </si>
  <si>
    <t>UEE30211</t>
  </si>
  <si>
    <t>Certificate III in Custom Electronics Installations</t>
  </si>
  <si>
    <t>UEE30311</t>
  </si>
  <si>
    <t>Certificate III in Data and Voice Communications</t>
  </si>
  <si>
    <t>UEE30411</t>
  </si>
  <si>
    <t>Certificate III in Electrical Machine Repair</t>
  </si>
  <si>
    <t>UEE30611</t>
  </si>
  <si>
    <t>UEE30711</t>
  </si>
  <si>
    <t>Certificate III in Switchgear and Controlgear</t>
  </si>
  <si>
    <t>Certificate III in Electrotechnology Electrician</t>
  </si>
  <si>
    <t>UEE30811</t>
  </si>
  <si>
    <t>Certificate III in Electronics and Communications</t>
  </si>
  <si>
    <t>UEE30911</t>
  </si>
  <si>
    <t>Certificate III in Fire Protection Control</t>
  </si>
  <si>
    <t>UEE31011</t>
  </si>
  <si>
    <t>Certificate III in Gaming Electronics</t>
  </si>
  <si>
    <t>UEE31111</t>
  </si>
  <si>
    <t>Certificate III in Instrumentation and Control</t>
  </si>
  <si>
    <t>UEE31211</t>
  </si>
  <si>
    <t>Certificate III in Security Equipment</t>
  </si>
  <si>
    <t>UEE31411</t>
  </si>
  <si>
    <t>Certificate III in Rail - Communications and Networks</t>
  </si>
  <si>
    <t>UEE31511</t>
  </si>
  <si>
    <t>Certificate III in Renewable Energy - ELV</t>
  </si>
  <si>
    <t>UEE32011</t>
  </si>
  <si>
    <t>UEE32111</t>
  </si>
  <si>
    <t>Certificate III in Appliance Service</t>
  </si>
  <si>
    <t>UEE32211</t>
  </si>
  <si>
    <t>Certificate III in Air-conditioning and Refrigeration</t>
  </si>
  <si>
    <t>UEE33011</t>
  </si>
  <si>
    <t>Certificate III in Electrical Fitting</t>
  </si>
  <si>
    <t>Certificate IV in Computer Systems</t>
  </si>
  <si>
    <t>UEE40111</t>
  </si>
  <si>
    <t>Certificate IV in Electrical - Data and Voice Communications</t>
  </si>
  <si>
    <t>UEE40211</t>
  </si>
  <si>
    <t>UEE40311</t>
  </si>
  <si>
    <t>Certificate IV in Installation Inspection and Audits</t>
  </si>
  <si>
    <t>Certificate IV in Electrical - Instrumentation</t>
  </si>
  <si>
    <t>UEE40411</t>
  </si>
  <si>
    <t>UEE40511</t>
  </si>
  <si>
    <t>Certificate IV in Electrical - Air-conditioning Split Systems</t>
  </si>
  <si>
    <t>Certificate IV in Electrotechnology - Systems Electrician</t>
  </si>
  <si>
    <t>UEE40611</t>
  </si>
  <si>
    <t>Certificate IV in Electronics and Communications</t>
  </si>
  <si>
    <t>UEE40711</t>
  </si>
  <si>
    <t>Certificate IV in Electrical - Fire Protection Control Systems</t>
  </si>
  <si>
    <t>UEE40811</t>
  </si>
  <si>
    <t>Certificate IV in Industrial Electronics and Control</t>
  </si>
  <si>
    <t>UEE40911</t>
  </si>
  <si>
    <t>Certificate IV in Energy Management and Control</t>
  </si>
  <si>
    <t>UEE41011</t>
  </si>
  <si>
    <t>Certificate IV in Electrical - Lift Systems</t>
  </si>
  <si>
    <t>UEE41111</t>
  </si>
  <si>
    <t>Certificate IV in Electrical - Rail Signalling</t>
  </si>
  <si>
    <t>UEE41211</t>
  </si>
  <si>
    <t>Certificate IV in Video and Audio Systems</t>
  </si>
  <si>
    <t>UEE41511</t>
  </si>
  <si>
    <t>Certificate IV in Renewable Energy</t>
  </si>
  <si>
    <t>UEE41611</t>
  </si>
  <si>
    <t>Certificate IV in Rail - Communications and Network Systems</t>
  </si>
  <si>
    <t>UEE41711</t>
  </si>
  <si>
    <t>Certificate IV in Electrical - Renewable Energy</t>
  </si>
  <si>
    <t>UEE41911</t>
  </si>
  <si>
    <t>UEE42011</t>
  </si>
  <si>
    <t>Certificate IV in Electrical - Photovoltaic systems</t>
  </si>
  <si>
    <t>Certificate IV in Electrotechnology - Electrical Contracting</t>
  </si>
  <si>
    <t>UEE42111</t>
  </si>
  <si>
    <t>Certificate IV in Instrumentation and Control</t>
  </si>
  <si>
    <t>UEE42211</t>
  </si>
  <si>
    <t>Certificate IV in Hazardous areas - Electrical</t>
  </si>
  <si>
    <t>UEE42611</t>
  </si>
  <si>
    <t>UEE42711</t>
  </si>
  <si>
    <t>Certificate IV in Air-conditioning and Refrigeration Servicing</t>
  </si>
  <si>
    <t>UEE42811</t>
  </si>
  <si>
    <t>Certificate IV in Air-conditioning Systems Energy Management and Control</t>
  </si>
  <si>
    <t>UEE42911</t>
  </si>
  <si>
    <t>Certificate IV in Refrigeration and Air-conditioning Systems</t>
  </si>
  <si>
    <t>UEE43211</t>
  </si>
  <si>
    <t>Certificate IV in Industrial Automation and Control</t>
  </si>
  <si>
    <t>Diploma of Computer Systems Engineering</t>
  </si>
  <si>
    <t>UEE50111</t>
  </si>
  <si>
    <t>Diploma of Electrical and Instrumentation</t>
  </si>
  <si>
    <t>UEE50211</t>
  </si>
  <si>
    <t>Diploma of Electrical and Refrigeration and Air-conditioning</t>
  </si>
  <si>
    <t>UEE50311</t>
  </si>
  <si>
    <t>Diploma of Electrical Engineering</t>
  </si>
  <si>
    <t>UEE50411</t>
  </si>
  <si>
    <t>Diploma of Electronics and Communications Engineering</t>
  </si>
  <si>
    <t>UEE50511</t>
  </si>
  <si>
    <t>Diploma of Renewable Energy Engineering</t>
  </si>
  <si>
    <t>UEE50711</t>
  </si>
  <si>
    <t>Diploma of Industrial Electronics and Control Engineering</t>
  </si>
  <si>
    <t>UEE50911</t>
  </si>
  <si>
    <t>Diploma of Instrumentation and Control Engineering</t>
  </si>
  <si>
    <t>UEE51011</t>
  </si>
  <si>
    <t>UEE51211</t>
  </si>
  <si>
    <t>Diploma of Air-conditioning and Refrigeration Engineering</t>
  </si>
  <si>
    <t>Advanced Diploma of Electronics and Communications Engineering</t>
  </si>
  <si>
    <t>UEE60211</t>
  </si>
  <si>
    <t>Advanced Diploma of Computer Systems Engineering</t>
  </si>
  <si>
    <t>UEE60411</t>
  </si>
  <si>
    <t>Advanced Diploma of Industrial Electronics and Control Engineering</t>
  </si>
  <si>
    <t>UEE60611</t>
  </si>
  <si>
    <t>Advanced Diploma of Renewable Energy Engineering</t>
  </si>
  <si>
    <t>UEE60911</t>
  </si>
  <si>
    <t>UEE61211</t>
  </si>
  <si>
    <t>Advanced Diploma of Engineering - Explosion protection</t>
  </si>
  <si>
    <t>Advanced Diploma of Instrumentation and Control Engineering</t>
  </si>
  <si>
    <t>UEE61511</t>
  </si>
  <si>
    <t>Advanced Diploma of Engineering Technology - Electrical</t>
  </si>
  <si>
    <t>UEE62111</t>
  </si>
  <si>
    <t>UEE62211</t>
  </si>
  <si>
    <t>Advanced Diploma of Electrical - Engineering</t>
  </si>
  <si>
    <t>UEE62311</t>
  </si>
  <si>
    <t>Advanced Diploma of Electrical Engineering - Coal Mining</t>
  </si>
  <si>
    <t>UEE62511</t>
  </si>
  <si>
    <t>Advanced Diploma of Air-conditioning and Refrigeration Engineering</t>
  </si>
  <si>
    <t>UEG20114</t>
  </si>
  <si>
    <t>Certificate II in Gas Supply Industry Operations</t>
  </si>
  <si>
    <t>UEG30114</t>
  </si>
  <si>
    <t>Certificate III in Gas Supply Industry Operations</t>
  </si>
  <si>
    <t>UEG40114</t>
  </si>
  <si>
    <t>Certificate IV in Gas Supply Industry Operations</t>
  </si>
  <si>
    <t>UEG50114</t>
  </si>
  <si>
    <t>Diploma of Gas Supply Industry Operations</t>
  </si>
  <si>
    <t>UEP30212</t>
  </si>
  <si>
    <t>Certificate III in ESI Generation - Operations</t>
  </si>
  <si>
    <t>UEP40212</t>
  </si>
  <si>
    <t>Certificate IV in ESI Generation - Operations</t>
  </si>
  <si>
    <t>UEP40612</t>
  </si>
  <si>
    <t>Certificate IV in Large Scale Wind Generation - Electrical</t>
  </si>
  <si>
    <t>UET20312</t>
  </si>
  <si>
    <t>Certificate II in ESI - Powerline Vegetation Control</t>
  </si>
  <si>
    <t>UET20612</t>
  </si>
  <si>
    <t>Certificate II in ESI - Asset Inspection</t>
  </si>
  <si>
    <t>UET30512</t>
  </si>
  <si>
    <t>Certificate III in ESI - Power Systems - Transmission Overhead</t>
  </si>
  <si>
    <t>UET30612</t>
  </si>
  <si>
    <t>Certificate III in ESI - Power Systems - Distribution Overhead</t>
  </si>
  <si>
    <t>UET30712</t>
  </si>
  <si>
    <t>Certificate III in ESI - Power Systems - Rail Traction</t>
  </si>
  <si>
    <t>UET30812</t>
  </si>
  <si>
    <t>Certificate III in ESI - Power Systems - Distribution Cable Jointing</t>
  </si>
  <si>
    <t>UET40512</t>
  </si>
  <si>
    <t>Certificate IV in ESI - Power Systems Substations</t>
  </si>
  <si>
    <t>Diploma of ESI - Power Systems</t>
  </si>
  <si>
    <t>UET50212</t>
  </si>
  <si>
    <t>Advanced Diploma of ESI - Power Systems</t>
  </si>
  <si>
    <t>UET60212</t>
  </si>
  <si>
    <t>VCALFND001</t>
  </si>
  <si>
    <t>VCAL - Victorian Certificate of Applied Learning (Foundation)</t>
  </si>
  <si>
    <t>VCALINT001</t>
  </si>
  <si>
    <t>VCAL - Victorian Certificate of Applied Learning (Intermediate)</t>
  </si>
  <si>
    <t>VCALSEN001</t>
  </si>
  <si>
    <t>VCAL - Victorian Certificate of Applied Learning (Senior)</t>
  </si>
  <si>
    <t>VCE0000001</t>
  </si>
  <si>
    <t>VCE - Victorian Certificate of Education</t>
  </si>
  <si>
    <t>DEED internal use only - Enquiry ID:</t>
  </si>
  <si>
    <t>X</t>
  </si>
  <si>
    <t>not applicable</t>
  </si>
  <si>
    <t>Other</t>
  </si>
  <si>
    <t>ref</t>
  </si>
  <si>
    <t>Ref</t>
  </si>
  <si>
    <t>Training and/or Assessment only</t>
  </si>
  <si>
    <t>Pre-Training Review only</t>
  </si>
  <si>
    <t>both Training  and/or Assessment and Pre-Training Review</t>
  </si>
  <si>
    <r>
      <t xml:space="preserve">Proposed subcontractor ABN (number </t>
    </r>
    <r>
      <rPr>
        <b/>
        <u/>
        <sz val="11"/>
        <color theme="1"/>
        <rFont val="Calibri"/>
        <family val="2"/>
        <scheme val="minor"/>
      </rPr>
      <t>without spaces</t>
    </r>
    <r>
      <rPr>
        <sz val="11"/>
        <color theme="1"/>
        <rFont val="Calibri"/>
        <family val="2"/>
        <scheme val="minor"/>
      </rPr>
      <t>):</t>
    </r>
  </si>
  <si>
    <t>DET internal use only - Enquiry ID:</t>
  </si>
  <si>
    <t>Section 1.3:   About the proposed arrangement</t>
  </si>
  <si>
    <t>Section 2.1:   Evaluation Criteria - Genuine</t>
  </si>
  <si>
    <t>Section 2.2:   Evaluation Criteria - Specialised</t>
  </si>
  <si>
    <r>
      <t xml:space="preserve">Section 1.2:   Proposed Subcontractor
</t>
    </r>
    <r>
      <rPr>
        <i/>
        <sz val="11"/>
        <rFont val="Calibri"/>
        <family val="2"/>
        <scheme val="minor"/>
      </rPr>
      <t>Please provide the following details about the proposed subcontractor</t>
    </r>
  </si>
  <si>
    <t>DET internal use only (below)</t>
  </si>
  <si>
    <t xml:space="preserve">Request for approval of subcontracting training and assessment </t>
  </si>
  <si>
    <t>The form must be completed using a version of Microsoft Excel associated with Microsoft Office 2010 (or newer).</t>
  </si>
  <si>
    <t>For each training program proposed for delivery (training and/or assessment) by the proposed subcontractor, enter</t>
  </si>
  <si>
    <t>(Enter the course code and number of commencements. The course name will be filled in automatically)</t>
  </si>
  <si>
    <t>Does this ABN meet the ABN validation rules? (response generated automatically by spreadsheet - no data entry required)</t>
  </si>
  <si>
    <t>21/22</t>
  </si>
  <si>
    <t>19/20</t>
  </si>
  <si>
    <t>TOID</t>
  </si>
  <si>
    <t>RTO_Name</t>
  </si>
  <si>
    <t>RTO_Delegate</t>
  </si>
  <si>
    <t>RTO_Delegate_Position</t>
  </si>
  <si>
    <t>Subcontractor_Name</t>
  </si>
  <si>
    <t>Subcontractor_ABN</t>
  </si>
  <si>
    <t>Is_Subcontractor_RTO</t>
  </si>
  <si>
    <t>Subcontractor_TOID</t>
  </si>
  <si>
    <t>Subcontractor_Contact_Position</t>
  </si>
  <si>
    <t>Subcontractor_Contact</t>
  </si>
  <si>
    <t>EnquiryID</t>
  </si>
  <si>
    <t>Course_Code</t>
  </si>
  <si>
    <t>Course_Name</t>
  </si>
  <si>
    <t>Requested_Places</t>
  </si>
  <si>
    <t>10064NAT</t>
  </si>
  <si>
    <t>Diploma of Fashion Styling</t>
  </si>
  <si>
    <t>10110NAT</t>
  </si>
  <si>
    <t>10111NAT</t>
  </si>
  <si>
    <t>10478NAT</t>
  </si>
  <si>
    <t>Diploma of Healthcare Documentation</t>
  </si>
  <si>
    <t>10535NAT</t>
  </si>
  <si>
    <t>10536NAT</t>
  </si>
  <si>
    <t>Graduate Certificate in Tool Design for Plastics</t>
  </si>
  <si>
    <t>Certificate I in Developing Independence</t>
  </si>
  <si>
    <t>22275VIC</t>
  </si>
  <si>
    <t>Course in Minimising Risks in the Use of 1080 Pest Animal Bait Products for Vertebrate Pest Control</t>
  </si>
  <si>
    <t>22293VIC</t>
  </si>
  <si>
    <t>Certificate I in Initial Adult Literacy and Numeracy</t>
  </si>
  <si>
    <t>22294VIC</t>
  </si>
  <si>
    <t>Course in Initial Adult Literacy and Numeracy</t>
  </si>
  <si>
    <t>22301VIC</t>
  </si>
  <si>
    <t>22302VIC</t>
  </si>
  <si>
    <t>22304VIC</t>
  </si>
  <si>
    <t>52722WA</t>
  </si>
  <si>
    <t>AVI50115</t>
  </si>
  <si>
    <t>BSB20115</t>
  </si>
  <si>
    <t>BSB30115</t>
  </si>
  <si>
    <t>BSB30215</t>
  </si>
  <si>
    <t>Certificate III in Customer Engagement</t>
  </si>
  <si>
    <t>BSB30315</t>
  </si>
  <si>
    <t>BSB30415</t>
  </si>
  <si>
    <t>BSB30515</t>
  </si>
  <si>
    <t>BSB30715</t>
  </si>
  <si>
    <t>BSB30915</t>
  </si>
  <si>
    <t>BSB31015</t>
  </si>
  <si>
    <t>BSB31115</t>
  </si>
  <si>
    <t>BSB40215</t>
  </si>
  <si>
    <t>BSB40315</t>
  </si>
  <si>
    <t>Certificate IV in Customer Engagement</t>
  </si>
  <si>
    <t>BSB40515</t>
  </si>
  <si>
    <t>BSB40615</t>
  </si>
  <si>
    <t>BSB41015</t>
  </si>
  <si>
    <t>BSB41115</t>
  </si>
  <si>
    <t>BSB41415</t>
  </si>
  <si>
    <t>BSB41515</t>
  </si>
  <si>
    <t>BSB41915</t>
  </si>
  <si>
    <t>BSB42015</t>
  </si>
  <si>
    <t>Certificate IV in Leadership and Management</t>
  </si>
  <si>
    <t>BSB42215</t>
  </si>
  <si>
    <t>BSB50215</t>
  </si>
  <si>
    <t>BSB50415</t>
  </si>
  <si>
    <t>BSB50615</t>
  </si>
  <si>
    <t>BSB50715</t>
  </si>
  <si>
    <t>BSB50815</t>
  </si>
  <si>
    <t>BSB51315</t>
  </si>
  <si>
    <t>BSB51415</t>
  </si>
  <si>
    <t>BSB51615</t>
  </si>
  <si>
    <t>BSB51915</t>
  </si>
  <si>
    <t>Diploma of Leadership and Management</t>
  </si>
  <si>
    <t>BSB52015</t>
  </si>
  <si>
    <t>BSB52215</t>
  </si>
  <si>
    <t>BSB60215</t>
  </si>
  <si>
    <t>BSB60615</t>
  </si>
  <si>
    <t>BSB60915</t>
  </si>
  <si>
    <t>BSB61015</t>
  </si>
  <si>
    <t>Advanced Diploma of Leadership and Management</t>
  </si>
  <si>
    <t>BSB61115</t>
  </si>
  <si>
    <t>BSB61215</t>
  </si>
  <si>
    <t>Advanced Diploma of Program Management</t>
  </si>
  <si>
    <t>BSB80215</t>
  </si>
  <si>
    <t>Graduate Diploma of Strategic Leadership</t>
  </si>
  <si>
    <t>BSB80315</t>
  </si>
  <si>
    <t>Graduate Certificate in Leadership Diversity</t>
  </si>
  <si>
    <t>BSB80415</t>
  </si>
  <si>
    <t>Graduate Diploma of Portfolio Management</t>
  </si>
  <si>
    <t>Graduate Certificate in Career Development Practice</t>
  </si>
  <si>
    <t>Graduate Diploma of Relationship Counselling</t>
  </si>
  <si>
    <t>Graduate Diploma of Family Dispute Resolution</t>
  </si>
  <si>
    <t>CPC60115</t>
  </si>
  <si>
    <t>Graduate Certificate in Fire Systems Design Management</t>
  </si>
  <si>
    <t>CPC80115</t>
  </si>
  <si>
    <t>CPP40115</t>
  </si>
  <si>
    <t>Certificate IV in Building Design Drafting</t>
  </si>
  <si>
    <t>FNS30115</t>
  </si>
  <si>
    <t>FNS30315</t>
  </si>
  <si>
    <t>FNS40115</t>
  </si>
  <si>
    <t>FNS40215</t>
  </si>
  <si>
    <t>FNS40615</t>
  </si>
  <si>
    <t>FNS40715</t>
  </si>
  <si>
    <t>FNS40815</t>
  </si>
  <si>
    <t>FNS41815</t>
  </si>
  <si>
    <t>Certificate IV in Personal Injury Management</t>
  </si>
  <si>
    <t>FNS42015</t>
  </si>
  <si>
    <t>FNS50215</t>
  </si>
  <si>
    <t>FNS50315</t>
  </si>
  <si>
    <t>FNS50615</t>
  </si>
  <si>
    <t>FNS50915</t>
  </si>
  <si>
    <t>FNS51815</t>
  </si>
  <si>
    <t>FNS60215</t>
  </si>
  <si>
    <t>FNS60415</t>
  </si>
  <si>
    <t>ICP20115</t>
  </si>
  <si>
    <t>ICP30715</t>
  </si>
  <si>
    <t>ICP40115</t>
  </si>
  <si>
    <t>Certificate IV in Printing and Graphic Arts</t>
  </si>
  <si>
    <t>ICP40815</t>
  </si>
  <si>
    <t>Certificate IV in ePublishing</t>
  </si>
  <si>
    <t>ICP50115</t>
  </si>
  <si>
    <t>Diploma of Printing and Graphic Arts</t>
  </si>
  <si>
    <t>ICT10115</t>
  </si>
  <si>
    <t>ICT20115</t>
  </si>
  <si>
    <t>ICT30115</t>
  </si>
  <si>
    <t>ICT40115</t>
  </si>
  <si>
    <t>ICT40215</t>
  </si>
  <si>
    <t>ICT40315</t>
  </si>
  <si>
    <t>ICT40415</t>
  </si>
  <si>
    <t>ICT40515</t>
  </si>
  <si>
    <t>ICT40615</t>
  </si>
  <si>
    <t>ICT40715</t>
  </si>
  <si>
    <t>ICT40815</t>
  </si>
  <si>
    <t>ICT40915</t>
  </si>
  <si>
    <t>ICT41015</t>
  </si>
  <si>
    <t>ICT50115</t>
  </si>
  <si>
    <t>ICT50215</t>
  </si>
  <si>
    <t>ICT50315</t>
  </si>
  <si>
    <t>ICT50415</t>
  </si>
  <si>
    <t>ICT50515</t>
  </si>
  <si>
    <t>ICT50615</t>
  </si>
  <si>
    <t>ICT50715</t>
  </si>
  <si>
    <t>ICT50815</t>
  </si>
  <si>
    <t>ICT50915</t>
  </si>
  <si>
    <t>ICT60115</t>
  </si>
  <si>
    <t>ICT60215</t>
  </si>
  <si>
    <t>ICT60315</t>
  </si>
  <si>
    <t>ICT60415</t>
  </si>
  <si>
    <t>ICT60515</t>
  </si>
  <si>
    <t>Graduate Certificate in Local Government Management</t>
  </si>
  <si>
    <t>MAR60215</t>
  </si>
  <si>
    <t>MEA20415</t>
  </si>
  <si>
    <t>MEA30115</t>
  </si>
  <si>
    <t>MEA30215</t>
  </si>
  <si>
    <t>MEA40615</t>
  </si>
  <si>
    <t>MEA40715</t>
  </si>
  <si>
    <t>MEA40915</t>
  </si>
  <si>
    <t>MEA41015</t>
  </si>
  <si>
    <t>MEA41115</t>
  </si>
  <si>
    <t>MEA41315</t>
  </si>
  <si>
    <t>MEA50115</t>
  </si>
  <si>
    <t>MEA50215</t>
  </si>
  <si>
    <t>Graduate Certificate in Competitive Systems and Practices</t>
  </si>
  <si>
    <t>Graduate Certificate in Agribusiness</t>
  </si>
  <si>
    <t>Graduate Diploma of Agribusiness</t>
  </si>
  <si>
    <t>ODRCERTIV</t>
  </si>
  <si>
    <t>ODRDIPLOMA</t>
  </si>
  <si>
    <t>PUA31312</t>
  </si>
  <si>
    <t>Certificate III in Public Safety (Aquatic Search and Rescue)</t>
  </si>
  <si>
    <t>Diploma of Surface Operations Management</t>
  </si>
  <si>
    <t>Graduate Certificate in Intense Pulsed Light and Laser Hair Reduction</t>
  </si>
  <si>
    <t>Graduate Certificate in International Education Services</t>
  </si>
  <si>
    <t xml:space="preserve">this 200 commencement limit, the Department will determine at its sole discretion how many commencements (if any) </t>
  </si>
  <si>
    <t>Where a row of the form is not completed in full (Course Code, Course Name and Places), the row will not considered.</t>
  </si>
  <si>
    <t>22298VIC</t>
  </si>
  <si>
    <t>22299VIC</t>
  </si>
  <si>
    <t>Course in Building Business Capability in Asia</t>
  </si>
  <si>
    <t>22300VIC</t>
  </si>
  <si>
    <t>22305VIC</t>
  </si>
  <si>
    <t>Certificate III in Musical Instrument Making and Maintenance</t>
  </si>
  <si>
    <t>22306VIC</t>
  </si>
  <si>
    <t>Certificate IV in Musical Instrument Making and Repair</t>
  </si>
  <si>
    <t>Certificate II in Permaculture</t>
  </si>
  <si>
    <t>30868QLD</t>
  </si>
  <si>
    <t>Certificate III in Permaculture</t>
  </si>
  <si>
    <t>Diploma of Permaculture</t>
  </si>
  <si>
    <t>AVI50215</t>
  </si>
  <si>
    <t>Diploma of Aviation (Commercial Pilot Licence - Aeroplane)</t>
  </si>
  <si>
    <t>AVI50415</t>
  </si>
  <si>
    <t>Diploma of Aviation (Instrument Rating)</t>
  </si>
  <si>
    <t>CHC22015</t>
  </si>
  <si>
    <t>CHC32015</t>
  </si>
  <si>
    <t>Certificate III in Community Services</t>
  </si>
  <si>
    <t>CHC33015</t>
  </si>
  <si>
    <t>Certificate III in Individual Support</t>
  </si>
  <si>
    <t>CHC34015</t>
  </si>
  <si>
    <t>CHC42015</t>
  </si>
  <si>
    <t>Certificate IV in Community Services</t>
  </si>
  <si>
    <t>CHC42115</t>
  </si>
  <si>
    <t>CHC42215</t>
  </si>
  <si>
    <t>CHC43015</t>
  </si>
  <si>
    <t>Certificate IV in Ageing Support</t>
  </si>
  <si>
    <t>CHC43115</t>
  </si>
  <si>
    <t>CHC43215</t>
  </si>
  <si>
    <t>CHC43315</t>
  </si>
  <si>
    <t>CHC43415</t>
  </si>
  <si>
    <t>CHC43515</t>
  </si>
  <si>
    <t>CHC52015</t>
  </si>
  <si>
    <t>Diploma of Community Services</t>
  </si>
  <si>
    <t>CHC52115</t>
  </si>
  <si>
    <t>CHC53215</t>
  </si>
  <si>
    <t>Diploma of Alcohol and Other Drugs</t>
  </si>
  <si>
    <t>CHC53315</t>
  </si>
  <si>
    <t>Diploma of Mental Health</t>
  </si>
  <si>
    <t>CHC53415</t>
  </si>
  <si>
    <t>CHC62015</t>
  </si>
  <si>
    <t>CHC82015</t>
  </si>
  <si>
    <t>Graduate Certificate in Client Assessment and Case Management</t>
  </si>
  <si>
    <t>CPP30115</t>
  </si>
  <si>
    <t>Certificate III in Urban Pest Management</t>
  </si>
  <si>
    <t>CSC20115</t>
  </si>
  <si>
    <t>CSC30115</t>
  </si>
  <si>
    <t>CSC40115</t>
  </si>
  <si>
    <t>CSC50115</t>
  </si>
  <si>
    <t>CSC60115</t>
  </si>
  <si>
    <t>Certificate III in Hospital/Health Services Pharmacy Support</t>
  </si>
  <si>
    <t>HLT33015</t>
  </si>
  <si>
    <t>HLT33115</t>
  </si>
  <si>
    <t>HLT37015</t>
  </si>
  <si>
    <t>HLT37115</t>
  </si>
  <si>
    <t>HLT37215</t>
  </si>
  <si>
    <t>Certificate III in Pathology Collection</t>
  </si>
  <si>
    <t>HLT37315</t>
  </si>
  <si>
    <t>HLT37415</t>
  </si>
  <si>
    <t>Certificate III in Pathology Assistance</t>
  </si>
  <si>
    <t>Certificate IV in Hospital/Health Services Pharmacy Support</t>
  </si>
  <si>
    <t>HLT42015</t>
  </si>
  <si>
    <t>Certificate IV in Massage Therapy</t>
  </si>
  <si>
    <t>HLT43015</t>
  </si>
  <si>
    <t>HLT47015</t>
  </si>
  <si>
    <t>HLT47115</t>
  </si>
  <si>
    <t>HLT47315</t>
  </si>
  <si>
    <t>HLT47515</t>
  </si>
  <si>
    <t>HLT47815</t>
  </si>
  <si>
    <t>HLT52015</t>
  </si>
  <si>
    <t>HLT52215</t>
  </si>
  <si>
    <t>HLT57715</t>
  </si>
  <si>
    <t>MAR50315</t>
  </si>
  <si>
    <t>MAR50415</t>
  </si>
  <si>
    <t>Diploma of Maritime Operations (Master up to 500 GT)</t>
  </si>
  <si>
    <t>MAR60315</t>
  </si>
  <si>
    <t>SFL20115</t>
  </si>
  <si>
    <t>SFL30115</t>
  </si>
  <si>
    <t>SFL40115</t>
  </si>
  <si>
    <t>SFL50115</t>
  </si>
  <si>
    <t>SHB30115</t>
  </si>
  <si>
    <t>SHB30315</t>
  </si>
  <si>
    <t>Certificate III in Nail Technology</t>
  </si>
  <si>
    <t>Certificate III in Retail</t>
  </si>
  <si>
    <t>Certificate III in Recreational Vehicle Manufacturing</t>
  </si>
  <si>
    <t>Advanced Diploma of Hospitality Management</t>
  </si>
  <si>
    <t>TLI21315</t>
  </si>
  <si>
    <t>TLI21815</t>
  </si>
  <si>
    <t>TLI22015</t>
  </si>
  <si>
    <t>TLI22115</t>
  </si>
  <si>
    <t>TLI22215</t>
  </si>
  <si>
    <t>TLI31415</t>
  </si>
  <si>
    <t>TLI31815</t>
  </si>
  <si>
    <t>TLI31915</t>
  </si>
  <si>
    <t>TLI32115</t>
  </si>
  <si>
    <t>TLI32515</t>
  </si>
  <si>
    <t>TLI32615</t>
  </si>
  <si>
    <t>TLI32815</t>
  </si>
  <si>
    <t>TLI32915</t>
  </si>
  <si>
    <t>TLI42215</t>
  </si>
  <si>
    <t>TLI42315</t>
  </si>
  <si>
    <t>TLI42415</t>
  </si>
  <si>
    <t>TLI42615</t>
  </si>
  <si>
    <t>TLI42715</t>
  </si>
  <si>
    <t>TLI50415</t>
  </si>
  <si>
    <t>TLI50615</t>
  </si>
  <si>
    <t>Training Providers seeking such approval must submit:</t>
  </si>
  <si>
    <t xml:space="preserve">Training Providers must not alter the structure of this form in any way. Where the form has been altered, the Department will not consider the application. </t>
  </si>
  <si>
    <r>
      <t xml:space="preserve">Section 1.1:   Your Training Provider  
</t>
    </r>
    <r>
      <rPr>
        <i/>
        <sz val="11"/>
        <rFont val="Calibri"/>
        <family val="2"/>
        <scheme val="minor"/>
      </rPr>
      <t>Please provide the following details about your Training Provider</t>
    </r>
  </si>
  <si>
    <t>Your Training Provider's TOID:</t>
  </si>
  <si>
    <t>AUTHORISED DELEGATE:  An Authorised Delegate is the Training Provider’s CEO, or equivalent, or a staff member who has been given express delegation to sign the declaration on the CEO’s behalf.</t>
  </si>
  <si>
    <t>Your Training Provider's Authorised Delegate's Position:</t>
  </si>
  <si>
    <t>Has your Training Provider assessed the proposed subcontractor in accordance with its own due diligence procedures and satisfied itself that the proposed arrangement would provide the best outcomes for students?  (yes/no)</t>
  </si>
  <si>
    <t>Has your Training Provider assessed key staff of the proposed subcontractor in accordance with its own due diligence procedures and satisfied itself that they represent high quality expertise in their field?     (yes/no)</t>
  </si>
  <si>
    <t>Has your Training Provider satisfied itself that the ABN provided above is valid and is that of the proposed subcontractor?    (yes/no)    Please confirm this via the ABN register: http://abr.business.gov.au/</t>
  </si>
  <si>
    <t>Separate from any other subcontracted activity, will the subcontractor also be providing Brokering Services to your Training Provider?    (yes/no)</t>
  </si>
  <si>
    <t>Is the proposed subcontractor a Registered Training Provider?   (yes/no)</t>
  </si>
  <si>
    <t xml:space="preserve">If the proposed subcontractor organisation is a Registered Training Provider, provide the TOID: </t>
  </si>
  <si>
    <t xml:space="preserve">Also note that individual subcontractors may provide training/assessment to a maximum of 200 Skills First subsidised </t>
  </si>
  <si>
    <t>are approved at a particular Training Provider and/or subcontractor.</t>
  </si>
  <si>
    <t>My Training Provider</t>
  </si>
  <si>
    <t>Enquiry ID</t>
  </si>
  <si>
    <t>Enquiry Status</t>
  </si>
  <si>
    <t>Updated Application Received?</t>
  </si>
  <si>
    <t xml:space="preserve">Outcome </t>
  </si>
  <si>
    <t>Letter Sent?</t>
  </si>
  <si>
    <t>RTO Name</t>
  </si>
  <si>
    <t>TAFE/Private</t>
  </si>
  <si>
    <t>RTO Contact</t>
  </si>
  <si>
    <t>Title/Role</t>
  </si>
  <si>
    <t>Subcontractor</t>
  </si>
  <si>
    <t>Is subcontractor an RTO?</t>
  </si>
  <si>
    <t>Applied for a contract?</t>
  </si>
  <si>
    <t>ABN</t>
  </si>
  <si>
    <t>Has there been more than one application associated with this ABN?</t>
  </si>
  <si>
    <t>Subcontractor Key contact</t>
  </si>
  <si>
    <t>Contact Role</t>
  </si>
  <si>
    <t>Is subcontractor also brokering?</t>
  </si>
  <si>
    <t>Est total no. students</t>
  </si>
  <si>
    <t>RTO Total Commencements</t>
  </si>
  <si>
    <t>RTO Limit</t>
  </si>
  <si>
    <t>Course Name</t>
  </si>
  <si>
    <t>On Scope?</t>
  </si>
  <si>
    <t>Funded in 2015?</t>
  </si>
  <si>
    <t>Total Funded</t>
  </si>
  <si>
    <t xml:space="preserve">Comments </t>
  </si>
  <si>
    <t>Website Check comments</t>
  </si>
  <si>
    <t>Question 1
(out of 5)</t>
  </si>
  <si>
    <t>Question 2
(out of 5)</t>
  </si>
  <si>
    <t>Question 3
(out of 5)</t>
  </si>
  <si>
    <t>Question 4
(out of 5)</t>
  </si>
  <si>
    <t>SVTS Query closed</t>
  </si>
  <si>
    <t>Title</t>
  </si>
  <si>
    <t>First</t>
  </si>
  <si>
    <t>Last</t>
  </si>
  <si>
    <t>Position</t>
  </si>
  <si>
    <t>Trading Name</t>
  </si>
  <si>
    <t>Address 1</t>
  </si>
  <si>
    <t>Address 2</t>
  </si>
  <si>
    <t>Address 3</t>
  </si>
  <si>
    <t>Suburb</t>
  </si>
  <si>
    <t>State</t>
  </si>
  <si>
    <t>Postcode</t>
  </si>
  <si>
    <t>Subcontractor type - text for letter</t>
  </si>
  <si>
    <t>Approved with RTO in 2016?</t>
  </si>
  <si>
    <t>2016 Rollover?</t>
  </si>
  <si>
    <t>Section 2.3:   Evaluation Criteria - Limited</t>
  </si>
  <si>
    <t>22289VIC</t>
  </si>
  <si>
    <t>22290VIC</t>
  </si>
  <si>
    <t>Diploma of Equine Podiotherapy</t>
  </si>
  <si>
    <t>22303VIC</t>
  </si>
  <si>
    <t>Course in Verifying the Correct Use of Adrenaline Autoinjector Devices</t>
  </si>
  <si>
    <t>22308VIC</t>
  </si>
  <si>
    <t>22309VIC</t>
  </si>
  <si>
    <t>Course in Fibrous Plastering (Shopwork)</t>
  </si>
  <si>
    <t>22312VIC</t>
  </si>
  <si>
    <t>Course in the Use of Carbon Fibre in Composite Manufacturing</t>
  </si>
  <si>
    <t>22313VIC</t>
  </si>
  <si>
    <t>22314VIC</t>
  </si>
  <si>
    <t>Course in Working with People who are Affected by Amphetamine Type Stimulants</t>
  </si>
  <si>
    <t>22315VIC</t>
  </si>
  <si>
    <t>22319VIC</t>
  </si>
  <si>
    <t>Course in Supported Playgroup Facilitation</t>
  </si>
  <si>
    <t>AHC20116</t>
  </si>
  <si>
    <t>AHC20316</t>
  </si>
  <si>
    <t>AHC20416</t>
  </si>
  <si>
    <t>AHC20516</t>
  </si>
  <si>
    <t>AHC20716</t>
  </si>
  <si>
    <t>AHC20816</t>
  </si>
  <si>
    <t>AHC21016</t>
  </si>
  <si>
    <t>AHC21216</t>
  </si>
  <si>
    <t>AHC21316</t>
  </si>
  <si>
    <t>AHC21416</t>
  </si>
  <si>
    <t>AHC21616</t>
  </si>
  <si>
    <t>AHC21716</t>
  </si>
  <si>
    <t>AHC30116</t>
  </si>
  <si>
    <t>AHC30216</t>
  </si>
  <si>
    <t>AHC30416</t>
  </si>
  <si>
    <t>AHC30516</t>
  </si>
  <si>
    <t>AHC30716</t>
  </si>
  <si>
    <t>AHC30816</t>
  </si>
  <si>
    <t>AHC31416</t>
  </si>
  <si>
    <t>AHC31716</t>
  </si>
  <si>
    <t>AHC32016</t>
  </si>
  <si>
    <t>AHC32116</t>
  </si>
  <si>
    <t>AHC32216</t>
  </si>
  <si>
    <t>AHC32416</t>
  </si>
  <si>
    <t>AHC32616</t>
  </si>
  <si>
    <t>AHC32816</t>
  </si>
  <si>
    <t>AHC32916</t>
  </si>
  <si>
    <t>AHC33016</t>
  </si>
  <si>
    <t>AHC33116</t>
  </si>
  <si>
    <t>Certificate III in Feedlot Operations</t>
  </si>
  <si>
    <t>AHC33316</t>
  </si>
  <si>
    <t>AHC33416</t>
  </si>
  <si>
    <t>AHC33516</t>
  </si>
  <si>
    <t>AHC33816</t>
  </si>
  <si>
    <t>AHC40116</t>
  </si>
  <si>
    <t>AHC40316</t>
  </si>
  <si>
    <t>AHC40416</t>
  </si>
  <si>
    <t>AHC40616</t>
  </si>
  <si>
    <t>AHC40716</t>
  </si>
  <si>
    <t>AHC40916</t>
  </si>
  <si>
    <t>AHC41016</t>
  </si>
  <si>
    <t>AHC41116</t>
  </si>
  <si>
    <t>AHC41316</t>
  </si>
  <si>
    <t>AHC41416</t>
  </si>
  <si>
    <t>AHC41516</t>
  </si>
  <si>
    <t>AHC41616</t>
  </si>
  <si>
    <t>AHC41716</t>
  </si>
  <si>
    <t>Certificate IV in Pest Management</t>
  </si>
  <si>
    <t>AHC41916</t>
  </si>
  <si>
    <t>Certificate IV in Arboriculture</t>
  </si>
  <si>
    <t>AHC42016</t>
  </si>
  <si>
    <t>Certificate IV in Landscape</t>
  </si>
  <si>
    <t>AHC42116</t>
  </si>
  <si>
    <t>Certificate IV in Permaculture</t>
  </si>
  <si>
    <t>AHC42216</t>
  </si>
  <si>
    <t>Certificate IV in Shearing Contracting</t>
  </si>
  <si>
    <t>AHC50116</t>
  </si>
  <si>
    <t>AHC50216</t>
  </si>
  <si>
    <t>AHC50316</t>
  </si>
  <si>
    <t>AHC50416</t>
  </si>
  <si>
    <t>AHC50516</t>
  </si>
  <si>
    <t>AHC50616</t>
  </si>
  <si>
    <t>AHC50816</t>
  </si>
  <si>
    <t>AHC50916</t>
  </si>
  <si>
    <t>AHC51016</t>
  </si>
  <si>
    <t>AHC51116</t>
  </si>
  <si>
    <t>AHC51516</t>
  </si>
  <si>
    <t>AHC51816</t>
  </si>
  <si>
    <t>AHC52016</t>
  </si>
  <si>
    <t>Diploma of Landscape Project Management</t>
  </si>
  <si>
    <t>AHC52116</t>
  </si>
  <si>
    <t>AHC60216</t>
  </si>
  <si>
    <t>AHC60516</t>
  </si>
  <si>
    <t>Advanced Diploma of Arboriculture</t>
  </si>
  <si>
    <t>AHC80116</t>
  </si>
  <si>
    <t>Graduate Diploma of Arboriculture</t>
  </si>
  <si>
    <t>AMP20116</t>
  </si>
  <si>
    <t>AMP20216</t>
  </si>
  <si>
    <t>AMP20316</t>
  </si>
  <si>
    <t>AMP20415</t>
  </si>
  <si>
    <t>AMP30116</t>
  </si>
  <si>
    <t>AMP30216</t>
  </si>
  <si>
    <t>AMP30316</t>
  </si>
  <si>
    <t>AMP30416</t>
  </si>
  <si>
    <t>AMP30516</t>
  </si>
  <si>
    <t>AMP30616</t>
  </si>
  <si>
    <t>AMP30716</t>
  </si>
  <si>
    <t>Certificate III in Meat Processing (Quality Assurance)</t>
  </si>
  <si>
    <t>AMP30815</t>
  </si>
  <si>
    <t>AMP30916</t>
  </si>
  <si>
    <t>AMP31016</t>
  </si>
  <si>
    <t>AMP31116</t>
  </si>
  <si>
    <t>Certificate III in Meat Processing (Livestock Handling)</t>
  </si>
  <si>
    <t>AMP31216</t>
  </si>
  <si>
    <t>Certificate III in Meat Processing (Packing Operations)</t>
  </si>
  <si>
    <t>AMP40215</t>
  </si>
  <si>
    <t>AMP40315</t>
  </si>
  <si>
    <t>AMP40415</t>
  </si>
  <si>
    <t>AMP40516</t>
  </si>
  <si>
    <t>AMP50215</t>
  </si>
  <si>
    <t>AMP80115</t>
  </si>
  <si>
    <t>AMP80215</t>
  </si>
  <si>
    <t>AUR10116</t>
  </si>
  <si>
    <t>AUR20216</t>
  </si>
  <si>
    <t>AUR20316</t>
  </si>
  <si>
    <t>AUR20416</t>
  </si>
  <si>
    <t>AUR20516</t>
  </si>
  <si>
    <t>AUR20716</t>
  </si>
  <si>
    <t>AUR20916</t>
  </si>
  <si>
    <t>AUR21016</t>
  </si>
  <si>
    <t>Certificate II in Motor Sport Technology</t>
  </si>
  <si>
    <t>AUR21416</t>
  </si>
  <si>
    <t>AUR21916</t>
  </si>
  <si>
    <t>AUR30116</t>
  </si>
  <si>
    <t>AUR30216</t>
  </si>
  <si>
    <t>AUR30316</t>
  </si>
  <si>
    <t>AUR30416</t>
  </si>
  <si>
    <t>AUR30516</t>
  </si>
  <si>
    <t>AUR30616</t>
  </si>
  <si>
    <t>AUR30716</t>
  </si>
  <si>
    <t>AUR30816</t>
  </si>
  <si>
    <t>AUR30916</t>
  </si>
  <si>
    <t>Certificate III in Motor Sport Technology</t>
  </si>
  <si>
    <t>AUR31016</t>
  </si>
  <si>
    <t>AUR31116</t>
  </si>
  <si>
    <t>AUR31216</t>
  </si>
  <si>
    <t>AUR31316</t>
  </si>
  <si>
    <t>AUR31416</t>
  </si>
  <si>
    <t>AUR31516</t>
  </si>
  <si>
    <t>AUR31616</t>
  </si>
  <si>
    <t>AUR31716</t>
  </si>
  <si>
    <t>AUR31816</t>
  </si>
  <si>
    <t>AUR31916</t>
  </si>
  <si>
    <t>AUR32016</t>
  </si>
  <si>
    <t>AUR32116</t>
  </si>
  <si>
    <t>AUR32216</t>
  </si>
  <si>
    <t>AUR32316</t>
  </si>
  <si>
    <t>AUR32416</t>
  </si>
  <si>
    <t>AUR32516</t>
  </si>
  <si>
    <t>AUR40116</t>
  </si>
  <si>
    <t>AUR40216</t>
  </si>
  <si>
    <t>AUR40316</t>
  </si>
  <si>
    <t>Certificate IV in Motor Sport Technology</t>
  </si>
  <si>
    <t>AUR40416</t>
  </si>
  <si>
    <t>AUR40616</t>
  </si>
  <si>
    <t>AUR40816</t>
  </si>
  <si>
    <t>AUR50116</t>
  </si>
  <si>
    <t>AVI20116</t>
  </si>
  <si>
    <t>Certificate II in Aviation (Flight Operations-Cargo Services)</t>
  </si>
  <si>
    <t>AVI20216</t>
  </si>
  <si>
    <t>AVI20316</t>
  </si>
  <si>
    <t>Certificate II in Aviation Transport Protection (Passenger and Non-Passenger Screener)</t>
  </si>
  <si>
    <t>AVI20416</t>
  </si>
  <si>
    <t>AVI30116</t>
  </si>
  <si>
    <t>Certificate III in Aviation (Cabin Crew)</t>
  </si>
  <si>
    <t>AVI30416</t>
  </si>
  <si>
    <t>AVI40316</t>
  </si>
  <si>
    <t>Certificate IV in Aviation (Flight Operations Supervision)</t>
  </si>
  <si>
    <t>AVI50616</t>
  </si>
  <si>
    <t>Diploma of Aviation (Aviation Management)</t>
  </si>
  <si>
    <t>AVI60216</t>
  </si>
  <si>
    <t>Advanced Diploma of Aviation (Pilot in Command)</t>
  </si>
  <si>
    <t>BSB31215</t>
  </si>
  <si>
    <t>Certificate III in Library and Information Services</t>
  </si>
  <si>
    <t>BSB42115</t>
  </si>
  <si>
    <t>Certificate IV in Library and Information Services</t>
  </si>
  <si>
    <t>BSB42315</t>
  </si>
  <si>
    <t>Certificate IV in Environmental Management and Sustainability</t>
  </si>
  <si>
    <t>BSB42415</t>
  </si>
  <si>
    <t>Certificate IV in Marketing and Communication</t>
  </si>
  <si>
    <t>BSB42515</t>
  </si>
  <si>
    <t>BSB42615</t>
  </si>
  <si>
    <t>Certificate IV in New Small Business</t>
  </si>
  <si>
    <t>BSB52115</t>
  </si>
  <si>
    <t>BSB52315</t>
  </si>
  <si>
    <t>Diploma of Governance</t>
  </si>
  <si>
    <t>BSB52415</t>
  </si>
  <si>
    <t>Diploma of Marketing and Communication</t>
  </si>
  <si>
    <t>BSB61315</t>
  </si>
  <si>
    <t>Advanced Diploma of Marketing and Communication</t>
  </si>
  <si>
    <t>CHC41015</t>
  </si>
  <si>
    <t>CHC41115</t>
  </si>
  <si>
    <t>CHC41215</t>
  </si>
  <si>
    <t>CHC51015</t>
  </si>
  <si>
    <t>CHC51115</t>
  </si>
  <si>
    <t>Diploma of Financial Counselling</t>
  </si>
  <si>
    <t>CHC81015</t>
  </si>
  <si>
    <t>CHC81115</t>
  </si>
  <si>
    <t>CHC81215</t>
  </si>
  <si>
    <t>Graduate Certificate in Statutory Child Protection</t>
  </si>
  <si>
    <t>CHC81315</t>
  </si>
  <si>
    <t>CPC30116</t>
  </si>
  <si>
    <t>CPC30216</t>
  </si>
  <si>
    <t>Certificate III in Signs and Graphics</t>
  </si>
  <si>
    <t>CPC80215</t>
  </si>
  <si>
    <t>Graduate Diploma of Building Surveying</t>
  </si>
  <si>
    <t>CPP30216</t>
  </si>
  <si>
    <t>CPP30316</t>
  </si>
  <si>
    <t>CPP30416</t>
  </si>
  <si>
    <t>Certificate III in Strata Community Management</t>
  </si>
  <si>
    <t>CPP40216</t>
  </si>
  <si>
    <t>CPP40316</t>
  </si>
  <si>
    <t>CPP40516</t>
  </si>
  <si>
    <t>Certificate IV in Strata Community Management</t>
  </si>
  <si>
    <t>CPP50116</t>
  </si>
  <si>
    <t>CPP50216</t>
  </si>
  <si>
    <t>CPP50316</t>
  </si>
  <si>
    <t>Diploma of Strata Community Management</t>
  </si>
  <si>
    <t>CPP60116</t>
  </si>
  <si>
    <t>CUA20215</t>
  </si>
  <si>
    <t>Certificate II in Creative Industries</t>
  </si>
  <si>
    <t>CUA20415</t>
  </si>
  <si>
    <t>Certificate II in Aboriginal and Torres Strait Islander Cultural Arts</t>
  </si>
  <si>
    <t>CUA20615</t>
  </si>
  <si>
    <t>Certificate II in Music Industry</t>
  </si>
  <si>
    <t>CUA20715</t>
  </si>
  <si>
    <t>CUA30415</t>
  </si>
  <si>
    <t>CUA30515</t>
  </si>
  <si>
    <t>Certificate III in Aboriginal and Torres Strait Islander Cultural Arts</t>
  </si>
  <si>
    <t>CUA30715</t>
  </si>
  <si>
    <t>CUA30815</t>
  </si>
  <si>
    <t>CUA30915</t>
  </si>
  <si>
    <t>Certificate III in Music Industry</t>
  </si>
  <si>
    <t>CUA31015</t>
  </si>
  <si>
    <t>Certificate III in Screen and Media</t>
  </si>
  <si>
    <t>CUA31115</t>
  </si>
  <si>
    <t>CUA40415</t>
  </si>
  <si>
    <t>CUA40615</t>
  </si>
  <si>
    <t>Certificate IV in Aboriginal and Torres Strait Islander Cultural Arts</t>
  </si>
  <si>
    <t>CUA40715</t>
  </si>
  <si>
    <t>CUA40915</t>
  </si>
  <si>
    <t>Certificate IV in Music Industry</t>
  </si>
  <si>
    <t>CUA41015</t>
  </si>
  <si>
    <t>CUA41115</t>
  </si>
  <si>
    <t>Certificate IV in Photography and Photo Imaging</t>
  </si>
  <si>
    <t>CUA41215</t>
  </si>
  <si>
    <t>CUA41315</t>
  </si>
  <si>
    <t>CUA50415</t>
  </si>
  <si>
    <t>CUA50715</t>
  </si>
  <si>
    <t>CUA50815</t>
  </si>
  <si>
    <t>Diploma of Music Industry</t>
  </si>
  <si>
    <t>CUA50915</t>
  </si>
  <si>
    <t>Diploma of Photography and Photo Imaging</t>
  </si>
  <si>
    <t>CUA51015</t>
  </si>
  <si>
    <t>CUA51115</t>
  </si>
  <si>
    <t>CUA60315</t>
  </si>
  <si>
    <t>CUA60415</t>
  </si>
  <si>
    <t>CUA60515</t>
  </si>
  <si>
    <t>Advanced Diploma of Music Industry</t>
  </si>
  <si>
    <t>CUA60615</t>
  </si>
  <si>
    <t>CUA60715</t>
  </si>
  <si>
    <t>FNS42115</t>
  </si>
  <si>
    <t>FWP20116</t>
  </si>
  <si>
    <t>FWP20216</t>
  </si>
  <si>
    <t>FWP20316</t>
  </si>
  <si>
    <t>FWP20516</t>
  </si>
  <si>
    <t>FWP20616</t>
  </si>
  <si>
    <t>FWP20716</t>
  </si>
  <si>
    <t>FWP30116</t>
  </si>
  <si>
    <t>FWP30216</t>
  </si>
  <si>
    <t>FWP30316</t>
  </si>
  <si>
    <t>FWP30516</t>
  </si>
  <si>
    <t>FWP30616</t>
  </si>
  <si>
    <t>FWP40116</t>
  </si>
  <si>
    <t>FWP40216</t>
  </si>
  <si>
    <t>FWP40316</t>
  </si>
  <si>
    <t>FWP40416</t>
  </si>
  <si>
    <t>FWP50116</t>
  </si>
  <si>
    <t>FWP50216</t>
  </si>
  <si>
    <t>FWP50316</t>
  </si>
  <si>
    <t>FWP60116</t>
  </si>
  <si>
    <t>HLT23215</t>
  </si>
  <si>
    <t>HLT26115</t>
  </si>
  <si>
    <t>HLT31115</t>
  </si>
  <si>
    <t>Certificate III in Non-Emergency Patient Transport</t>
  </si>
  <si>
    <t>HLT31215</t>
  </si>
  <si>
    <t>HLT33215</t>
  </si>
  <si>
    <t>HLT35015</t>
  </si>
  <si>
    <t>HLT35115</t>
  </si>
  <si>
    <t>HLT36115</t>
  </si>
  <si>
    <t>HLT41015</t>
  </si>
  <si>
    <t>Certificate IV in Ambulance Communications (Dispatch)</t>
  </si>
  <si>
    <t>HLT41115</t>
  </si>
  <si>
    <t>Certificate IV in Health Care</t>
  </si>
  <si>
    <t>HLT45015</t>
  </si>
  <si>
    <t>HLT46115</t>
  </si>
  <si>
    <t>HLT51015</t>
  </si>
  <si>
    <t>Diploma of Paramedical Science</t>
  </si>
  <si>
    <t>HLT54115</t>
  </si>
  <si>
    <t>Diploma of Nursing</t>
  </si>
  <si>
    <t>HLT55115</t>
  </si>
  <si>
    <t>HLT64115</t>
  </si>
  <si>
    <t>Advanced Diploma of Nursing</t>
  </si>
  <si>
    <t>HLT65015</t>
  </si>
  <si>
    <t>ICP31215</t>
  </si>
  <si>
    <t>Certificate III in Printing</t>
  </si>
  <si>
    <t>ICP31315</t>
  </si>
  <si>
    <t>Certificate III in Print Manufacturing</t>
  </si>
  <si>
    <t>ICP31415</t>
  </si>
  <si>
    <t>Certificate III in Print Communications</t>
  </si>
  <si>
    <t>ICT20215</t>
  </si>
  <si>
    <t>Certificate II in Telecommunications Network Build and Operate</t>
  </si>
  <si>
    <t>ICT20315</t>
  </si>
  <si>
    <t>ICT30215</t>
  </si>
  <si>
    <t>ICT30315</t>
  </si>
  <si>
    <t>ICT30415</t>
  </si>
  <si>
    <t>Certificate III in Telecommunications Network Build and Operate</t>
  </si>
  <si>
    <t>ICT30515</t>
  </si>
  <si>
    <t>Certificate III in Telecommunications Technology</t>
  </si>
  <si>
    <t>ICT41115</t>
  </si>
  <si>
    <t>ICT41215</t>
  </si>
  <si>
    <t>Certificate IV in Telecommunications Engineering Technology</t>
  </si>
  <si>
    <t>ICT51015</t>
  </si>
  <si>
    <t>Diploma of Telecommunications Engineering</t>
  </si>
  <si>
    <t>ICT51115</t>
  </si>
  <si>
    <t>ICT60615</t>
  </si>
  <si>
    <t>MAR30116</t>
  </si>
  <si>
    <t>MAR40116</t>
  </si>
  <si>
    <t>MSF20516</t>
  </si>
  <si>
    <t>Certificate II in Furniture Making Pathways</t>
  </si>
  <si>
    <t>MSL40116</t>
  </si>
  <si>
    <t>MSM21015</t>
  </si>
  <si>
    <t>MSM21115</t>
  </si>
  <si>
    <t>Certificate II in Recreational Vehicle Manufacturing</t>
  </si>
  <si>
    <t>MSM30216</t>
  </si>
  <si>
    <t>MSM31015</t>
  </si>
  <si>
    <t>MSM31115</t>
  </si>
  <si>
    <t>MSM31215</t>
  </si>
  <si>
    <t>MSM40116</t>
  </si>
  <si>
    <t>MSM41015</t>
  </si>
  <si>
    <t>MSM41115</t>
  </si>
  <si>
    <t>MSS20316</t>
  </si>
  <si>
    <t>MSS30316</t>
  </si>
  <si>
    <t>MSS40316</t>
  </si>
  <si>
    <t>MSS50316</t>
  </si>
  <si>
    <t>MSS60316</t>
  </si>
  <si>
    <t>MST20416</t>
  </si>
  <si>
    <t>MST20516</t>
  </si>
  <si>
    <t>Certificate II in TCF Services and Repair</t>
  </si>
  <si>
    <t>MST20616</t>
  </si>
  <si>
    <t>MST30116</t>
  </si>
  <si>
    <t>Certificate III in Clothing and Textile Production</t>
  </si>
  <si>
    <t>MST30216</t>
  </si>
  <si>
    <t>Certificate III in Manufactured Textile Products</t>
  </si>
  <si>
    <t>MST30616</t>
  </si>
  <si>
    <t>MST30716</t>
  </si>
  <si>
    <t>MST30816</t>
  </si>
  <si>
    <t>MST40116</t>
  </si>
  <si>
    <t>Certificate IV in Textile Design, Development and Production</t>
  </si>
  <si>
    <t>MST40216</t>
  </si>
  <si>
    <t>MST40316</t>
  </si>
  <si>
    <t>Certificate IV in Custom-Made Footwear</t>
  </si>
  <si>
    <t>MST40416</t>
  </si>
  <si>
    <t>MST40516</t>
  </si>
  <si>
    <t>Certificate IV in Applied Fashion Design and Merchandising</t>
  </si>
  <si>
    <t>MST50116</t>
  </si>
  <si>
    <t>Diploma of Applied Fashion Design and Merchandising</t>
  </si>
  <si>
    <t>MST50216</t>
  </si>
  <si>
    <t>MST60116</t>
  </si>
  <si>
    <t>Advanced Diploma of Applied Fashion Design and Merchandising</t>
  </si>
  <si>
    <t>MST60216</t>
  </si>
  <si>
    <t>NWP20115</t>
  </si>
  <si>
    <t>Certificate II in Water Industry Operations</t>
  </si>
  <si>
    <t>NWP30215</t>
  </si>
  <si>
    <t>Certificate III in Water Industry Operations</t>
  </si>
  <si>
    <t>NWP30315</t>
  </si>
  <si>
    <t>Certificate III in Water Industry Treatment</t>
  </si>
  <si>
    <t>NWP30415</t>
  </si>
  <si>
    <t>Certificate III in Water Industry Irrigation</t>
  </si>
  <si>
    <t>NWP40515</t>
  </si>
  <si>
    <t>Certificate IV in Water Industry Operations</t>
  </si>
  <si>
    <t>NWP40615</t>
  </si>
  <si>
    <t>Certificate IV in Water Industry Treatment</t>
  </si>
  <si>
    <t>NWP50715</t>
  </si>
  <si>
    <t>Diploma of Water Industry Operations</t>
  </si>
  <si>
    <t>PMA30116</t>
  </si>
  <si>
    <t>PMA40116</t>
  </si>
  <si>
    <t>PMB30116</t>
  </si>
  <si>
    <t>PMB40116</t>
  </si>
  <si>
    <t>PMB50116</t>
  </si>
  <si>
    <t>PMB60116</t>
  </si>
  <si>
    <t>PPM20116</t>
  </si>
  <si>
    <t>PPM20216</t>
  </si>
  <si>
    <t>PPM30116</t>
  </si>
  <si>
    <t>PPM30216</t>
  </si>
  <si>
    <t>PPM40116</t>
  </si>
  <si>
    <t>PPM40216</t>
  </si>
  <si>
    <t>PPM50116</t>
  </si>
  <si>
    <t>PSP30116</t>
  </si>
  <si>
    <t>PSP40116</t>
  </si>
  <si>
    <t>PSP40216</t>
  </si>
  <si>
    <t>Certificate IV in Court Operations</t>
  </si>
  <si>
    <t>PSP50216</t>
  </si>
  <si>
    <t>Diploma of Court Operations</t>
  </si>
  <si>
    <t>PSP50916</t>
  </si>
  <si>
    <t>Diploma of Interpreting (LOTE-English)</t>
  </si>
  <si>
    <t>PSP60816</t>
  </si>
  <si>
    <t>PSP60916</t>
  </si>
  <si>
    <t>Advanced Diploma of Interpreting (LOTE-English)</t>
  </si>
  <si>
    <t>RII20115</t>
  </si>
  <si>
    <t>RII20215</t>
  </si>
  <si>
    <t>RII20715</t>
  </si>
  <si>
    <t>RII30115</t>
  </si>
  <si>
    <t>RII30815</t>
  </si>
  <si>
    <t>RII30915</t>
  </si>
  <si>
    <t>RII31215</t>
  </si>
  <si>
    <t>RII31615</t>
  </si>
  <si>
    <t>RII40115</t>
  </si>
  <si>
    <t>RII40615</t>
  </si>
  <si>
    <t>RII40715</t>
  </si>
  <si>
    <t>RII40815</t>
  </si>
  <si>
    <t>RII50115</t>
  </si>
  <si>
    <t>RII50415</t>
  </si>
  <si>
    <t>RII50515</t>
  </si>
  <si>
    <t>RII60515</t>
  </si>
  <si>
    <t>RII60615</t>
  </si>
  <si>
    <t>SHB20116</t>
  </si>
  <si>
    <t>Certificate II in Retail Cosmetics</t>
  </si>
  <si>
    <t>SHB20216</t>
  </si>
  <si>
    <t>Certificate II in Salon Assistant</t>
  </si>
  <si>
    <t>SHB30215</t>
  </si>
  <si>
    <t>Certificate III in Make-Up</t>
  </si>
  <si>
    <t>SHB30416</t>
  </si>
  <si>
    <t>SHB30516</t>
  </si>
  <si>
    <t>Certificate III in Barbering</t>
  </si>
  <si>
    <t>SHB40115</t>
  </si>
  <si>
    <t>SHB40216</t>
  </si>
  <si>
    <t>SHB50115</t>
  </si>
  <si>
    <t>SHB50216</t>
  </si>
  <si>
    <t>SIR20116</t>
  </si>
  <si>
    <t>SIR20216</t>
  </si>
  <si>
    <t>SIR30116</t>
  </si>
  <si>
    <t>SIR30216</t>
  </si>
  <si>
    <t>SIR30316</t>
  </si>
  <si>
    <t>SIR40116</t>
  </si>
  <si>
    <t>SIR40216</t>
  </si>
  <si>
    <t>Certificate IV in Community Pharmacy Dispensary</t>
  </si>
  <si>
    <t>SIR40316</t>
  </si>
  <si>
    <t>SIR50116</t>
  </si>
  <si>
    <t>Diploma of Retail Leadership</t>
  </si>
  <si>
    <t>SIS30115</t>
  </si>
  <si>
    <t>SIS30315</t>
  </si>
  <si>
    <t>SIS31015</t>
  </si>
  <si>
    <t>Certificate III in Aquatics and Community Recreation</t>
  </si>
  <si>
    <t>SIS40115</t>
  </si>
  <si>
    <t>SIS40215</t>
  </si>
  <si>
    <t>SIS50115</t>
  </si>
  <si>
    <t>SIS50215</t>
  </si>
  <si>
    <t>SIT10116</t>
  </si>
  <si>
    <t>SIT20116</t>
  </si>
  <si>
    <t>SIT20316</t>
  </si>
  <si>
    <t>SIT20416</t>
  </si>
  <si>
    <t>SIT30116</t>
  </si>
  <si>
    <t>SIT30216</t>
  </si>
  <si>
    <t>SIT30316</t>
  </si>
  <si>
    <t>SIT30416</t>
  </si>
  <si>
    <t>SIT30516</t>
  </si>
  <si>
    <t>SIT30616</t>
  </si>
  <si>
    <t>SIT30716</t>
  </si>
  <si>
    <t>Certificate III in Hospitality (Restaurant Front of House)</t>
  </si>
  <si>
    <t>SIT30816</t>
  </si>
  <si>
    <t>SIT30916</t>
  </si>
  <si>
    <t>SIT31016</t>
  </si>
  <si>
    <t>SIT31116</t>
  </si>
  <si>
    <t>SIT40116</t>
  </si>
  <si>
    <t>SIT40216</t>
  </si>
  <si>
    <t>SIT40316</t>
  </si>
  <si>
    <t>SIT40416</t>
  </si>
  <si>
    <t>SIT40516</t>
  </si>
  <si>
    <t>SIT40616</t>
  </si>
  <si>
    <t>SIT40716</t>
  </si>
  <si>
    <t>SIT50116</t>
  </si>
  <si>
    <t>Diploma of Travel and Tourism Management</t>
  </si>
  <si>
    <t>SIT50216</t>
  </si>
  <si>
    <t>Diploma of Holiday Park and Resort Management</t>
  </si>
  <si>
    <t>SIT50316</t>
  </si>
  <si>
    <t>Diploma of Event Management</t>
  </si>
  <si>
    <t>SIT50416</t>
  </si>
  <si>
    <t>Diploma of Hospitality Management</t>
  </si>
  <si>
    <t>SIT60116</t>
  </si>
  <si>
    <t>Advanced Diploma of Travel and Tourism Management</t>
  </si>
  <si>
    <t>SIT60216</t>
  </si>
  <si>
    <t>Advanced Diploma of Event Management</t>
  </si>
  <si>
    <t>SIT60316</t>
  </si>
  <si>
    <t>TAE40116</t>
  </si>
  <si>
    <t>TAE50116</t>
  </si>
  <si>
    <t>TAE50216</t>
  </si>
  <si>
    <t>TLI11215</t>
  </si>
  <si>
    <t>TLI21616</t>
  </si>
  <si>
    <t>TLI21716</t>
  </si>
  <si>
    <t>TLI31216</t>
  </si>
  <si>
    <t>TLI31316</t>
  </si>
  <si>
    <t>TLI31616</t>
  </si>
  <si>
    <t>TLI31716</t>
  </si>
  <si>
    <t>TLI32416</t>
  </si>
  <si>
    <t>TLI32715</t>
  </si>
  <si>
    <t>TLI33115</t>
  </si>
  <si>
    <t>TLI40115</t>
  </si>
  <si>
    <t>Certificate IV in Rail Safety Investigation</t>
  </si>
  <si>
    <t>TLI41216</t>
  </si>
  <si>
    <t>TLI41316</t>
  </si>
  <si>
    <t>TLI41616</t>
  </si>
  <si>
    <t>TLI41816</t>
  </si>
  <si>
    <t>TLI41916</t>
  </si>
  <si>
    <t>TLI42016</t>
  </si>
  <si>
    <t>TLI42116</t>
  </si>
  <si>
    <t>TLI50816</t>
  </si>
  <si>
    <t>Enrolment Type</t>
  </si>
  <si>
    <t>non-apprenticeship/traineeship</t>
  </si>
  <si>
    <t>apprenticeship/traineeship</t>
  </si>
  <si>
    <t>both non-app/t-ship
 and app/t-ship</t>
  </si>
  <si>
    <t>Type of Contract</t>
  </si>
  <si>
    <t>[Training Provider to complete answer to Question 2 in this space - it is suggested that the response be no more than 800 words]</t>
  </si>
  <si>
    <t>[Training Provider to complete answer to Question 3 in this space - it is suggested that the response be no more than 800 words]</t>
  </si>
  <si>
    <t>[Training Provider to complete answer to Question 4 in this space - it is suggested that the response be no more than 800 words]</t>
  </si>
  <si>
    <t>[Training Provider to complete answer to Question 6 in this space - it is suggested that the response be no more than 800 words]</t>
  </si>
  <si>
    <t>[Training Provider to complete answer to Question 5 in this space - it is suggested that the response be no more than 800 words]</t>
  </si>
  <si>
    <r>
      <rPr>
        <b/>
        <u/>
        <sz val="11"/>
        <rFont val="Calibri"/>
        <family val="2"/>
        <scheme val="minor"/>
      </rPr>
      <t>Question 1:</t>
    </r>
    <r>
      <rPr>
        <b/>
        <sz val="11"/>
        <rFont val="Calibri"/>
        <family val="2"/>
        <scheme val="minor"/>
      </rPr>
      <t xml:space="preserve"> How does the proposed subcontracting arrangement address a critical need and/or existing labour market demand?</t>
    </r>
  </si>
  <si>
    <r>
      <rPr>
        <b/>
        <u/>
        <sz val="11"/>
        <rFont val="Calibri"/>
        <family val="2"/>
        <scheme val="minor"/>
      </rPr>
      <t>Question 3:</t>
    </r>
    <r>
      <rPr>
        <b/>
        <sz val="11"/>
        <rFont val="Calibri"/>
        <family val="2"/>
        <scheme val="minor"/>
      </rPr>
      <t xml:space="preserve"> What specific skills, experience and infrastructure does the subcontractor have?</t>
    </r>
  </si>
  <si>
    <r>
      <rPr>
        <b/>
        <u/>
        <sz val="11"/>
        <color theme="1"/>
        <rFont val="Calibri"/>
        <family val="2"/>
        <scheme val="minor"/>
      </rPr>
      <t>Question 4:</t>
    </r>
    <r>
      <rPr>
        <b/>
        <sz val="11"/>
        <color theme="1"/>
        <rFont val="Calibri"/>
        <family val="2"/>
        <scheme val="minor"/>
      </rPr>
      <t xml:space="preserve"> Is the proposed subcontracting arrangement for either:
a) shared delivery of the training program between the Training Provider and the subcontractor? or
b) delivery of the whole training program by the subcontractor?
</t>
    </r>
  </si>
  <si>
    <t>VET Funding Contracts require Training Providers to obtain the Department's written approval of subcontracting arrangements where it is proposed the subcontractor provides training and/or assessment.</t>
  </si>
  <si>
    <t>A unique set of forms must be submitted by the Training Provider for each proposed subcontractor.</t>
  </si>
  <si>
    <t>Your Training Provider's Legal Name</t>
  </si>
  <si>
    <t>Your Training Provider's Authorised Delegate name:</t>
  </si>
  <si>
    <t xml:space="preserve"> Declaration of Training Provider Authorised Delegate
The application can not be considered without the following declaration by the  Authorised Delegate.</t>
  </si>
  <si>
    <t>Was the relationship initiated by your Training Provider, the proposed subcontractor, or an employer? Please select the most accurate answer from the dropdown box.</t>
  </si>
  <si>
    <r>
      <t xml:space="preserve">Question 5: </t>
    </r>
    <r>
      <rPr>
        <b/>
        <sz val="11"/>
        <rFont val="Calibri"/>
        <family val="2"/>
        <scheme val="minor"/>
      </rPr>
      <t>What is the scale and scope of the likely student cohort?</t>
    </r>
  </si>
  <si>
    <r>
      <t>Question 6:</t>
    </r>
    <r>
      <rPr>
        <b/>
        <sz val="11"/>
        <color theme="1"/>
        <rFont val="Calibri"/>
        <family val="2"/>
        <scheme val="minor"/>
      </rPr>
      <t xml:space="preserve"> Is the proposed subcontracting arrangement limited to a defined period?</t>
    </r>
  </si>
  <si>
    <r>
      <rPr>
        <b/>
        <u/>
        <sz val="11"/>
        <color theme="1"/>
        <rFont val="Calibri"/>
        <family val="2"/>
        <scheme val="minor"/>
      </rPr>
      <t>Question 2:</t>
    </r>
    <r>
      <rPr>
        <b/>
        <sz val="11"/>
        <color theme="1"/>
        <rFont val="Calibri"/>
        <family val="2"/>
        <scheme val="minor"/>
      </rPr>
      <t xml:space="preserve"> Why can’t the proposed training and assessment for subcontracting be delivered directly by the Training Provider?</t>
    </r>
  </si>
  <si>
    <r>
      <t xml:space="preserve">Instructions and Overview:  </t>
    </r>
    <r>
      <rPr>
        <b/>
        <i/>
        <sz val="16"/>
        <color theme="1"/>
        <rFont val="Calibri"/>
        <family val="2"/>
        <scheme val="minor"/>
      </rPr>
      <t>Request for Approval of Subcontracting of Training and Assessment – 2018</t>
    </r>
    <r>
      <rPr>
        <b/>
        <sz val="16"/>
        <color theme="1"/>
        <rFont val="Calibri"/>
        <family val="2"/>
        <scheme val="minor"/>
      </rPr>
      <t xml:space="preserve"> form</t>
    </r>
  </si>
  <si>
    <t>the course code, enrolment type and the requested number of commencements for the 2018 calendar year.</t>
  </si>
  <si>
    <t xml:space="preserve">- a scanned copy of the completed ‘Subcontractor’s Declaration – 2018’ form (available in the Documents section of SVTS) signed by the CEO or Authorised Delegate of the proposed subcontractor; </t>
  </si>
  <si>
    <r>
      <t>via an SVTS Enquiry</t>
    </r>
    <r>
      <rPr>
        <b/>
        <sz val="11"/>
        <color theme="1"/>
        <rFont val="Calibri"/>
        <family val="2"/>
        <scheme val="minor"/>
      </rPr>
      <t xml:space="preserve">. </t>
    </r>
    <r>
      <rPr>
        <sz val="11"/>
        <color theme="1"/>
        <rFont val="Calibri"/>
        <family val="2"/>
        <scheme val="minor"/>
      </rPr>
      <t>Please use the Enquiry subject header 'Skills First VET Funding Contract - Subcontracting of Training Services'.</t>
    </r>
  </si>
  <si>
    <t>Requested number of commencements in 2018 calendar year</t>
  </si>
  <si>
    <t>10067NAT</t>
  </si>
  <si>
    <t>Diploma of Fitness Coaching</t>
  </si>
  <si>
    <t>10070NAT</t>
  </si>
  <si>
    <t>Diploma of Equitation Science</t>
  </si>
  <si>
    <t>10101NAT</t>
  </si>
  <si>
    <t>Course in Tertiary Transition Skills</t>
  </si>
  <si>
    <t>10103NAT</t>
  </si>
  <si>
    <t>Course in Concurrent Study</t>
  </si>
  <si>
    <t>10106NAT</t>
  </si>
  <si>
    <t>Course in Carbon Accounting</t>
  </si>
  <si>
    <t>10123NAT</t>
  </si>
  <si>
    <t>Certificate III in Garage Door and Gate Installation and Maintenance</t>
  </si>
  <si>
    <t>10126NAT</t>
  </si>
  <si>
    <t>Course in Volunteer Tutoring of Adult Learners</t>
  </si>
  <si>
    <t>10128NAT</t>
  </si>
  <si>
    <t>Graduate Certificate in Logistics and Supply Chain Management</t>
  </si>
  <si>
    <t>10129NAT</t>
  </si>
  <si>
    <t>Graduate Certificate in Teaching English as an Additional Language</t>
  </si>
  <si>
    <t>10151NAT</t>
  </si>
  <si>
    <t>Graduate Certificate in Digital Marketing</t>
  </si>
  <si>
    <t>10152NAT</t>
  </si>
  <si>
    <t>Graduate Certificate in Community Advocacy</t>
  </si>
  <si>
    <t>10177NAT</t>
  </si>
  <si>
    <t>Diploma of Clinical Hypnotherapy</t>
  </si>
  <si>
    <t>10178NAT</t>
  </si>
  <si>
    <t>Diploma of Textile Arts</t>
  </si>
  <si>
    <t>10179NAT</t>
  </si>
  <si>
    <t>Graduate Certificate in Dispute Resolution (Industry)</t>
  </si>
  <si>
    <t>10313NAT</t>
  </si>
  <si>
    <t>Course in Anaphylaxis Awareness</t>
  </si>
  <si>
    <t>10392NAT</t>
  </si>
  <si>
    <t>Course in Emergency Asthma Management</t>
  </si>
  <si>
    <t>10552NAT</t>
  </si>
  <si>
    <t>Certificate III in Project Administration</t>
  </si>
  <si>
    <t>10562NAT</t>
  </si>
  <si>
    <t>Course in Clinical Trials Application Preparation, Submission and Review</t>
  </si>
  <si>
    <t>10614NAT</t>
  </si>
  <si>
    <t>22149VIC</t>
  </si>
  <si>
    <t>Certificate II in Applied Language</t>
  </si>
  <si>
    <t>22151VIC</t>
  </si>
  <si>
    <t>Certificate IV in Applied Language</t>
  </si>
  <si>
    <t>22171VIC</t>
  </si>
  <si>
    <t>Certificate IV in Electrical Inspection</t>
  </si>
  <si>
    <t>22173VIC</t>
  </si>
  <si>
    <t>Diploma of Sustainable Agriculture</t>
  </si>
  <si>
    <t>22189VIC</t>
  </si>
  <si>
    <t>Certificate III in Community Cultural Development</t>
  </si>
  <si>
    <t>22190VIC</t>
  </si>
  <si>
    <t>Course in Language Assistance</t>
  </si>
  <si>
    <t>22192VIC</t>
  </si>
  <si>
    <t>Course in Fibre Composites Structures</t>
  </si>
  <si>
    <t>22208VIC</t>
  </si>
  <si>
    <t>22212VIC</t>
  </si>
  <si>
    <t>Course in Assessment of Informal Learning</t>
  </si>
  <si>
    <t>22227VIC</t>
  </si>
  <si>
    <t>Certificate IV in Forensic Investigation</t>
  </si>
  <si>
    <t>22232VIC</t>
  </si>
  <si>
    <t>Diploma of Dementia Care Leadership</t>
  </si>
  <si>
    <t>22316VIC</t>
  </si>
  <si>
    <t>22317VIC</t>
  </si>
  <si>
    <t>22320VIC</t>
  </si>
  <si>
    <t>22321VIC</t>
  </si>
  <si>
    <t>22324VIC</t>
  </si>
  <si>
    <t>22325VIC</t>
  </si>
  <si>
    <t>22329VIC</t>
  </si>
  <si>
    <t>22331VIC</t>
  </si>
  <si>
    <t>22334VIC</t>
  </si>
  <si>
    <t>Certificate IV in Cyber Security</t>
  </si>
  <si>
    <t>22335VIC</t>
  </si>
  <si>
    <t>30866QLD</t>
  </si>
  <si>
    <t>Certificate I in Permaculture</t>
  </si>
  <si>
    <t>30867QLD</t>
  </si>
  <si>
    <t>30870QLD</t>
  </si>
  <si>
    <t>30919QLD</t>
  </si>
  <si>
    <t>Diploma of Aircraft Maintenance Engineering - Mechanical TB1</t>
  </si>
  <si>
    <t>30981QLD</t>
  </si>
  <si>
    <t>Certificate II in Workplace Practices</t>
  </si>
  <si>
    <t>40635SA</t>
  </si>
  <si>
    <t>Certificate III in Learning an Endangered Aboriginal Language</t>
  </si>
  <si>
    <t>40636SA</t>
  </si>
  <si>
    <t>Certificate IV in Teaching an Endangered Aboriginal Language</t>
  </si>
  <si>
    <t>69793</t>
  </si>
  <si>
    <t>Diploma of Share Trading and Investment</t>
  </si>
  <si>
    <t>ACM40210</t>
  </si>
  <si>
    <t>Certificate IV in Captive Animals</t>
  </si>
  <si>
    <t>ACM50312</t>
  </si>
  <si>
    <t>Diploma of Veterinary Nursing (Dental)</t>
  </si>
  <si>
    <t>AGF10107</t>
  </si>
  <si>
    <t>Certificate I in Agri-Food (Pathways)</t>
  </si>
  <si>
    <t>AHC10116</t>
  </si>
  <si>
    <t>AHC10216</t>
  </si>
  <si>
    <t>AHC10316</t>
  </si>
  <si>
    <t>Certificate I in Horticulture</t>
  </si>
  <si>
    <t>AHC10416</t>
  </si>
  <si>
    <t>AHC20210</t>
  </si>
  <si>
    <t>Certificate II in Poultry Production Operations</t>
  </si>
  <si>
    <t>AHC20616</t>
  </si>
  <si>
    <t>AHC20916</t>
  </si>
  <si>
    <t>AHC21116</t>
  </si>
  <si>
    <t>AHC21516</t>
  </si>
  <si>
    <t>AHC30616</t>
  </si>
  <si>
    <t>AHC30916</t>
  </si>
  <si>
    <t>AHC31016</t>
  </si>
  <si>
    <t>AHC31116</t>
  </si>
  <si>
    <t>AHC31216</t>
  </si>
  <si>
    <t>AHC31316</t>
  </si>
  <si>
    <t>AHC31516</t>
  </si>
  <si>
    <t>AHC31616</t>
  </si>
  <si>
    <t>AHC32316</t>
  </si>
  <si>
    <t>AHC32516</t>
  </si>
  <si>
    <t>Certificate III in Aboriginal Sites Work</t>
  </si>
  <si>
    <t>AHC32716</t>
  </si>
  <si>
    <t>AHC33216</t>
  </si>
  <si>
    <t>AHC33616</t>
  </si>
  <si>
    <t>AHC40210</t>
  </si>
  <si>
    <t>Certificate IV in Poultry Production</t>
  </si>
  <si>
    <t>AHC40516</t>
  </si>
  <si>
    <t>AHC40816</t>
  </si>
  <si>
    <t>AHC50716</t>
  </si>
  <si>
    <t>AHC51216</t>
  </si>
  <si>
    <t>AHC51316</t>
  </si>
  <si>
    <t>AHC51416</t>
  </si>
  <si>
    <t>AHC51616</t>
  </si>
  <si>
    <t>AHC51710</t>
  </si>
  <si>
    <t>Diploma of Rural Machinery Management</t>
  </si>
  <si>
    <t>AHC60316</t>
  </si>
  <si>
    <t>AHC60415</t>
  </si>
  <si>
    <t>AMP50115</t>
  </si>
  <si>
    <t>Diploma of Meat Processing (Meat Retailing)</t>
  </si>
  <si>
    <t>AMP60115</t>
  </si>
  <si>
    <t>Advanced Diploma of Meat Processing</t>
  </si>
  <si>
    <t>AUM10113</t>
  </si>
  <si>
    <t>Certificate I in Automotive Manufacturing</t>
  </si>
  <si>
    <t>AUM40113</t>
  </si>
  <si>
    <t>Certificate IV in Automotive Manufacturing</t>
  </si>
  <si>
    <t>AUM50113</t>
  </si>
  <si>
    <t>Diploma of Automotive Manufacturing</t>
  </si>
  <si>
    <t>Certificate II in Automotive Administration</t>
  </si>
  <si>
    <t>AUR20116</t>
  </si>
  <si>
    <t>Certificate II in Marine Mechanical Technology</t>
  </si>
  <si>
    <t>AUR20616</t>
  </si>
  <si>
    <t>Certificate II in Outdoor Power Equipment Technology</t>
  </si>
  <si>
    <t>AUR20816</t>
  </si>
  <si>
    <t>AUR21116</t>
  </si>
  <si>
    <t>Certificate II in Automotive Underbody Technology</t>
  </si>
  <si>
    <t>AUR21216</t>
  </si>
  <si>
    <t>Certificate II in Automotive Braking System Technology</t>
  </si>
  <si>
    <t>AUR21316</t>
  </si>
  <si>
    <t>Certificate II in Automotive Cylinder Head Reconditioning</t>
  </si>
  <si>
    <t>AUR21516</t>
  </si>
  <si>
    <t>Certificate II in Automotive Driveline System Technology</t>
  </si>
  <si>
    <t>AUR21616</t>
  </si>
  <si>
    <t>Certificate II in Automotive Exhaust System Technology</t>
  </si>
  <si>
    <t>AUR21716</t>
  </si>
  <si>
    <t>Certificate II in Automotive Steering and Suspension System Technology</t>
  </si>
  <si>
    <t>AUR21816</t>
  </si>
  <si>
    <t>Certificate III in Automotive Tyre Management</t>
  </si>
  <si>
    <t>AUR32616</t>
  </si>
  <si>
    <t>AUR40514</t>
  </si>
  <si>
    <t>Certificate IV in Vehicle Loss Assessing</t>
  </si>
  <si>
    <t>AUR40716</t>
  </si>
  <si>
    <t>AUR50216</t>
  </si>
  <si>
    <t>AUR50316</t>
  </si>
  <si>
    <t>Diploma of Motor Sport Technology</t>
  </si>
  <si>
    <t>AVI10116</t>
  </si>
  <si>
    <t>Certificate I in Aviation (Foundation Skills)</t>
  </si>
  <si>
    <t>AVI30216</t>
  </si>
  <si>
    <t>Certificate III in Aviation (Rescue Crewman)</t>
  </si>
  <si>
    <t>AVI30316</t>
  </si>
  <si>
    <t>Certificate III in Aviation (Remote Pilot - Visual Line of Sight)</t>
  </si>
  <si>
    <t>AVI30516</t>
  </si>
  <si>
    <t>Certificate III in Aviation (Aerodrome Operations)</t>
  </si>
  <si>
    <t>AVI40116</t>
  </si>
  <si>
    <t>Certificate IV in Aviation (Aircrewman)</t>
  </si>
  <si>
    <t>AVI40216</t>
  </si>
  <si>
    <t>Certificate IV in Aviation (Aviation Supervision)</t>
  </si>
  <si>
    <t>AVI50315</t>
  </si>
  <si>
    <t>Diploma of Aviation (Commercial Pilot Licence - Helicopter)</t>
  </si>
  <si>
    <t>AVI50516</t>
  </si>
  <si>
    <t>Diploma of Aviation (Flight Instructor)</t>
  </si>
  <si>
    <t>AVI60116</t>
  </si>
  <si>
    <t>Advanced Diploma of Aviation (Chief Flight Instructor)</t>
  </si>
  <si>
    <t>BSB10115</t>
  </si>
  <si>
    <t>Certificate I in Business</t>
  </si>
  <si>
    <t>BSB20215</t>
  </si>
  <si>
    <t>Certificate II in Customer Engagement</t>
  </si>
  <si>
    <t>BSB30615</t>
  </si>
  <si>
    <t>Certificate III in International Trade</t>
  </si>
  <si>
    <t>BSB30815</t>
  </si>
  <si>
    <t>Certificate III in Recordkeeping</t>
  </si>
  <si>
    <t>BSB40715</t>
  </si>
  <si>
    <t>Certificate IV in Franchising</t>
  </si>
  <si>
    <t>BSB40915</t>
  </si>
  <si>
    <t>Certificate IV in Governance</t>
  </si>
  <si>
    <t>BSB41615</t>
  </si>
  <si>
    <t>Certificate IV in Purchasing</t>
  </si>
  <si>
    <t>BSB41715</t>
  </si>
  <si>
    <t>Certificate IV in Recordkeeping</t>
  </si>
  <si>
    <t>BSB50315</t>
  </si>
  <si>
    <t>Diploma of Customer Engagement</t>
  </si>
  <si>
    <t>BSB50515</t>
  </si>
  <si>
    <t>Diploma of Franchising</t>
  </si>
  <si>
    <t>BSB51515</t>
  </si>
  <si>
    <t>Diploma of Purchasing</t>
  </si>
  <si>
    <t>BSB51715</t>
  </si>
  <si>
    <t>Diploma of Recordkeeping</t>
  </si>
  <si>
    <t>BSB60815</t>
  </si>
  <si>
    <t>Advanced Diploma of Recordkeeping</t>
  </si>
  <si>
    <t>BSB80515</t>
  </si>
  <si>
    <t>Graduate Certificate in Management (Learning)</t>
  </si>
  <si>
    <t>BSB80615</t>
  </si>
  <si>
    <t>Graduate Diploma of Management (Learning)</t>
  </si>
  <si>
    <t>CHC14015</t>
  </si>
  <si>
    <t>Certificate I in Active Volunteering</t>
  </si>
  <si>
    <t>CHC24015</t>
  </si>
  <si>
    <t>Certificate II in Active Volunteering</t>
  </si>
  <si>
    <t>CHC42315</t>
  </si>
  <si>
    <t>Certificate IV in Chaplaincy and Pastoral Care</t>
  </si>
  <si>
    <t>CHC44015</t>
  </si>
  <si>
    <t>Certificate IV in Coordination of volunteer programs</t>
  </si>
  <si>
    <t>CPC20812</t>
  </si>
  <si>
    <t>Certificate II in Metal Roofing and Cladding</t>
  </si>
  <si>
    <t>CPC20912</t>
  </si>
  <si>
    <t>Certificate II in Urban Irrigation</t>
  </si>
  <si>
    <t>CPC32211</t>
  </si>
  <si>
    <t>Certificate III in Joinery (Stairs)</t>
  </si>
  <si>
    <t>CPC32513</t>
  </si>
  <si>
    <t>Certificate III in Plumbing (Mechanical Services)</t>
  </si>
  <si>
    <t>CPC32713</t>
  </si>
  <si>
    <t>Certificate III in Gas Fitting</t>
  </si>
  <si>
    <t>CPC40808</t>
  </si>
  <si>
    <t>Certificate IV in Swimming Pool and Spa Building</t>
  </si>
  <si>
    <t>Certificate IV in Plumbing and Services</t>
  </si>
  <si>
    <t>CPC50412</t>
  </si>
  <si>
    <t>Diploma of Plumbing and Services</t>
  </si>
  <si>
    <t>CPP10107</t>
  </si>
  <si>
    <t>Certificate I in Security Operations</t>
  </si>
  <si>
    <t>Certificate II in Surveying and Spatial Information Services</t>
  </si>
  <si>
    <t>CPP20116</t>
  </si>
  <si>
    <t>CPP20411</t>
  </si>
  <si>
    <t>Certificate II in Waste Management</t>
  </si>
  <si>
    <t>CPP20511</t>
  </si>
  <si>
    <t>Certificate II in Fire Protection Inspection and Testing</t>
  </si>
  <si>
    <t>CPP20617</t>
  </si>
  <si>
    <t>Certificate II in Cleaning</t>
  </si>
  <si>
    <t>CPP20711</t>
  </si>
  <si>
    <t>Certificate II in Carpet Cleaning Operations</t>
  </si>
  <si>
    <t>CPP30211</t>
  </si>
  <si>
    <t>Certificate III in Property Services (Agency)</t>
  </si>
  <si>
    <t>CPP30311</t>
  </si>
  <si>
    <t>Certificate III in Property Services (Operations)</t>
  </si>
  <si>
    <t>CPP31111</t>
  </si>
  <si>
    <t>Certificate III in Carpet Cleaning Operations</t>
  </si>
  <si>
    <t>CPP31212</t>
  </si>
  <si>
    <t>Certificate III in Swimming Pool and Spa Service</t>
  </si>
  <si>
    <t>CPP40407</t>
  </si>
  <si>
    <t>Certificate IV in Property Services (Stock and Station Agency)</t>
  </si>
  <si>
    <t>CPP40416</t>
  </si>
  <si>
    <t>CPP40811</t>
  </si>
  <si>
    <t>Certificate IV in Access Consulting</t>
  </si>
  <si>
    <t>CPP40911</t>
  </si>
  <si>
    <t>Certificate IV in Waste Management</t>
  </si>
  <si>
    <t>CPP41312</t>
  </si>
  <si>
    <t>Certificate IV in Swimming Pool and Spa Service</t>
  </si>
  <si>
    <t>CPP50409</t>
  </si>
  <si>
    <t>Diploma of Property Services (Business Broking)</t>
  </si>
  <si>
    <t>CPP50711</t>
  </si>
  <si>
    <t>Diploma of Access Consulting</t>
  </si>
  <si>
    <t>CPP80313</t>
  </si>
  <si>
    <t>Graduate Diploma of Access Consulting</t>
  </si>
  <si>
    <t>CUA10113</t>
  </si>
  <si>
    <t>Certificate I in Dance</t>
  </si>
  <si>
    <t>CUA10215</t>
  </si>
  <si>
    <t>Certificate I in Aboriginal and Torres Strait Islander Cultural Arts</t>
  </si>
  <si>
    <t>CUA10315</t>
  </si>
  <si>
    <t>CUA20315</t>
  </si>
  <si>
    <t>Certificate II in Aboriginal and Torres Strait Islander Visual Arts Industry Work</t>
  </si>
  <si>
    <t>CUA20515</t>
  </si>
  <si>
    <t>Certificate II in Information and Cultural Services</t>
  </si>
  <si>
    <t>CUA30615</t>
  </si>
  <si>
    <t>Certificate III in Arts Administration</t>
  </si>
  <si>
    <t>CUA40815</t>
  </si>
  <si>
    <t>Certificate IV in Arts Administration</t>
  </si>
  <si>
    <t>CUA50615</t>
  </si>
  <si>
    <t>Diploma of Aboriginal and Torres Strait Islander Visual Arts Industry Work</t>
  </si>
  <si>
    <t>CUA51215</t>
  </si>
  <si>
    <t>CUF50307</t>
  </si>
  <si>
    <t>Diploma of Broadcast Technology</t>
  </si>
  <si>
    <t>CUV20311</t>
  </si>
  <si>
    <t>Certificate II in Opal Cutting and Polishing</t>
  </si>
  <si>
    <t>CUV40611</t>
  </si>
  <si>
    <t>Certificate IV in Opal Cutting and Polishing</t>
  </si>
  <si>
    <t>FDF10210</t>
  </si>
  <si>
    <t>Certificate I in Pharmaceutical Manufacturing</t>
  </si>
  <si>
    <t>FDF11012</t>
  </si>
  <si>
    <t>Certificate I in Sugar Milling Industry Operations</t>
  </si>
  <si>
    <t>FDF21012</t>
  </si>
  <si>
    <t>Certificate II in Sugar Milling Industry Operations</t>
  </si>
  <si>
    <t>FDF31012</t>
  </si>
  <si>
    <t>Certificate III in Sugar Milling Industry Operations</t>
  </si>
  <si>
    <t>FDF41012</t>
  </si>
  <si>
    <t>Certificate IV in Flour Milling</t>
  </si>
  <si>
    <t>FNS10115</t>
  </si>
  <si>
    <t>Certificate I in Financial Services</t>
  </si>
  <si>
    <t>FNS20115</t>
  </si>
  <si>
    <t>Certificate II in Financial Services</t>
  </si>
  <si>
    <t>FNS30215</t>
  </si>
  <si>
    <t>Certificate III in Personal Injury Management</t>
  </si>
  <si>
    <t>FNS30415</t>
  </si>
  <si>
    <t>Certificate III in Mercantile Agents</t>
  </si>
  <si>
    <t>FNS30515</t>
  </si>
  <si>
    <t>Certificate III in General Insurance</t>
  </si>
  <si>
    <t>FNS30615</t>
  </si>
  <si>
    <t>Certificate III in Insurance Broking</t>
  </si>
  <si>
    <t>FNS40915</t>
  </si>
  <si>
    <t>Certificate IV in Superannuation</t>
  </si>
  <si>
    <t>FNS41115</t>
  </si>
  <si>
    <t>Certificate IV in Financial Markets Operations</t>
  </si>
  <si>
    <t>FNS41415</t>
  </si>
  <si>
    <t>Certificate IV in General Insurance</t>
  </si>
  <si>
    <t>FNS41515</t>
  </si>
  <si>
    <t>Certificate IV in Life Insurance</t>
  </si>
  <si>
    <t>FNS41715</t>
  </si>
  <si>
    <t>Certificate IV in Insurance Broking</t>
  </si>
  <si>
    <t>FNS42215</t>
  </si>
  <si>
    <t>Certificate IV in Personal Trust Administration</t>
  </si>
  <si>
    <t>FNS50715</t>
  </si>
  <si>
    <t>Diploma of Superannuation</t>
  </si>
  <si>
    <t>FNS50815</t>
  </si>
  <si>
    <t>Diploma of Integrated Risk Management</t>
  </si>
  <si>
    <t>FNS51015</t>
  </si>
  <si>
    <t>Diploma of Financial Markets</t>
  </si>
  <si>
    <t>FNS51115</t>
  </si>
  <si>
    <t>Diploma of General Insurance</t>
  </si>
  <si>
    <t>FNS51215</t>
  </si>
  <si>
    <t>Diploma of Insurance Broking</t>
  </si>
  <si>
    <t>FNS51315</t>
  </si>
  <si>
    <t>Diploma of Life Insurance</t>
  </si>
  <si>
    <t>FNS51415</t>
  </si>
  <si>
    <t>Diploma of Loss Adjusting</t>
  </si>
  <si>
    <t>FNS51515</t>
  </si>
  <si>
    <t>Diploma of Credit Management</t>
  </si>
  <si>
    <t>FNS51615</t>
  </si>
  <si>
    <t>Diploma of Securitisation</t>
  </si>
  <si>
    <t>FNS51715</t>
  </si>
  <si>
    <t>Diploma of Applied Anti-Money Laundering and Counter Terrorism Financing Management</t>
  </si>
  <si>
    <t>FNS51915</t>
  </si>
  <si>
    <t>Diploma of Personal Injury and Disability Insurance Management</t>
  </si>
  <si>
    <t>FNS52015</t>
  </si>
  <si>
    <t>Diploma of Personal Trusts</t>
  </si>
  <si>
    <t>FNS60115</t>
  </si>
  <si>
    <t>Advanced Diploma of Insurance Broking</t>
  </si>
  <si>
    <t>FNS60515</t>
  </si>
  <si>
    <t>Advanced Diploma of Superannuation</t>
  </si>
  <si>
    <t>FNS60615</t>
  </si>
  <si>
    <t>Advanced Diploma of Banking Services Management</t>
  </si>
  <si>
    <t>FNS60715</t>
  </si>
  <si>
    <t>Advanced Diploma of Financial Licensing Management</t>
  </si>
  <si>
    <t>FNS60815</t>
  </si>
  <si>
    <t>Advanced Diploma of Integrated Risk Management</t>
  </si>
  <si>
    <t>FNS80115</t>
  </si>
  <si>
    <t>Graduate Diploma of Anti-Money Laundering and Counter Terrorism Financing</t>
  </si>
  <si>
    <t>Certificate I in Forest and Forest Products</t>
  </si>
  <si>
    <t>Certificate II in Wood Panel Products</t>
  </si>
  <si>
    <t>Certificate III in Wood Panel Products</t>
  </si>
  <si>
    <t>FWP10116</t>
  </si>
  <si>
    <t>FWP20416</t>
  </si>
  <si>
    <t>FWP30416</t>
  </si>
  <si>
    <t>FWP30716</t>
  </si>
  <si>
    <t>FWP30816</t>
  </si>
  <si>
    <t>FWP30916</t>
  </si>
  <si>
    <t>HLT21015</t>
  </si>
  <si>
    <t>Certificate II in Medical Service First Response</t>
  </si>
  <si>
    <t>HLT26015</t>
  </si>
  <si>
    <t>Certificate II in Population Health</t>
  </si>
  <si>
    <t>HLT31015</t>
  </si>
  <si>
    <t>Certificate III in Ambulance Communications (Call-taking)</t>
  </si>
  <si>
    <t>HLT36015</t>
  </si>
  <si>
    <t>Certificate III in Population Health</t>
  </si>
  <si>
    <t>HLT46015</t>
  </si>
  <si>
    <t>HLT47415</t>
  </si>
  <si>
    <t>Certificate IV in Audiometry</t>
  </si>
  <si>
    <t>HLT47615</t>
  </si>
  <si>
    <t>Certificate IV in Cardiac Technology</t>
  </si>
  <si>
    <t>HLT47715</t>
  </si>
  <si>
    <t>Certificate IV in Medical Practice Assisting</t>
  </si>
  <si>
    <t>HLT52115</t>
  </si>
  <si>
    <t>Diploma of Traditional Chinese Medicine (TCM) Remedial Massage</t>
  </si>
  <si>
    <t>HLT52315</t>
  </si>
  <si>
    <t>Diploma of Clinical Aromatherapy</t>
  </si>
  <si>
    <t>HLT52415</t>
  </si>
  <si>
    <t>Diploma of Kinesiology</t>
  </si>
  <si>
    <t>HLT52515</t>
  </si>
  <si>
    <t>Diploma of Reflexology</t>
  </si>
  <si>
    <t>HLT52615</t>
  </si>
  <si>
    <t>Diploma of Ayurvedic Lifestyle Consultation</t>
  </si>
  <si>
    <t>HLT57415</t>
  </si>
  <si>
    <t>Diploma of Audiometry</t>
  </si>
  <si>
    <t>HLT57915</t>
  </si>
  <si>
    <t>Diploma of Anaesthetic Technology</t>
  </si>
  <si>
    <t>HLT60112</t>
  </si>
  <si>
    <t>Advanced Diploma of Western Herbal Medicine</t>
  </si>
  <si>
    <t>HLT60612</t>
  </si>
  <si>
    <t>Advanced Diploma of Homoeopathy</t>
  </si>
  <si>
    <t>HLT62615</t>
  </si>
  <si>
    <t>Advanced Diploma of Ayurveda</t>
  </si>
  <si>
    <t>ICP40515</t>
  </si>
  <si>
    <t>Certificate IV in Printing and Graphic Arts (Mail House)</t>
  </si>
  <si>
    <t>ICT80115</t>
  </si>
  <si>
    <t>Graduate Certificate in Information Technology and Strategic Management</t>
  </si>
  <si>
    <t>ICT80215</t>
  </si>
  <si>
    <t>Graduate Certificate in Information Technology Sustainability</t>
  </si>
  <si>
    <t>ICT80315</t>
  </si>
  <si>
    <t>Graduate Certificate in Telecommunications</t>
  </si>
  <si>
    <t>ICT80415</t>
  </si>
  <si>
    <t>Graduate Diploma of Telecommunications Network Engineering</t>
  </si>
  <si>
    <t>ICT80515</t>
  </si>
  <si>
    <t>Graduate Diploma of Telecommunications and Strategic Management</t>
  </si>
  <si>
    <t>ICT80615</t>
  </si>
  <si>
    <t>Graduate Certificate in Telecommunications Network Engineering</t>
  </si>
  <si>
    <t>LMT11107</t>
  </si>
  <si>
    <t>Certificate I in Textiles Clothing and Footwear</t>
  </si>
  <si>
    <t>LMT32011</t>
  </si>
  <si>
    <t>Certificate III in Digitising and Computerised Embroidery</t>
  </si>
  <si>
    <t>LMT40907</t>
  </si>
  <si>
    <t>Certificate IV in Supply and Fitting of Pre-Manufactured Medical Grade Footwear</t>
  </si>
  <si>
    <t>LMT50207</t>
  </si>
  <si>
    <t>Diploma of Medical Grade Footwear</t>
  </si>
  <si>
    <t>LMT60207</t>
  </si>
  <si>
    <t>Advanced Diploma of Medical Grade Footwear</t>
  </si>
  <si>
    <t>MAR20116</t>
  </si>
  <si>
    <t>Certificate II in Maritime Operations (Linesperson)</t>
  </si>
  <si>
    <t>MAR30115</t>
  </si>
  <si>
    <t>Certificate III in Maritime Operations (Marine Engine Driver Steam)</t>
  </si>
  <si>
    <t>MAR30215</t>
  </si>
  <si>
    <t>Certificate III in Maritime Operations (Marine Surveying)</t>
  </si>
  <si>
    <t>MAR30315</t>
  </si>
  <si>
    <t>Certificate III in Marina Operations</t>
  </si>
  <si>
    <t>MAR30415</t>
  </si>
  <si>
    <t>Certificate III in Maritime Operations (Marine Cookery)</t>
  </si>
  <si>
    <t>MAR40115</t>
  </si>
  <si>
    <t>Certificate IV in Maritime Operations (Marine Surveying)</t>
  </si>
  <si>
    <t>MAR50115</t>
  </si>
  <si>
    <t>Diploma of Maritime Operations (Engineer Watchkeeper)</t>
  </si>
  <si>
    <t>MAR50215</t>
  </si>
  <si>
    <t>Diploma of Maritime Operations (Marine Surveying)</t>
  </si>
  <si>
    <t>MAR60115</t>
  </si>
  <si>
    <t>Advanced Diploma of Maritime Operations (Marine Engineering Class 2)</t>
  </si>
  <si>
    <t>MEA20515</t>
  </si>
  <si>
    <t>Certificate II in Aircraft Line Maintenance</t>
  </si>
  <si>
    <t>MEA20615</t>
  </si>
  <si>
    <t>Certificate II in Aircraft Surface Finishing</t>
  </si>
  <si>
    <t>MEA30315</t>
  </si>
  <si>
    <t>Certificate III in Aircraft Life Support and Furnishing</t>
  </si>
  <si>
    <t>MEA41215</t>
  </si>
  <si>
    <t>Certificate IV in Aeroskills (Armament)</t>
  </si>
  <si>
    <t>MEA50315</t>
  </si>
  <si>
    <t>Diploma of Aviation Maintenance Management (Avionics)</t>
  </si>
  <si>
    <t>MEA50415</t>
  </si>
  <si>
    <t>Diploma of Aviation Maintenance Management (Mechanical)</t>
  </si>
  <si>
    <t>MEA50515</t>
  </si>
  <si>
    <t>Diploma of Aeroskills (Non-Destructive Testing)</t>
  </si>
  <si>
    <t>MEA50615</t>
  </si>
  <si>
    <t>Diploma of Aeronautical Engineering</t>
  </si>
  <si>
    <t>MEA50715</t>
  </si>
  <si>
    <t>Diploma of Avionic Engineering</t>
  </si>
  <si>
    <t>MEA60115</t>
  </si>
  <si>
    <t>Advanced Diploma of Aviation Maintenance Management (Avionics)</t>
  </si>
  <si>
    <t>MEA60215</t>
  </si>
  <si>
    <t>Advanced Diploma of Aviation Maintenance Management (Mechanical)</t>
  </si>
  <si>
    <t>MEA60315</t>
  </si>
  <si>
    <t>Advanced Diploma of Aviation Non-Destructive Testing</t>
  </si>
  <si>
    <t>MEA60415</t>
  </si>
  <si>
    <t>Advanced Diploma of Aeronautical Engineering</t>
  </si>
  <si>
    <t>MEA60515</t>
  </si>
  <si>
    <t>Advanced Diploma of Avionic Engineering</t>
  </si>
  <si>
    <t>MEM10205</t>
  </si>
  <si>
    <t>Certificate I in Boating Services</t>
  </si>
  <si>
    <t>MEM30905</t>
  </si>
  <si>
    <t>Certificate III in Boating Services</t>
  </si>
  <si>
    <t>MEM31215</t>
  </si>
  <si>
    <t>Certificate III in Engineering - Industrial Electrician</t>
  </si>
  <si>
    <t>MEM40205</t>
  </si>
  <si>
    <t>Certificate IV in Boating Services</t>
  </si>
  <si>
    <t>MEM40311</t>
  </si>
  <si>
    <t>Certificate IV in Advanced Jewellery Manufacture</t>
  </si>
  <si>
    <t>MEM80112</t>
  </si>
  <si>
    <t>Graduate Diploma of Engineering</t>
  </si>
  <si>
    <t>MSA50108</t>
  </si>
  <si>
    <t>Diploma of Manufacturing Technology</t>
  </si>
  <si>
    <t>MSA60108</t>
  </si>
  <si>
    <t>Advanced Diploma of Manufacturing Technology</t>
  </si>
  <si>
    <t>MSF10113</t>
  </si>
  <si>
    <t>Certificate I in Furnishing</t>
  </si>
  <si>
    <t>MSF31013</t>
  </si>
  <si>
    <t>Certificate III in Interior Decoration Retail Services</t>
  </si>
  <si>
    <t>MSF31313</t>
  </si>
  <si>
    <t>Certificate III in Kitchens and Bathrooms - Retail Services</t>
  </si>
  <si>
    <t>MSF50113</t>
  </si>
  <si>
    <t>Diploma of Stained Glass and Leadlighting</t>
  </si>
  <si>
    <t>MSL20116</t>
  </si>
  <si>
    <t>MSL30116</t>
  </si>
  <si>
    <t>MSL50116</t>
  </si>
  <si>
    <t>MSL60116</t>
  </si>
  <si>
    <t>MSL70109</t>
  </si>
  <si>
    <t>Graduate Certificate in Instrumental Analysis</t>
  </si>
  <si>
    <t>MSM10116</t>
  </si>
  <si>
    <t>Certificate I in Process Manufacturing</t>
  </si>
  <si>
    <t>MSM10216</t>
  </si>
  <si>
    <t>Certificate I in Manufacturing (Pathways)</t>
  </si>
  <si>
    <t>MSM20116</t>
  </si>
  <si>
    <t>Certificate II in Process Manufacturing</t>
  </si>
  <si>
    <t>MSM20216</t>
  </si>
  <si>
    <t>Certificate II in Manufacturing Technology</t>
  </si>
  <si>
    <t>MSM30116</t>
  </si>
  <si>
    <t>MSM50316</t>
  </si>
  <si>
    <t>Diploma of Production Management</t>
  </si>
  <si>
    <t>MSM51015</t>
  </si>
  <si>
    <t>Diploma of Recreational Vehicles</t>
  </si>
  <si>
    <t>MSS40116</t>
  </si>
  <si>
    <t>Certificate IV in Sustainable Operations</t>
  </si>
  <si>
    <t>MSS40216</t>
  </si>
  <si>
    <t>Certificate IV in Environmental Monitoring and Technology</t>
  </si>
  <si>
    <t>MSS50116</t>
  </si>
  <si>
    <t>Diploma of Sustainable Operations</t>
  </si>
  <si>
    <t>MSS50216</t>
  </si>
  <si>
    <t>Diploma of Environmental Monitoring and Technology</t>
  </si>
  <si>
    <t>MSS80116</t>
  </si>
  <si>
    <t>Graduate Certificate in Sustainable Operations</t>
  </si>
  <si>
    <t>MSS80216</t>
  </si>
  <si>
    <t>Graduate Certificate in Environmental Management</t>
  </si>
  <si>
    <t>MSS80316</t>
  </si>
  <si>
    <t>MSS80416</t>
  </si>
  <si>
    <t>Graduate Diploma of Competitive Systems and Practices</t>
  </si>
  <si>
    <t>MST20116</t>
  </si>
  <si>
    <t>Certificate II in TCF Production Support</t>
  </si>
  <si>
    <t>MST20216</t>
  </si>
  <si>
    <t>Certificate II in TCF Production Operations</t>
  </si>
  <si>
    <t>MST20316</t>
  </si>
  <si>
    <t>Certificate II in Leather Production</t>
  </si>
  <si>
    <t>MST30316</t>
  </si>
  <si>
    <t>MST30416</t>
  </si>
  <si>
    <t>Certificate III in Footwear</t>
  </si>
  <si>
    <t>MST30516</t>
  </si>
  <si>
    <t>Certificate III in Leather Production</t>
  </si>
  <si>
    <t>MTM10111</t>
  </si>
  <si>
    <t>Certificate I in Meat Processing (Smallgoods)</t>
  </si>
  <si>
    <t>MTM10211</t>
  </si>
  <si>
    <t>Certificate I in Meat Processing (Meat Retailing)</t>
  </si>
  <si>
    <t>PMA20116</t>
  </si>
  <si>
    <t>PMA50116</t>
  </si>
  <si>
    <t>PMA60116</t>
  </si>
  <si>
    <t>Advanced Diploma of Process Plant Technology</t>
  </si>
  <si>
    <t>PMA70108</t>
  </si>
  <si>
    <t>Graduate Certificate in Surface Coating Technology</t>
  </si>
  <si>
    <t>PMB20116</t>
  </si>
  <si>
    <t>Certificate II in Polymer Processing</t>
  </si>
  <si>
    <t>PMC20116</t>
  </si>
  <si>
    <t>Certificate II in Manufactured Mineral Products</t>
  </si>
  <si>
    <t>PMC30116</t>
  </si>
  <si>
    <t>PMC40116</t>
  </si>
  <si>
    <t>Certificate IV in Manufactured Mineral Products</t>
  </si>
  <si>
    <t>PMC50116</t>
  </si>
  <si>
    <t>Diploma of Manufactured Mineral Products</t>
  </si>
  <si>
    <t>PMC60116</t>
  </si>
  <si>
    <t>Advanced Diploma of Manufactured Mineral Products</t>
  </si>
  <si>
    <t>PMC80116</t>
  </si>
  <si>
    <t>Graduate Certificate in Refractories Engineering</t>
  </si>
  <si>
    <t>PSP20116</t>
  </si>
  <si>
    <t>Certificate II in Government</t>
  </si>
  <si>
    <t>PSP30212</t>
  </si>
  <si>
    <t>Certificate III in Government (Border Protection)</t>
  </si>
  <si>
    <t>PSP30312</t>
  </si>
  <si>
    <t>Certificate III in Government (Court Compliance)</t>
  </si>
  <si>
    <t>PSP30412</t>
  </si>
  <si>
    <t>Certificate III in Government (Land Administration)</t>
  </si>
  <si>
    <t>PSP30512</t>
  </si>
  <si>
    <t>Certificate III in Government (Security)</t>
  </si>
  <si>
    <t>PSP30612</t>
  </si>
  <si>
    <t>Certificate III in Government (School Support Services)</t>
  </si>
  <si>
    <t>PSP30712</t>
  </si>
  <si>
    <t>Certificate III in School Support Services</t>
  </si>
  <si>
    <t>PSP40212</t>
  </si>
  <si>
    <t>Certificate IV in Government (Border Protection)</t>
  </si>
  <si>
    <t>PSP40316</t>
  </si>
  <si>
    <t>Certificate IV in Government Security</t>
  </si>
  <si>
    <t>PSP40416</t>
  </si>
  <si>
    <t>Certificate IV in Government Investigations</t>
  </si>
  <si>
    <t>PSP40512</t>
  </si>
  <si>
    <t>Certificate IV in Government (Financial Services)</t>
  </si>
  <si>
    <t>PSP40516</t>
  </si>
  <si>
    <t>Certificate IV in Trade Measurement</t>
  </si>
  <si>
    <t>PSP40612</t>
  </si>
  <si>
    <t>Certificate IV in Government (Fraud Control)</t>
  </si>
  <si>
    <t>PSP40616</t>
  </si>
  <si>
    <t>Certificate IV in Procurement and Contracting</t>
  </si>
  <si>
    <t>PSP40716</t>
  </si>
  <si>
    <t>Certificate IV in Heavy Vehicle Road Compliance</t>
  </si>
  <si>
    <t>PSP41112</t>
  </si>
  <si>
    <t>Certificate IV in Government (Occupational Health &amp; Safety)</t>
  </si>
  <si>
    <t>PSP41212</t>
  </si>
  <si>
    <t>Certificate IV in Government (Project Management)</t>
  </si>
  <si>
    <t>PSP41712</t>
  </si>
  <si>
    <t>Certificate IV in Government (Personnel Security)</t>
  </si>
  <si>
    <t>PSP42212</t>
  </si>
  <si>
    <t>Certificate IV in Government (Workplace Relations)</t>
  </si>
  <si>
    <t>PSP50116</t>
  </si>
  <si>
    <t>PSP50212</t>
  </si>
  <si>
    <t>Diploma of Government (Community Capacity)</t>
  </si>
  <si>
    <t>PSP50316</t>
  </si>
  <si>
    <t>Diploma of Government Security</t>
  </si>
  <si>
    <t>PSP50416</t>
  </si>
  <si>
    <t>Diploma of Government Investigations</t>
  </si>
  <si>
    <t>PSP50512</t>
  </si>
  <si>
    <t>Diploma of Government (Financial Services)</t>
  </si>
  <si>
    <t>PSP50516</t>
  </si>
  <si>
    <t>Diploma of Trade Measurement</t>
  </si>
  <si>
    <t>PSP50616</t>
  </si>
  <si>
    <t>Diploma of Procurement and Contracting</t>
  </si>
  <si>
    <t>PSP50716</t>
  </si>
  <si>
    <t>Diploma of Fraud Control</t>
  </si>
  <si>
    <t>PSP50812</t>
  </si>
  <si>
    <t>Diploma of Government (Human Resources)</t>
  </si>
  <si>
    <t>PSP50816</t>
  </si>
  <si>
    <t>Diploma of Translating</t>
  </si>
  <si>
    <t>PSP50912</t>
  </si>
  <si>
    <t>Diploma of Government (Injury Management)</t>
  </si>
  <si>
    <t>PSP51012</t>
  </si>
  <si>
    <t>Diploma of Government (Land Administration)</t>
  </si>
  <si>
    <t>PSP51112</t>
  </si>
  <si>
    <t>Diploma of Government (Management)</t>
  </si>
  <si>
    <t>PSP51212</t>
  </si>
  <si>
    <t>Diploma of Government (Occupational Health &amp; Safety)</t>
  </si>
  <si>
    <t>PSP51312</t>
  </si>
  <si>
    <t>Diploma of Government (Project Management)</t>
  </si>
  <si>
    <t>PSP51412</t>
  </si>
  <si>
    <t>Diploma of Government (Policy Development)</t>
  </si>
  <si>
    <t>PSP51912</t>
  </si>
  <si>
    <t>Diploma of Government  (Workplace Inspection)</t>
  </si>
  <si>
    <t>PSP52012</t>
  </si>
  <si>
    <t>Diploma of Government (Rail Safety Regulation)</t>
  </si>
  <si>
    <t>PSP52112</t>
  </si>
  <si>
    <t>Diploma of Government (Workplace Relations)</t>
  </si>
  <si>
    <t>PSP52612</t>
  </si>
  <si>
    <t>Diploma of Government (Road Transport Compliance)</t>
  </si>
  <si>
    <t>PSP60116</t>
  </si>
  <si>
    <t>Advanced Diploma of Government (Workplace inspection/ Investigations/Fraud control)</t>
  </si>
  <si>
    <t>PSP60312</t>
  </si>
  <si>
    <t>Advanced Diploma of Government (Financial Management)</t>
  </si>
  <si>
    <t>PSP60412</t>
  </si>
  <si>
    <t>Advanced Diploma of Government (Human Resources)</t>
  </si>
  <si>
    <t>PSP60512</t>
  </si>
  <si>
    <t>Advanced Diploma of Government (Management)</t>
  </si>
  <si>
    <t>PSP60612</t>
  </si>
  <si>
    <t>Advanced Diploma of Government (Occupational Health &amp; Safety)</t>
  </si>
  <si>
    <t>PSP60616</t>
  </si>
  <si>
    <t>Advanced Diploma of Procurement and Contracting</t>
  </si>
  <si>
    <t>PSP60912</t>
  </si>
  <si>
    <t>Advanced Diploma of Government (Workplace Inspection)</t>
  </si>
  <si>
    <t>PSP61312</t>
  </si>
  <si>
    <t>Advanced Diploma of Government (Road Transport Compliance</t>
  </si>
  <si>
    <t>PSP80116</t>
  </si>
  <si>
    <t>Graduate Certificate in Strategic Procurement</t>
  </si>
  <si>
    <t>PSP80216</t>
  </si>
  <si>
    <t>Graduate Certificate in Radiation Safety</t>
  </si>
  <si>
    <t>RII10115</t>
  </si>
  <si>
    <t>Certificate I in Resources and Infrastructure Operations</t>
  </si>
  <si>
    <t>RII20315</t>
  </si>
  <si>
    <t>Certificate II in Underground Coal Mining</t>
  </si>
  <si>
    <t>RII20415</t>
  </si>
  <si>
    <t>Certificate II in Underground Metalliferous Mining</t>
  </si>
  <si>
    <t>RII20515</t>
  </si>
  <si>
    <t>Certificate II in Resource Processing</t>
  </si>
  <si>
    <t>RII20615</t>
  </si>
  <si>
    <t>Certificate II in Mining / Field Exploration</t>
  </si>
  <si>
    <t>RII20815</t>
  </si>
  <si>
    <t>Certificate II in Bituminous Surfacing</t>
  </si>
  <si>
    <t>RII20915</t>
  </si>
  <si>
    <t>Certificate II in Drilling Operations</t>
  </si>
  <si>
    <t>RII21015</t>
  </si>
  <si>
    <t>Certificate II in Drilling Oil/Gas (Offshore)</t>
  </si>
  <si>
    <t>RII21115</t>
  </si>
  <si>
    <t>Certificate II in Drilling Oil/Gas (On shore)</t>
  </si>
  <si>
    <t>RII21215</t>
  </si>
  <si>
    <t>Certificate II in Well Servicing Operations</t>
  </si>
  <si>
    <t>RII21315</t>
  </si>
  <si>
    <t>Certificate II in Cross Industry Operations</t>
  </si>
  <si>
    <t>RII30215</t>
  </si>
  <si>
    <t>Certificate III in Underground Coal Operations</t>
  </si>
  <si>
    <t>RII30315</t>
  </si>
  <si>
    <t>Certificate III in Underground Metalliferous Mining</t>
  </si>
  <si>
    <t>RII30415</t>
  </si>
  <si>
    <t>Certificate III in Resource Processing</t>
  </si>
  <si>
    <t>RII30515</t>
  </si>
  <si>
    <t>Certificate III in Mining Exploration</t>
  </si>
  <si>
    <t>RII30615</t>
  </si>
  <si>
    <t>Certificate III in Small Mining Operations</t>
  </si>
  <si>
    <t>RII30715</t>
  </si>
  <si>
    <t>Certificate III in Mine Emergency Response and Rescue</t>
  </si>
  <si>
    <t>RII31815</t>
  </si>
  <si>
    <t>Certificate III in Drilling Operations</t>
  </si>
  <si>
    <t>RII31915</t>
  </si>
  <si>
    <t>Certificate III in Drilling Oil &amp; Gas (Off shore)</t>
  </si>
  <si>
    <t>RII32015</t>
  </si>
  <si>
    <t>Certificate III in Drilling Oil/Gas (On shore)</t>
  </si>
  <si>
    <t>RII32215</t>
  </si>
  <si>
    <t>Certificate III in Well Servicing Operations</t>
  </si>
  <si>
    <t>RII40215</t>
  </si>
  <si>
    <t>Certificate IV in Surface Coal Mining (Open Cut Examiner)</t>
  </si>
  <si>
    <t>RII40315</t>
  </si>
  <si>
    <t>Certificate IV in Metalliferous Mining Operations (Underground)</t>
  </si>
  <si>
    <t>RII40415</t>
  </si>
  <si>
    <t>Certificate IV in Underground Coal Operations</t>
  </si>
  <si>
    <t>RII40515</t>
  </si>
  <si>
    <t>RII40915</t>
  </si>
  <si>
    <t>Certificate IV in Drilling Operations</t>
  </si>
  <si>
    <t>RII41015</t>
  </si>
  <si>
    <t>Certificate IV in Drilling Oil &amp; Gas (Off shore)</t>
  </si>
  <si>
    <t>RII41115</t>
  </si>
  <si>
    <t>Certificate IV in Drilling Oil &amp; Gas (On shore)</t>
  </si>
  <si>
    <t>RII41215</t>
  </si>
  <si>
    <t>Certificate IV in Well Servicing Operations</t>
  </si>
  <si>
    <t>RII50215</t>
  </si>
  <si>
    <t>Diploma of Underground Metalliferous Mining Management</t>
  </si>
  <si>
    <t>RII50315</t>
  </si>
  <si>
    <t>Diploma of Minerals Processing</t>
  </si>
  <si>
    <t>RII50615</t>
  </si>
  <si>
    <t>Diploma of Drilling Operations</t>
  </si>
  <si>
    <t>RII50715</t>
  </si>
  <si>
    <t>Diploma of Drilling Oil &amp; Gas (Off shore)</t>
  </si>
  <si>
    <t>RII50815</t>
  </si>
  <si>
    <t>Diploma of Drilling Oil &amp; Gas (On shore)</t>
  </si>
  <si>
    <t>RII50915</t>
  </si>
  <si>
    <t>Diploma of Underground Coal Mining Management</t>
  </si>
  <si>
    <t>RII51015</t>
  </si>
  <si>
    <t>Diploma of Well Servicing Operations</t>
  </si>
  <si>
    <t>RII60115</t>
  </si>
  <si>
    <t>Advanced Diploma of Metalliferous Mining</t>
  </si>
  <si>
    <t>RII60215</t>
  </si>
  <si>
    <t>RII60315</t>
  </si>
  <si>
    <t>Advanced Diploma of Underground Coal Mining Management</t>
  </si>
  <si>
    <t>RII60415</t>
  </si>
  <si>
    <t>Advanced Diploma of Drilling Management</t>
  </si>
  <si>
    <t>RII60715</t>
  </si>
  <si>
    <t>Advanced Diploma of Surface Coal Mining Management</t>
  </si>
  <si>
    <t>SFI10111</t>
  </si>
  <si>
    <t>Certificate I in Aquaculture</t>
  </si>
  <si>
    <t>SFI10211</t>
  </si>
  <si>
    <t>Certificate I in Fishing Operations</t>
  </si>
  <si>
    <t>SFI10511</t>
  </si>
  <si>
    <t>Certificate I in Seafood Processing</t>
  </si>
  <si>
    <t>SFI20211</t>
  </si>
  <si>
    <t>Certificate II in Fishing Operations</t>
  </si>
  <si>
    <t>SFI20411</t>
  </si>
  <si>
    <t>Certificate II in Fisheries Compliance Support</t>
  </si>
  <si>
    <t>SFI20511</t>
  </si>
  <si>
    <t>Certificate II in Seafood Processing</t>
  </si>
  <si>
    <t>SFI30211</t>
  </si>
  <si>
    <t>Certificate III in Fishing Operations</t>
  </si>
  <si>
    <t>SFI30311</t>
  </si>
  <si>
    <t>Certificate III in Seafood Industry (Environmental Management Support)</t>
  </si>
  <si>
    <t>SFI30411</t>
  </si>
  <si>
    <t>Certificate III in Fisheries Compliance</t>
  </si>
  <si>
    <t>SFI30511</t>
  </si>
  <si>
    <t>Certificate III in Seafood Processing</t>
  </si>
  <si>
    <t>SFI40111</t>
  </si>
  <si>
    <t>Certificate IV in Aquaculture</t>
  </si>
  <si>
    <t>SFI40211</t>
  </si>
  <si>
    <t>Certificate IV in Fishing Operations</t>
  </si>
  <si>
    <t>SFI40311</t>
  </si>
  <si>
    <t>Certificate IV in Seafood Industry (Environmental Management)</t>
  </si>
  <si>
    <t>SFI40411</t>
  </si>
  <si>
    <t>Certificate IV in Fisheries Compliance</t>
  </si>
  <si>
    <t>SFI40511</t>
  </si>
  <si>
    <t>Certificate IV in Seafood Processing</t>
  </si>
  <si>
    <t>SFI40611</t>
  </si>
  <si>
    <t>Certificate IV in Seafood Industry Sales and Distribution</t>
  </si>
  <si>
    <t>SFI50111</t>
  </si>
  <si>
    <t>Diploma of Aquaculture</t>
  </si>
  <si>
    <t>SFI50211</t>
  </si>
  <si>
    <t>Diploma of Fishing Operations</t>
  </si>
  <si>
    <t>SFI50511</t>
  </si>
  <si>
    <t>Diploma of Seafood Processing</t>
  </si>
  <si>
    <t>SHB80116</t>
  </si>
  <si>
    <t>Graduate Certificate in Hairdressing Creative Leadership</t>
  </si>
  <si>
    <t>SIF10113</t>
  </si>
  <si>
    <t>Certificate I in Funeral Services</t>
  </si>
  <si>
    <t>SIF20113</t>
  </si>
  <si>
    <t>Certificate II in Funeral Operations</t>
  </si>
  <si>
    <t>SIF30113</t>
  </si>
  <si>
    <t>Certificate III in Cemetery and Crematorium Operations</t>
  </si>
  <si>
    <t>SIF30313</t>
  </si>
  <si>
    <t>Certificate III in Funeral Operations</t>
  </si>
  <si>
    <t>SIF40113</t>
  </si>
  <si>
    <t>Certificate IV in Funeral Services</t>
  </si>
  <si>
    <t>SIF40213</t>
  </si>
  <si>
    <t>Certificate IV in Embalming</t>
  </si>
  <si>
    <t>SIF50113</t>
  </si>
  <si>
    <t>Diploma of Funeral Services Management</t>
  </si>
  <si>
    <t>SIR10116</t>
  </si>
  <si>
    <t>SIR20312</t>
  </si>
  <si>
    <t>Certificate II in Retail Fast Food</t>
  </si>
  <si>
    <t>SIR50217</t>
  </si>
  <si>
    <t>SIR80112</t>
  </si>
  <si>
    <t>Graduate Certificate in Retail Leadership</t>
  </si>
  <si>
    <t>SIS10115</t>
  </si>
  <si>
    <t>Certificate I in Sport and Recreation</t>
  </si>
  <si>
    <t>SIS20115</t>
  </si>
  <si>
    <t>SIS20213</t>
  </si>
  <si>
    <t>Certificate II in Outdoor Recreation</t>
  </si>
  <si>
    <t>SIS20412</t>
  </si>
  <si>
    <t>Certificate II in Sport Career Oriented Participation</t>
  </si>
  <si>
    <t>SIS20513</t>
  </si>
  <si>
    <t>Certificate II in Sport Coaching</t>
  </si>
  <si>
    <t>SIS30913</t>
  </si>
  <si>
    <t>Certificate III in Sport Officiating</t>
  </si>
  <si>
    <t>SIS50512</t>
  </si>
  <si>
    <t>Diploma of Sport Coaching</t>
  </si>
  <si>
    <t>SIT10216</t>
  </si>
  <si>
    <t>SIT20216</t>
  </si>
  <si>
    <t>Certificate II in Holiday Parks and Resorts</t>
  </si>
  <si>
    <t>SIT20516</t>
  </si>
  <si>
    <t>Certificate II in Asian Cookery</t>
  </si>
  <si>
    <t>SIT40816</t>
  </si>
  <si>
    <t>Graduate Certificate in Digital Education</t>
  </si>
  <si>
    <t>TAE80316</t>
  </si>
  <si>
    <t>TLI10115</t>
  </si>
  <si>
    <t>Certificate I in Transport and Logistics (Pathways)</t>
  </si>
  <si>
    <t>TLI11315</t>
  </si>
  <si>
    <t>Certificate I in Logistics</t>
  </si>
  <si>
    <t>TLI21216</t>
  </si>
  <si>
    <t>TLI21416</t>
  </si>
  <si>
    <t>Certificate II in Stevedoring</t>
  </si>
  <si>
    <t>TLI21915</t>
  </si>
  <si>
    <t>Certificate II in Track Protection</t>
  </si>
  <si>
    <t>TLI22315</t>
  </si>
  <si>
    <t>Certificate II in Rail Customer Service</t>
  </si>
  <si>
    <t>TLI22416</t>
  </si>
  <si>
    <t>Certificate II in Furniture Removal</t>
  </si>
  <si>
    <t>TLI32315</t>
  </si>
  <si>
    <t>Certificate III in Electric Passenger Train Guard</t>
  </si>
  <si>
    <t>TLI33015</t>
  </si>
  <si>
    <t>Certificate III in Heritage Locomotive Assistant or Steam Locomotive Fireman</t>
  </si>
  <si>
    <t>TLI33215</t>
  </si>
  <si>
    <t>Certificate III in Terminal Train Driving</t>
  </si>
  <si>
    <t>TLI33316</t>
  </si>
  <si>
    <t>Certificate III in Furniture Removal</t>
  </si>
  <si>
    <t>TLI33416</t>
  </si>
  <si>
    <t>Certificate III in Waste Driving Operations</t>
  </si>
  <si>
    <t>TLI33516</t>
  </si>
  <si>
    <t>Certificate III in Stevedoring</t>
  </si>
  <si>
    <t>TLI41416</t>
  </si>
  <si>
    <t>Certificate IV in Transport and Logistics (Road Transport - Motorcycle Riding Instruction)</t>
  </si>
  <si>
    <t>TLI41515</t>
  </si>
  <si>
    <t>Certificate IV in Materiel Logistics</t>
  </si>
  <si>
    <t>TLI41715</t>
  </si>
  <si>
    <t>Certificate IV in Stevedoring Operations</t>
  </si>
  <si>
    <t>TLI42516</t>
  </si>
  <si>
    <t>Certificate IV in Traffic Operations</t>
  </si>
  <si>
    <t>TLI50215</t>
  </si>
  <si>
    <t>Diploma of Materiel Logistics</t>
  </si>
  <si>
    <t>TLI50316</t>
  </si>
  <si>
    <t>Diploma of International Freight Forwarding</t>
  </si>
  <si>
    <t>TLI50515</t>
  </si>
  <si>
    <t>Diploma of Deployment Logistics</t>
  </si>
  <si>
    <t>TLI50716</t>
  </si>
  <si>
    <t>Diploma of Bus and Coach Operations</t>
  </si>
  <si>
    <t>TLI60115</t>
  </si>
  <si>
    <t>Advanced Diploma of Materiel Logistics</t>
  </si>
  <si>
    <t>TLI60215</t>
  </si>
  <si>
    <t>Advanced Diploma of Deployment Logistics</t>
  </si>
  <si>
    <t>UEE10111</t>
  </si>
  <si>
    <t>Certificate I in ElectroComms Skills</t>
  </si>
  <si>
    <t>UEE20411</t>
  </si>
  <si>
    <t>Certificate II in Winding and Assembly</t>
  </si>
  <si>
    <t>UEE20711</t>
  </si>
  <si>
    <t>Certificate II in Data and Voice Communications</t>
  </si>
  <si>
    <t>UEE20811</t>
  </si>
  <si>
    <t>Certificate II in Electrical Wholesaling</t>
  </si>
  <si>
    <t>UEE20911</t>
  </si>
  <si>
    <t>Certificate II in Electronic Assembly</t>
  </si>
  <si>
    <t>UEE21011</t>
  </si>
  <si>
    <t>Certificate II in Fire Alarms Servicing</t>
  </si>
  <si>
    <t>UEE21211</t>
  </si>
  <si>
    <t>Certificate II in Antennae Equipment</t>
  </si>
  <si>
    <t>UEE21311</t>
  </si>
  <si>
    <t>Certificate II in Remote Area Essential Service</t>
  </si>
  <si>
    <t>UEE21411</t>
  </si>
  <si>
    <t>Certificate II in Remote Area Power Supply Maintenance</t>
  </si>
  <si>
    <t>UEE21611</t>
  </si>
  <si>
    <t>Certificate II in Security Assembly and Set-up</t>
  </si>
  <si>
    <t>UEE21711</t>
  </si>
  <si>
    <t>Certificate II in Technical Support</t>
  </si>
  <si>
    <t>UEE43011</t>
  </si>
  <si>
    <t>Certificate IV in Electrical Equipment and Systems</t>
  </si>
  <si>
    <t>UEE43111</t>
  </si>
  <si>
    <t>Certificate IV in Energy Efficiency and Assessment</t>
  </si>
  <si>
    <t>UEE50811</t>
  </si>
  <si>
    <t>Diploma of Research and Development</t>
  </si>
  <si>
    <t>UEE51111</t>
  </si>
  <si>
    <t>Diploma of Engineering Technology - Refrigeration and Air-conditioning</t>
  </si>
  <si>
    <t>UEE53011</t>
  </si>
  <si>
    <t>Diploma of Electrical Systems Engineering</t>
  </si>
  <si>
    <t>UEE61111</t>
  </si>
  <si>
    <t>Advanced Diploma of Automated Systems Maintenance Engineering</t>
  </si>
  <si>
    <t>UEE61711</t>
  </si>
  <si>
    <t>Advanced Diploma of Engineering  Technology - Electronics</t>
  </si>
  <si>
    <t>UEE61811</t>
  </si>
  <si>
    <t>Advanced Diploma of Engineering Technology - Computer Systems</t>
  </si>
  <si>
    <t>UEE62011</t>
  </si>
  <si>
    <t>Advanced Diploma of Engineering Technology - Renewable Energy</t>
  </si>
  <si>
    <t>UEE62411</t>
  </si>
  <si>
    <t>Advanced Diploma of Engineering Technology - Air-conditioning and Refrigeration</t>
  </si>
  <si>
    <t>UEE63011</t>
  </si>
  <si>
    <t>Advanced Diploma of Electrical Systems Engineering</t>
  </si>
  <si>
    <t>UEG60114</t>
  </si>
  <si>
    <t>Advanced Diploma of Gas Supply Industry Operations</t>
  </si>
  <si>
    <t>UEP20112</t>
  </si>
  <si>
    <t>Certificate II in ESI Generation - Operations Support</t>
  </si>
  <si>
    <t>UEP30112</t>
  </si>
  <si>
    <t>Certificate III in ESI Generation - Systems Operations</t>
  </si>
  <si>
    <t>UEP40112</t>
  </si>
  <si>
    <t>Certificate IV in ESI Generation - Systems Operations</t>
  </si>
  <si>
    <t>UEP40312</t>
  </si>
  <si>
    <t>Certificate IV in ESI Generation Maintenance (Mechanical)</t>
  </si>
  <si>
    <t>UEP40412</t>
  </si>
  <si>
    <t>Certificate IV in ESI Generation Maintenance (Fabrication)</t>
  </si>
  <si>
    <t>UEP40512</t>
  </si>
  <si>
    <t>Certificate IV in ESI Generation Maintenance - Electrical Electronics</t>
  </si>
  <si>
    <t>UEP50112</t>
  </si>
  <si>
    <t>Diploma of ESI Generation - Systems Operations</t>
  </si>
  <si>
    <t>UEP50212</t>
  </si>
  <si>
    <t>Diploma of ESI Generation (Operations)</t>
  </si>
  <si>
    <t>UEP50312</t>
  </si>
  <si>
    <t>Diploma of ESI Generation (Maintenance)</t>
  </si>
  <si>
    <t>UEP50412</t>
  </si>
  <si>
    <t>Diploma of ESI Generation Maintenance - Electrical Electronic</t>
  </si>
  <si>
    <t>UET20412</t>
  </si>
  <si>
    <t>Certificate II in Transmission Structure and Line Assembly</t>
  </si>
  <si>
    <t>UET20511</t>
  </si>
  <si>
    <t>Certificate II in National Broadband Network Cabling (Electricity Supply Industry Assets)</t>
  </si>
  <si>
    <t>UET30912</t>
  </si>
  <si>
    <t>Certificate III in ESI - Remote Community Utilities Worker</t>
  </si>
  <si>
    <t>UET40412</t>
  </si>
  <si>
    <t>Certificate IV in ESI - Network Systems</t>
  </si>
  <si>
    <t>UET40612</t>
  </si>
  <si>
    <t>Certificate IV in ESI - Power Systems Network Infrastructure</t>
  </si>
  <si>
    <t>UET50312</t>
  </si>
  <si>
    <t>Diploma of ESI - Power Systems Operations</t>
  </si>
  <si>
    <t>UET60312</t>
  </si>
  <si>
    <t>Advanced Diploma of ESI - Power Systems Operations</t>
  </si>
  <si>
    <t>- this 'Request for Approval of Subcontracting - 2018' form; and</t>
  </si>
  <si>
    <t>By inserting an “X” in the box to the right, I, the Training Provider Authorised Delegate, declare that I have read and understood that my Training Provider’s obligations under its VET Funding Contract are never diminished where services are subcontracted (Clause 6.11(c)) and I confirm that I will maintain appropriate governance and oversight to support these obligations. I warrant that, having completed my own due diligence, the proposed subcontractor has sufficient expertise and capacity to support my Training Provider to meet its obligations under its VET Funding Contract.</t>
  </si>
  <si>
    <t>As such, the total number of commencements sought via this application form must not exceed 200.</t>
  </si>
  <si>
    <t>Related Entities of a subcontractor as discussed in the Fact Sheet: 'Subcontracting of Training and Assessment: 2018 request for approval'.</t>
  </si>
  <si>
    <t>of 1,000 commencements. For TAFE institutes and Dual Sectors, this limit is 40% of 2018 commencements, up to a maximum of 1,000.</t>
  </si>
  <si>
    <t>commencements across all Training Providers per year (i.e. 200 aggregate). This commencement limit on individual subcontractors extends to all</t>
  </si>
  <si>
    <t>Section 3:   Evaluation Criteria - Governance</t>
  </si>
  <si>
    <t>Question 7: What are the proposed arrangements for ensuring appropriate oversight and control of the subcontracting relationship?</t>
  </si>
  <si>
    <t>These requirements are detailed in Clause 6 of 2018–19 TAFE VET Funding Contracts.  Further information is available via:</t>
  </si>
  <si>
    <t>- the Fact Sheet 'Subcontracting of Training and Assessment: 2018 request for approval'  (available in the Documents Section of SVTS).</t>
  </si>
  <si>
    <t xml:space="preserve">By inserting an "X" in the box to the right, I, the Training Provider's Authorised Delegate, declare that:
- the information provided in this form is true and correct,
- that I have reviewed the information provided by the proposed subcontractor via the ‘Subcontractor’s Declaration – 2018’ form and can confirm that, to the best of my knowledge, it is true and correct, and
- I understand that the Department has absolute discretion in approving, approving in part, or not approving this subcontracting application.
</t>
  </si>
  <si>
    <t xml:space="preserve">
Note that Training Providers may not subcontract more than 40% of their Commencement Allocation, up to a maximum </t>
  </si>
  <si>
    <t>Where arrangements with a particular subcontractor are sought at an individual Training Provider or across multiple Training Providers in excess of</t>
  </si>
  <si>
    <r>
      <t xml:space="preserve">The 'Request for Approval of Subcontracting 2018' consists of multiple sections contained in different tabs in this Excel workbook (the </t>
    </r>
    <r>
      <rPr>
        <b/>
        <sz val="11"/>
        <color rgb="FF7030A0"/>
        <rFont val="Calibri"/>
        <family val="2"/>
        <scheme val="minor"/>
      </rPr>
      <t>purple</t>
    </r>
    <r>
      <rPr>
        <sz val="11"/>
        <color theme="1"/>
        <rFont val="Calibri"/>
        <family val="2"/>
        <scheme val="minor"/>
      </rPr>
      <t xml:space="preserve"> tabs). Training providers must complete information across all </t>
    </r>
  </si>
  <si>
    <t>Section 4 - Training Programs and number of Commencements</t>
  </si>
  <si>
    <t>22338VIC</t>
  </si>
  <si>
    <t>Certificate II in Building and Construction Pre-apprenticeship</t>
  </si>
  <si>
    <t>22339VIC</t>
  </si>
  <si>
    <t>Certificate II in Greengrocery</t>
  </si>
  <si>
    <t>22340VIC</t>
  </si>
  <si>
    <t>Certificate III in Greengrocery</t>
  </si>
  <si>
    <t>22441VIC</t>
  </si>
  <si>
    <t>22442VIC</t>
  </si>
  <si>
    <t>22443VIC</t>
  </si>
  <si>
    <t>22445VIC</t>
  </si>
  <si>
    <t>Advanced Diploma of Cyber Security</t>
  </si>
  <si>
    <t>22446VIC</t>
  </si>
  <si>
    <t>22447VIC</t>
  </si>
  <si>
    <t>22448VIC</t>
  </si>
  <si>
    <t>22449VIC</t>
  </si>
  <si>
    <t>22450VIC</t>
  </si>
  <si>
    <t>Course in Pharmaceutical Manufacturing Principles</t>
  </si>
  <si>
    <t>22451VIC</t>
  </si>
  <si>
    <t>Diploma of Teacher Education Preparation</t>
  </si>
  <si>
    <t>22453VIC</t>
  </si>
  <si>
    <t>Course in New Energy Technology Systems</t>
  </si>
  <si>
    <t>SIR50317</t>
  </si>
  <si>
    <t>Diploma of Retail Merchandise Management</t>
  </si>
  <si>
    <t>list last updated 31/01/18</t>
  </si>
  <si>
    <r>
      <t xml:space="preserve">Information: </t>
    </r>
    <r>
      <rPr>
        <sz val="11"/>
        <color theme="1"/>
        <rFont val="Calibri"/>
        <family val="2"/>
        <scheme val="minor"/>
      </rPr>
      <t xml:space="preserve"> 
A good response to this question will address the following: 
• What might be preventing your organisation from increasing its capacity to deliver the training and assessment?
• What infrastructure does your organisation lack that prevents it from delivering the training and assessment?
• What specific skills or expertise does your organisation lack that prevents it from delivering the training and assessment?
</t>
    </r>
    <r>
      <rPr>
        <b/>
        <sz val="11"/>
        <color theme="1"/>
        <rFont val="Calibri"/>
        <family val="2"/>
        <scheme val="minor"/>
      </rPr>
      <t xml:space="preserve">
</t>
    </r>
  </si>
  <si>
    <r>
      <t xml:space="preserve">Information: 
</t>
    </r>
    <r>
      <rPr>
        <sz val="11"/>
        <color theme="1"/>
        <rFont val="Calibri"/>
        <family val="2"/>
        <scheme val="minor"/>
      </rPr>
      <t xml:space="preserve">Response should detail which units/modules will be delivered by the subcontractor and which will be delivered by the Training Provider.
A good response to this criterion should detail which units/modules will be delivered by the subcontractor and which will be delivered by the Training Provider.
</t>
    </r>
    <r>
      <rPr>
        <b/>
        <sz val="11"/>
        <color theme="1"/>
        <rFont val="Calibri"/>
        <family val="2"/>
        <scheme val="minor"/>
      </rPr>
      <t xml:space="preserve">
</t>
    </r>
    <r>
      <rPr>
        <sz val="11"/>
        <rFont val="Calibri"/>
        <family val="2"/>
        <scheme val="minor"/>
      </rPr>
      <t>Training Providers that submit applications for full delivery of a program by the proposed subcontractor are unlikely to be approved.</t>
    </r>
    <r>
      <rPr>
        <sz val="11"/>
        <color theme="1"/>
        <rFont val="Calibri"/>
        <family val="2"/>
        <scheme val="minor"/>
      </rPr>
      <t xml:space="preserve">
</t>
    </r>
  </si>
  <si>
    <r>
      <t xml:space="preserve">Information: 
</t>
    </r>
    <r>
      <rPr>
        <sz val="11"/>
        <rFont val="Calibri"/>
        <family val="2"/>
        <scheme val="minor"/>
      </rPr>
      <t xml:space="preserve">The Training Provider should provide verifiable evidence of the number and attributes of the intended student cohort.
</t>
    </r>
  </si>
  <si>
    <r>
      <t xml:space="preserve">Information: 
</t>
    </r>
    <r>
      <rPr>
        <sz val="11"/>
        <color theme="1"/>
        <rFont val="Calibri"/>
        <family val="2"/>
        <scheme val="minor"/>
      </rPr>
      <t xml:space="preserve">The Training Provider should provide information about the timeframe within which the commencements under the proposed subcontracting arrangement are anticipated to occur. circumstances where the period for commencements is clear, and where the proposal addresses an immediate need will be considered favourably against the criteria.
</t>
    </r>
  </si>
  <si>
    <r>
      <rPr>
        <b/>
        <sz val="11"/>
        <rFont val="Calibri"/>
        <family val="2"/>
        <scheme val="minor"/>
      </rPr>
      <t xml:space="preserve">Information:  </t>
    </r>
    <r>
      <rPr>
        <sz val="11"/>
        <rFont val="Calibri"/>
        <family val="2"/>
        <scheme val="minor"/>
      </rPr>
      <t xml:space="preserve">
Responses should include details proposed for ensuring regular and adequate monitoring of the subcontracting arrangement to maintain quality standards for training and assessment. Responses should address proposed monitoring processes both with the subcontracted entity and internal to the Training Provider’s own operations.
A good response will address the following:
• Frequency and mode(s) of contact with subcontracted entity;
• Process(es) for collecting and checking data regarding the subcontracted entity’s delivery of training and assessment, and reporting of student records; 
• Process(es) for ensuring the quality of the training and/or assessment delivered by the subcontracted entity; and
• Structures/systems within the Training Provider to ensure consistent recording, and internal communication, of subcontracting arrangements.
</t>
    </r>
  </si>
  <si>
    <r>
      <t xml:space="preserve"> </t>
    </r>
    <r>
      <rPr>
        <sz val="11"/>
        <color rgb="FF7030A0"/>
        <rFont val="Calibri"/>
        <family val="2"/>
        <scheme val="minor"/>
      </rPr>
      <t>six purple tabs</t>
    </r>
    <r>
      <rPr>
        <sz val="11"/>
        <color theme="1"/>
        <rFont val="Calibri"/>
        <family val="2"/>
        <scheme val="minor"/>
      </rPr>
      <t xml:space="preserve"> to lodge an eligible application. </t>
    </r>
  </si>
  <si>
    <r>
      <t xml:space="preserve">Information: 
</t>
    </r>
    <r>
      <rPr>
        <sz val="11"/>
        <rFont val="Calibri"/>
        <family val="2"/>
        <scheme val="minor"/>
      </rPr>
      <t xml:space="preserve">Your organisation must provide verifiable evidence to demonstrate a critical need or labour market demand. For example, a good response should include evidence from an employer supporting the need for the training and assessment of employees, or evidence of a major infrastructure project that would require an increase in skilled employees (where relevant). 
Particular attention should also be given to how this arrangement is in the interest of students. For example, what career pathways or job opportunities would result from the student completing the course under the proposed subcontracting arrangement? 
</t>
    </r>
  </si>
  <si>
    <r>
      <t xml:space="preserve">Information: 
</t>
    </r>
    <r>
      <rPr>
        <sz val="11"/>
        <rFont val="Calibri"/>
        <family val="2"/>
        <scheme val="minor"/>
      </rPr>
      <t xml:space="preserve">Include information about relevant qualifications and proven industry experience of each of the trainers to be used, including currency of industry connections, experience and knowledge.
The Department expects that responses to this question will include detailed information about the relevant trainer/assessor skills and qualifications. A good response to this question should include the following: 
• What infrastructure (if relevant) the proposed subcontractor holds to deliver the course that is not available to your Training Provider; 
• What specific skills or expertise the proposed subcontractor holds to deliver the course; and
• A list of the qualifications skills and experience of the trainers/assessors at the proposed subcontractor. 
</t>
    </r>
  </si>
  <si>
    <t xml:space="preserve">Your Training Provider's Contact Phone Number: </t>
  </si>
  <si>
    <t xml:space="preserve">[Training Provider to complete answer to Question 1 in this space - it is suggested that the response be no more than 800 words] </t>
  </si>
  <si>
    <t xml:space="preserve">[Training Provider to complete answer to Question 7 in this space] </t>
  </si>
  <si>
    <r>
      <t>- Contract Notificat</t>
    </r>
    <r>
      <rPr>
        <sz val="11"/>
        <rFont val="Calibri"/>
        <family val="2"/>
        <scheme val="minor"/>
      </rPr>
      <t xml:space="preserve">ion 2018-07 </t>
    </r>
    <r>
      <rPr>
        <sz val="11"/>
        <color theme="1"/>
        <rFont val="Calibri"/>
        <family val="2"/>
        <scheme val="minor"/>
      </rPr>
      <t xml:space="preserve">(available the Memos section of SVTS); and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</si>
</sst>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
    <numFmt numFmtId="165" formatCode="#,##0.00000"/>
    <numFmt numFmtId="166" formatCode="#,##0.000000000000000"/>
    <numFmt numFmtId="167" formatCode="d/mm/yyyy;@"/>
    <numFmt numFmtId="168" formatCode="&quot;$&quot;#,##0"/>
  </numFmts>
  <fonts count="33" x14ac:knownFonts="1">
    <font>
      <sz val="11"/>
      <color theme="1"/>
      <name val="Calibri"/>
      <family val="2"/>
      <scheme val="minor"/>
    </font>
    <font>
      <b/>
      <sz val="11"/>
      <color theme="1"/>
      <name val="Calibri"/>
      <family val="2"/>
      <scheme val="minor"/>
    </font>
    <font>
      <sz val="8"/>
      <color theme="1"/>
      <name val="Calibri"/>
      <family val="2"/>
      <scheme val="minor"/>
    </font>
    <font>
      <b/>
      <sz val="11"/>
      <color rgb="FFFF0000"/>
      <name val="Calibri"/>
      <family val="2"/>
      <scheme val="minor"/>
    </font>
    <font>
      <sz val="9"/>
      <color theme="1"/>
      <name val="Calibri"/>
      <family val="2"/>
      <scheme val="minor"/>
    </font>
    <font>
      <b/>
      <sz val="11"/>
      <color theme="0" tint="-0.14999847407452621"/>
      <name val="Calibri"/>
      <family val="2"/>
      <scheme val="minor"/>
    </font>
    <font>
      <sz val="11"/>
      <color theme="0" tint="-0.14999847407452621"/>
      <name val="Calibri"/>
      <family val="2"/>
      <scheme val="minor"/>
    </font>
    <font>
      <sz val="8"/>
      <color theme="0" tint="-0.14999847407452621"/>
      <name val="Calibri"/>
      <family val="2"/>
      <scheme val="minor"/>
    </font>
    <font>
      <sz val="8"/>
      <name val="Calibri"/>
      <family val="2"/>
      <scheme val="minor"/>
    </font>
    <font>
      <sz val="11"/>
      <name val="Calibri"/>
      <family val="2"/>
      <scheme val="minor"/>
    </font>
    <font>
      <b/>
      <sz val="11"/>
      <name val="Calibri"/>
      <family val="2"/>
      <scheme val="minor"/>
    </font>
    <font>
      <b/>
      <sz val="11"/>
      <color rgb="FF7030A0"/>
      <name val="Calibri"/>
      <family val="2"/>
      <scheme val="minor"/>
    </font>
    <font>
      <i/>
      <sz val="11"/>
      <name val="Calibri"/>
      <family val="2"/>
      <scheme val="minor"/>
    </font>
    <font>
      <sz val="16"/>
      <color rgb="FFFFFF00"/>
      <name val="Calibri"/>
      <family val="2"/>
      <scheme val="minor"/>
    </font>
    <font>
      <b/>
      <i/>
      <sz val="10"/>
      <color theme="1"/>
      <name val="Calibri"/>
      <family val="2"/>
      <scheme val="minor"/>
    </font>
    <font>
      <b/>
      <u/>
      <sz val="11"/>
      <color theme="1"/>
      <name val="Calibri"/>
      <family val="2"/>
      <scheme val="minor"/>
    </font>
    <font>
      <b/>
      <u/>
      <sz val="11"/>
      <name val="Calibri"/>
      <family val="2"/>
      <scheme val="minor"/>
    </font>
    <font>
      <sz val="11"/>
      <color rgb="FF7030A0"/>
      <name val="Calibri"/>
      <family val="2"/>
      <scheme val="minor"/>
    </font>
    <font>
      <b/>
      <sz val="16"/>
      <color theme="1"/>
      <name val="Calibri"/>
      <family val="2"/>
      <scheme val="minor"/>
    </font>
    <font>
      <b/>
      <i/>
      <sz val="16"/>
      <color theme="1"/>
      <name val="Calibri"/>
      <family val="2"/>
      <scheme val="minor"/>
    </font>
    <font>
      <sz val="8"/>
      <color theme="0" tint="-0.249977111117893"/>
      <name val="Calibri"/>
      <family val="2"/>
      <scheme val="minor"/>
    </font>
    <font>
      <sz val="11"/>
      <color theme="0" tint="-0.249977111117893"/>
      <name val="Calibri"/>
      <family val="2"/>
      <scheme val="minor"/>
    </font>
    <font>
      <b/>
      <sz val="8"/>
      <color theme="0" tint="-0.249977111117893"/>
      <name val="Calibri"/>
      <family val="2"/>
      <scheme val="minor"/>
    </font>
    <font>
      <sz val="9"/>
      <color rgb="FFFFFF00"/>
      <name val="Calibri"/>
      <family val="2"/>
      <scheme val="minor"/>
    </font>
    <font>
      <sz val="10"/>
      <color rgb="FF000000"/>
      <name val="Calibri"/>
      <family val="2"/>
    </font>
    <font>
      <b/>
      <sz val="12"/>
      <color theme="1"/>
      <name val="Calibri"/>
      <family val="2"/>
      <scheme val="minor"/>
    </font>
    <font>
      <b/>
      <sz val="12"/>
      <color theme="0"/>
      <name val="Calibri"/>
      <family val="2"/>
      <scheme val="minor"/>
    </font>
    <font>
      <sz val="9"/>
      <color indexed="81"/>
      <name val="Tahoma"/>
      <family val="2"/>
    </font>
    <font>
      <b/>
      <sz val="9"/>
      <color indexed="81"/>
      <name val="Tahoma"/>
      <family val="2"/>
    </font>
    <font>
      <sz val="11"/>
      <color rgb="FFFF0000"/>
      <name val="Calibri"/>
      <family val="2"/>
      <scheme val="minor"/>
    </font>
    <font>
      <i/>
      <sz val="10"/>
      <name val="Calibri"/>
      <family val="2"/>
      <scheme val="minor"/>
    </font>
    <font>
      <i/>
      <sz val="10"/>
      <color theme="1"/>
      <name val="Calibri"/>
      <family val="2"/>
      <scheme val="minor"/>
    </font>
    <font>
      <sz val="11"/>
      <color rgb="FF000000"/>
      <name val="Calibri"/>
      <family val="2"/>
    </font>
  </fonts>
  <fills count="1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1FDB5"/>
        <bgColor indexed="64"/>
      </patternFill>
    </fill>
    <fill>
      <patternFill patternType="solid">
        <fgColor theme="7" tint="0.59999389629810485"/>
        <bgColor indexed="64"/>
      </patternFill>
    </fill>
    <fill>
      <patternFill patternType="solid">
        <fgColor theme="7" tint="0.79998168889431442"/>
        <bgColor indexed="64"/>
      </patternFill>
    </fill>
  </fills>
  <borders count="15">
    <border>
      <left/>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32" fillId="0" borderId="0" applyBorder="0"/>
  </cellStyleXfs>
  <cellXfs count="151">
    <xf numFmtId="0" fontId="0" fillId="0" borderId="0" xfId="0"/>
    <xf numFmtId="0" fontId="0" fillId="0" borderId="0" xfId="0" applyFill="1"/>
    <xf numFmtId="0" fontId="0" fillId="0" borderId="0" xfId="0" applyFill="1" applyBorder="1"/>
    <xf numFmtId="0" fontId="0" fillId="0" borderId="0" xfId="0" applyAlignment="1">
      <alignment vertical="top"/>
    </xf>
    <xf numFmtId="0" fontId="0" fillId="0" borderId="0" xfId="0" applyAlignment="1">
      <alignment vertical="center"/>
    </xf>
    <xf numFmtId="0" fontId="0" fillId="0" borderId="0" xfId="0" applyAlignment="1">
      <alignment horizontal="center"/>
    </xf>
    <xf numFmtId="164" fontId="0" fillId="0" borderId="0" xfId="0" applyNumberFormat="1" applyAlignment="1">
      <alignment horizontal="center"/>
    </xf>
    <xf numFmtId="0" fontId="0" fillId="0" borderId="2" xfId="0" applyBorder="1"/>
    <xf numFmtId="0" fontId="0" fillId="0" borderId="3" xfId="0" applyBorder="1"/>
    <xf numFmtId="0" fontId="0" fillId="0" borderId="5" xfId="0" applyBorder="1"/>
    <xf numFmtId="0" fontId="0" fillId="0" borderId="6" xfId="0" applyBorder="1"/>
    <xf numFmtId="0" fontId="0" fillId="0" borderId="0" xfId="0" applyAlignment="1">
      <alignment horizontal="left"/>
    </xf>
    <xf numFmtId="0" fontId="2" fillId="0" borderId="0" xfId="0" applyFont="1" applyAlignment="1">
      <alignment horizontal="center" vertical="center"/>
    </xf>
    <xf numFmtId="0" fontId="0" fillId="0" borderId="0" xfId="0" applyFill="1" applyBorder="1" applyAlignment="1">
      <alignment vertical="center"/>
    </xf>
    <xf numFmtId="0" fontId="6" fillId="0" borderId="0" xfId="0" applyFont="1" applyFill="1" applyBorder="1"/>
    <xf numFmtId="0" fontId="0" fillId="2" borderId="0" xfId="0" applyFill="1" applyBorder="1"/>
    <xf numFmtId="0" fontId="0" fillId="0" borderId="1" xfId="0" applyFill="1" applyBorder="1" applyAlignment="1">
      <alignment horizontal="left" vertical="center" wrapText="1"/>
    </xf>
    <xf numFmtId="0" fontId="0" fillId="2" borderId="0" xfId="0" applyFill="1"/>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9" fillId="2" borderId="0" xfId="0" applyFont="1" applyFill="1"/>
    <xf numFmtId="0" fontId="6" fillId="2" borderId="0" xfId="0" applyFont="1" applyFill="1" applyBorder="1"/>
    <xf numFmtId="0" fontId="1"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 fillId="2" borderId="0" xfId="0" applyFont="1" applyFill="1" applyBorder="1" applyAlignment="1">
      <alignment vertical="center"/>
    </xf>
    <xf numFmtId="0" fontId="5" fillId="2" borderId="0" xfId="0" applyFont="1" applyFill="1" applyBorder="1" applyAlignment="1">
      <alignment vertical="center"/>
    </xf>
    <xf numFmtId="0" fontId="7" fillId="2" borderId="0" xfId="0" applyFont="1" applyFill="1" applyBorder="1"/>
    <xf numFmtId="0" fontId="2" fillId="0" borderId="0" xfId="0" applyFont="1" applyFill="1" applyBorder="1"/>
    <xf numFmtId="0" fontId="7" fillId="2" borderId="0" xfId="0" applyFont="1" applyFill="1" applyBorder="1" applyAlignment="1">
      <alignment horizontal="right" wrapText="1"/>
    </xf>
    <xf numFmtId="0" fontId="13" fillId="2" borderId="0" xfId="0" applyFont="1" applyFill="1" applyBorder="1" applyAlignment="1">
      <alignment horizontal="center" vertical="center"/>
    </xf>
    <xf numFmtId="0" fontId="0" fillId="2" borderId="0" xfId="0" applyFill="1" applyAlignment="1">
      <alignment vertical="center"/>
    </xf>
    <xf numFmtId="0" fontId="20" fillId="2" borderId="0" xfId="0" applyFont="1" applyFill="1" applyBorder="1"/>
    <xf numFmtId="0" fontId="7" fillId="2" borderId="0" xfId="0" applyFont="1" applyFill="1" applyBorder="1" applyAlignment="1">
      <alignment horizontal="center"/>
    </xf>
    <xf numFmtId="0" fontId="20" fillId="2" borderId="0" xfId="0" applyFont="1" applyFill="1" applyBorder="1" applyAlignment="1">
      <alignment horizontal="center" vertical="center"/>
    </xf>
    <xf numFmtId="0" fontId="20" fillId="2" borderId="0" xfId="0" applyFont="1" applyFill="1" applyAlignment="1">
      <alignment horizontal="center" vertical="center"/>
    </xf>
    <xf numFmtId="0" fontId="22" fillId="2" borderId="0" xfId="0" applyFont="1" applyFill="1" applyAlignment="1">
      <alignment horizontal="center" vertical="center"/>
    </xf>
    <xf numFmtId="0" fontId="22" fillId="2" borderId="0" xfId="0" applyFont="1" applyFill="1" applyBorder="1" applyAlignment="1">
      <alignment horizontal="center" vertical="center"/>
    </xf>
    <xf numFmtId="0" fontId="22" fillId="0" borderId="0" xfId="0" applyFont="1" applyAlignment="1">
      <alignment horizontal="center" vertical="center"/>
    </xf>
    <xf numFmtId="0" fontId="0" fillId="2" borderId="0" xfId="0" applyFill="1" applyProtection="1"/>
    <xf numFmtId="0" fontId="9" fillId="2" borderId="0" xfId="0" applyFont="1" applyFill="1" applyProtection="1"/>
    <xf numFmtId="0" fontId="21" fillId="2" borderId="0" xfId="0" applyFont="1" applyFill="1"/>
    <xf numFmtId="0" fontId="2" fillId="2" borderId="0" xfId="0" applyFont="1" applyFill="1" applyAlignment="1" applyProtection="1">
      <alignment horizontal="center" vertical="center"/>
    </xf>
    <xf numFmtId="0" fontId="0" fillId="0" borderId="0" xfId="0" applyProtection="1"/>
    <xf numFmtId="0" fontId="23" fillId="2" borderId="0" xfId="0" applyFont="1" applyFill="1" applyBorder="1" applyAlignment="1">
      <alignment horizontal="center" vertical="center" wrapText="1"/>
    </xf>
    <xf numFmtId="0" fontId="25" fillId="4" borderId="9" xfId="0" applyFont="1" applyFill="1" applyBorder="1" applyAlignment="1">
      <alignment horizontal="center" vertical="center" wrapText="1"/>
    </xf>
    <xf numFmtId="167" fontId="25" fillId="4" borderId="9" xfId="0" applyNumberFormat="1" applyFont="1" applyFill="1" applyBorder="1" applyAlignment="1">
      <alignment horizontal="center" vertical="center" wrapText="1"/>
    </xf>
    <xf numFmtId="0" fontId="25" fillId="3" borderId="9" xfId="0" applyFont="1" applyFill="1" applyBorder="1" applyAlignment="1">
      <alignment horizontal="left" vertical="center" wrapText="1"/>
    </xf>
    <xf numFmtId="0" fontId="25" fillId="3" borderId="9" xfId="0" applyFont="1" applyFill="1" applyBorder="1" applyAlignment="1">
      <alignment horizontal="center" vertical="center" wrapText="1"/>
    </xf>
    <xf numFmtId="0" fontId="25" fillId="5" borderId="9" xfId="0" applyFont="1" applyFill="1" applyBorder="1" applyAlignment="1">
      <alignment horizontal="left" vertical="center" wrapText="1"/>
    </xf>
    <xf numFmtId="0" fontId="25" fillId="5" borderId="9"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5" fillId="8" borderId="9" xfId="0" applyFont="1" applyFill="1" applyBorder="1" applyAlignment="1">
      <alignment horizontal="left" vertical="center" wrapText="1"/>
    </xf>
    <xf numFmtId="0" fontId="26" fillId="9" borderId="9" xfId="0" applyFont="1" applyFill="1" applyBorder="1" applyAlignment="1">
      <alignment horizontal="center" vertical="center" wrapText="1"/>
    </xf>
    <xf numFmtId="168" fontId="26" fillId="9" borderId="9" xfId="0" applyNumberFormat="1" applyFont="1" applyFill="1" applyBorder="1" applyAlignment="1">
      <alignment horizontal="center" vertical="center" wrapText="1"/>
    </xf>
    <xf numFmtId="0" fontId="25" fillId="10" borderId="9" xfId="0" applyFont="1" applyFill="1" applyBorder="1" applyAlignment="1">
      <alignment horizontal="left" vertical="center" wrapText="1"/>
    </xf>
    <xf numFmtId="0" fontId="25" fillId="11" borderId="9" xfId="0" applyFont="1" applyFill="1" applyBorder="1" applyAlignment="1">
      <alignment horizontal="center" vertical="center" wrapText="1"/>
    </xf>
    <xf numFmtId="0" fontId="25" fillId="12" borderId="9" xfId="0" applyFont="1" applyFill="1" applyBorder="1" applyAlignment="1">
      <alignment horizontal="center" vertical="center" wrapText="1"/>
    </xf>
    <xf numFmtId="0" fontId="0" fillId="0" borderId="0" xfId="0" applyAlignment="1">
      <alignment horizontal="center" wrapText="1"/>
    </xf>
    <xf numFmtId="0" fontId="29" fillId="0" borderId="0" xfId="0" applyFont="1" applyFill="1"/>
    <xf numFmtId="0" fontId="24" fillId="0" borderId="8" xfId="0" applyNumberFormat="1" applyFont="1" applyFill="1" applyBorder="1" applyAlignment="1" applyProtection="1">
      <alignment horizontal="left"/>
    </xf>
    <xf numFmtId="0" fontId="32" fillId="0" borderId="0" xfId="0" applyNumberFormat="1" applyFont="1" applyFill="1" applyBorder="1" applyAlignment="1" applyProtection="1">
      <alignment horizontal="center"/>
    </xf>
    <xf numFmtId="0" fontId="32" fillId="0" borderId="0" xfId="0" applyNumberFormat="1" applyFont="1" applyFill="1" applyBorder="1" applyAlignment="1" applyProtection="1"/>
    <xf numFmtId="0" fontId="0" fillId="0" borderId="0" xfId="0" applyFont="1" applyFill="1" applyBorder="1" applyAlignment="1">
      <alignment horizontal="center"/>
    </xf>
    <xf numFmtId="0" fontId="0" fillId="0" borderId="0" xfId="0" applyFont="1" applyFill="1" applyBorder="1"/>
    <xf numFmtId="0" fontId="0" fillId="0" borderId="7" xfId="0" applyFill="1" applyBorder="1" applyAlignment="1">
      <alignment horizontal="left" vertical="center" wrapText="1"/>
    </xf>
    <xf numFmtId="0" fontId="1" fillId="0" borderId="9"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15" fillId="0" borderId="9" xfId="0" applyFont="1" applyFill="1" applyBorder="1" applyAlignment="1" applyProtection="1">
      <alignment horizontal="left" vertical="center" wrapText="1"/>
    </xf>
    <xf numFmtId="0" fontId="10" fillId="0" borderId="9"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30" fillId="0" borderId="9" xfId="0" applyFont="1" applyFill="1" applyBorder="1" applyAlignment="1" applyProtection="1">
      <alignment horizontal="left" vertical="top" wrapText="1"/>
      <protection locked="0"/>
    </xf>
    <xf numFmtId="0" fontId="31" fillId="0" borderId="9" xfId="0" applyFont="1" applyFill="1" applyBorder="1" applyAlignment="1" applyProtection="1">
      <alignment horizontal="left" vertical="top" wrapText="1"/>
      <protection locked="0"/>
    </xf>
    <xf numFmtId="0" fontId="0" fillId="2" borderId="9" xfId="0" applyFill="1" applyBorder="1"/>
    <xf numFmtId="0" fontId="1" fillId="0" borderId="9" xfId="0" applyFont="1" applyFill="1" applyBorder="1" applyAlignment="1">
      <alignment horizontal="center" vertical="center" wrapText="1"/>
    </xf>
    <xf numFmtId="0" fontId="0" fillId="0" borderId="9" xfId="0" applyFill="1" applyBorder="1" applyAlignment="1" applyProtection="1">
      <alignment horizontal="center" vertical="center"/>
      <protection locked="0"/>
    </xf>
    <xf numFmtId="0" fontId="2" fillId="0" borderId="9" xfId="0" applyFont="1" applyFill="1" applyBorder="1" applyAlignment="1">
      <alignment horizontal="left" vertical="center" wrapText="1"/>
    </xf>
    <xf numFmtId="0" fontId="2" fillId="0" borderId="9" xfId="0" applyFont="1" applyFill="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10" fillId="0" borderId="9" xfId="0" applyFont="1" applyFill="1" applyBorder="1" applyAlignment="1" applyProtection="1">
      <alignment horizontal="left" vertical="center" wrapText="1"/>
    </xf>
    <xf numFmtId="0" fontId="1"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left" vertical="top" wrapText="1"/>
    </xf>
    <xf numFmtId="0" fontId="0" fillId="0" borderId="9" xfId="0" applyFill="1" applyBorder="1" applyAlignment="1">
      <alignment horizontal="right" vertical="center" wrapText="1"/>
    </xf>
    <xf numFmtId="0" fontId="0" fillId="0" borderId="9" xfId="0" applyFill="1" applyBorder="1" applyAlignment="1">
      <alignment horizontal="center" vertical="center" wrapText="1"/>
    </xf>
    <xf numFmtId="0" fontId="0" fillId="2" borderId="9" xfId="0" applyFill="1" applyBorder="1" applyAlignment="1">
      <alignment horizontal="right"/>
    </xf>
    <xf numFmtId="0" fontId="1" fillId="0" borderId="9" xfId="0" applyFont="1" applyFill="1" applyBorder="1" applyAlignment="1">
      <alignment horizontal="center" vertical="top" wrapText="1"/>
    </xf>
    <xf numFmtId="0" fontId="9" fillId="0" borderId="9" xfId="0" applyFont="1" applyFill="1" applyBorder="1" applyAlignment="1">
      <alignment horizontal="left" vertical="center" wrapText="1"/>
    </xf>
    <xf numFmtId="0" fontId="0" fillId="0" borderId="9" xfId="0" applyFill="1" applyBorder="1" applyAlignment="1">
      <alignment horizontal="right" vertical="center"/>
    </xf>
    <xf numFmtId="0" fontId="0" fillId="0" borderId="9" xfId="0" applyFont="1" applyFill="1" applyBorder="1" applyAlignment="1">
      <alignment horizontal="right" vertical="center" wrapText="1"/>
    </xf>
    <xf numFmtId="0" fontId="0" fillId="0" borderId="9" xfId="0" applyFill="1" applyBorder="1" applyAlignment="1">
      <alignment horizontal="left" vertical="center" wrapText="1"/>
    </xf>
    <xf numFmtId="0" fontId="18" fillId="0" borderId="0" xfId="0" applyFont="1" applyBorder="1"/>
    <xf numFmtId="0" fontId="0" fillId="0" borderId="0" xfId="0" applyBorder="1"/>
    <xf numFmtId="0" fontId="1" fillId="0" borderId="0" xfId="0" applyFont="1" applyBorder="1"/>
    <xf numFmtId="0" fontId="0" fillId="0" borderId="0" xfId="0" applyFill="1" applyBorder="1" applyAlignment="1"/>
    <xf numFmtId="0" fontId="0" fillId="0" borderId="0" xfId="0" quotePrefix="1" applyFill="1" applyBorder="1" applyAlignment="1">
      <alignment vertical="top" wrapText="1"/>
    </xf>
    <xf numFmtId="0" fontId="0" fillId="0" borderId="0" xfId="0" quotePrefix="1" applyFill="1" applyBorder="1"/>
    <xf numFmtId="0" fontId="0" fillId="0" borderId="0" xfId="0" quotePrefix="1" applyFont="1" applyBorder="1"/>
    <xf numFmtId="0" fontId="0" fillId="0" borderId="0" xfId="0" quotePrefix="1" applyBorder="1"/>
    <xf numFmtId="0" fontId="3" fillId="0" borderId="0" xfId="0" applyFont="1" applyBorder="1"/>
    <xf numFmtId="0" fontId="1" fillId="0" borderId="4" xfId="0" applyFont="1" applyFill="1" applyBorder="1" applyAlignment="1" applyProtection="1">
      <alignment horizontal="left" vertical="center" wrapText="1"/>
    </xf>
    <xf numFmtId="0" fontId="1" fillId="0" borderId="4" xfId="0" applyFont="1" applyFill="1" applyBorder="1" applyAlignment="1" applyProtection="1">
      <alignment horizontal="left" vertical="top" wrapText="1"/>
    </xf>
    <xf numFmtId="0" fontId="31" fillId="0" borderId="4" xfId="0" applyFont="1" applyFill="1" applyBorder="1" applyAlignment="1" applyProtection="1">
      <alignment horizontal="left" vertical="top" wrapText="1"/>
      <protection locked="0"/>
    </xf>
    <xf numFmtId="0" fontId="21" fillId="2" borderId="4" xfId="0" applyFont="1" applyFill="1" applyBorder="1"/>
    <xf numFmtId="0" fontId="0" fillId="0" borderId="11" xfId="0" applyBorder="1"/>
    <xf numFmtId="0" fontId="0" fillId="2" borderId="11" xfId="0" applyFill="1" applyBorder="1"/>
    <xf numFmtId="0" fontId="0" fillId="2" borderId="11" xfId="0" applyFill="1" applyBorder="1" applyAlignment="1">
      <alignment vertical="center"/>
    </xf>
    <xf numFmtId="0" fontId="21" fillId="2" borderId="11" xfId="0" applyFont="1" applyFill="1" applyBorder="1"/>
    <xf numFmtId="0" fontId="0" fillId="2" borderId="10" xfId="0" applyFill="1" applyBorder="1"/>
    <xf numFmtId="0" fontId="1" fillId="2" borderId="0" xfId="0" applyFont="1" applyFill="1" applyBorder="1"/>
    <xf numFmtId="0" fontId="1" fillId="2" borderId="10" xfId="0" applyFont="1" applyFill="1" applyBorder="1"/>
    <xf numFmtId="0" fontId="1" fillId="2" borderId="0" xfId="0" applyFont="1" applyFill="1" applyBorder="1" applyAlignment="1" applyProtection="1">
      <alignment vertical="center"/>
    </xf>
    <xf numFmtId="0" fontId="0" fillId="2" borderId="0" xfId="0" applyFill="1" applyBorder="1" applyProtection="1"/>
    <xf numFmtId="0" fontId="7" fillId="2" borderId="0" xfId="0" applyFont="1" applyFill="1" applyBorder="1" applyAlignment="1" applyProtection="1">
      <alignment horizontal="right" wrapText="1"/>
    </xf>
    <xf numFmtId="0" fontId="1" fillId="2" borderId="0" xfId="0" applyFont="1" applyFill="1" applyBorder="1" applyProtection="1"/>
    <xf numFmtId="0" fontId="0" fillId="2" borderId="10" xfId="0" applyFill="1" applyBorder="1" applyProtection="1"/>
    <xf numFmtId="0" fontId="0" fillId="2" borderId="11" xfId="0" applyFill="1" applyBorder="1" applyProtection="1"/>
    <xf numFmtId="0" fontId="4" fillId="2" borderId="0" xfId="0" applyFont="1" applyFill="1" applyBorder="1" applyAlignment="1">
      <alignment horizontal="right"/>
    </xf>
    <xf numFmtId="0" fontId="4" fillId="2" borderId="0" xfId="0" applyFont="1" applyFill="1" applyBorder="1" applyAlignment="1" applyProtection="1">
      <alignment horizontal="right"/>
    </xf>
    <xf numFmtId="0" fontId="8" fillId="2" borderId="0" xfId="0" applyFont="1" applyFill="1" applyBorder="1" applyAlignment="1">
      <alignment horizontal="right" wrapText="1"/>
    </xf>
    <xf numFmtId="0" fontId="7" fillId="2" borderId="0" xfId="0" applyFont="1" applyFill="1" applyBorder="1" applyAlignment="1" applyProtection="1">
      <alignment horizontal="right" wrapText="1"/>
      <protection locked="0"/>
    </xf>
    <xf numFmtId="0" fontId="0" fillId="0" borderId="4" xfId="0" applyFill="1" applyBorder="1" applyAlignment="1" applyProtection="1">
      <alignment horizontal="center" vertical="center"/>
      <protection locked="0"/>
    </xf>
    <xf numFmtId="0" fontId="0" fillId="0" borderId="4" xfId="0"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xf>
    <xf numFmtId="14" fontId="0" fillId="2" borderId="4" xfId="0" applyNumberFormat="1" applyFill="1" applyBorder="1" applyAlignment="1" applyProtection="1">
      <alignment horizontal="right"/>
    </xf>
    <xf numFmtId="0" fontId="0" fillId="2" borderId="4" xfId="0" applyFill="1" applyBorder="1" applyProtection="1"/>
    <xf numFmtId="14" fontId="0" fillId="0" borderId="4" xfId="0" applyNumberFormat="1" applyFill="1" applyBorder="1" applyAlignment="1" applyProtection="1">
      <alignment horizontal="center" vertical="center"/>
      <protection locked="0"/>
    </xf>
    <xf numFmtId="0" fontId="0" fillId="2" borderId="4" xfId="0" applyFill="1" applyBorder="1" applyAlignment="1" applyProtection="1">
      <alignment horizontal="center" vertical="top"/>
    </xf>
    <xf numFmtId="0" fontId="0" fillId="0" borderId="4" xfId="0" applyNumberFormat="1"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165" fontId="14" fillId="2" borderId="4" xfId="0" applyNumberFormat="1" applyFont="1" applyFill="1" applyBorder="1" applyAlignment="1">
      <alignment horizontal="center" vertical="center" wrapText="1"/>
    </xf>
    <xf numFmtId="0" fontId="0" fillId="2" borderId="4" xfId="0" applyFont="1" applyFill="1" applyBorder="1" applyAlignment="1" applyProtection="1">
      <alignment horizontal="center"/>
    </xf>
    <xf numFmtId="0" fontId="0" fillId="0" borderId="1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9" fillId="2" borderId="0" xfId="0" applyFont="1" applyFill="1" applyBorder="1"/>
    <xf numFmtId="0" fontId="4" fillId="2" borderId="11" xfId="0" applyFont="1" applyFill="1" applyBorder="1" applyAlignment="1">
      <alignment horizontal="right"/>
    </xf>
    <xf numFmtId="0" fontId="0" fillId="2" borderId="11" xfId="0" applyFill="1" applyBorder="1" applyAlignment="1">
      <alignment vertical="top"/>
    </xf>
    <xf numFmtId="166" fontId="0" fillId="2" borderId="11" xfId="0" applyNumberFormat="1" applyFill="1" applyBorder="1"/>
    <xf numFmtId="0" fontId="0" fillId="0" borderId="14" xfId="0" applyBorder="1"/>
    <xf numFmtId="0" fontId="21" fillId="2" borderId="13" xfId="0" applyFont="1" applyFill="1" applyBorder="1"/>
    <xf numFmtId="0" fontId="1" fillId="2" borderId="0" xfId="0" applyFont="1" applyFill="1" applyBorder="1" applyAlignment="1">
      <alignment horizontal="left" vertical="center"/>
    </xf>
    <xf numFmtId="0" fontId="0" fillId="2" borderId="0" xfId="0" applyFill="1" applyBorder="1" applyAlignment="1">
      <alignment vertical="center"/>
    </xf>
    <xf numFmtId="0" fontId="3" fillId="2" borderId="0" xfId="0" applyFont="1" applyFill="1" applyBorder="1" applyAlignment="1">
      <alignment horizontal="lef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center"/>
    </xf>
    <xf numFmtId="0" fontId="16" fillId="0" borderId="10" xfId="0"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top" wrapText="1"/>
    </xf>
    <xf numFmtId="0" fontId="30" fillId="0" borderId="4"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center" wrapText="1"/>
    </xf>
    <xf numFmtId="0" fontId="7" fillId="2" borderId="0" xfId="0" applyFont="1" applyFill="1" applyBorder="1" applyAlignment="1">
      <alignment horizontal="right"/>
    </xf>
    <xf numFmtId="0" fontId="1" fillId="0" borderId="9" xfId="0" applyFont="1" applyFill="1" applyBorder="1" applyAlignment="1">
      <alignment horizontal="center" wrapText="1"/>
    </xf>
  </cellXfs>
  <cellStyles count="2">
    <cellStyle name="Normal" xfId="0" builtinId="0"/>
    <cellStyle name="Normal 2" xfId="1"/>
  </cellStyles>
  <dxfs count="26">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ont>
        <color rgb="FFFFFF00"/>
      </font>
      <fill>
        <patternFill>
          <bgColor rgb="FFFF0000"/>
        </patternFill>
      </fill>
    </dxf>
    <dxf>
      <fill>
        <patternFill>
          <bgColor rgb="FF92D050"/>
        </patternFill>
      </fill>
    </dxf>
    <dxf>
      <fill>
        <patternFill>
          <bgColor theme="5" tint="0.79998168889431442"/>
        </patternFill>
      </fill>
    </dxf>
    <dxf>
      <fill>
        <patternFill>
          <bgColor theme="6" tint="0.79998168889431442"/>
        </patternFill>
      </fill>
    </dxf>
    <dxf>
      <font>
        <color rgb="FFFFFF00"/>
      </font>
      <fill>
        <patternFill>
          <bgColor rgb="FFFF0000"/>
        </patternFill>
      </fill>
    </dxf>
    <dxf>
      <fill>
        <patternFill>
          <bgColor rgb="FF92D050"/>
        </patternFill>
      </fill>
    </dxf>
  </dxfs>
  <tableStyles count="0" defaultTableStyle="TableStyleMedium2" defaultPivotStyle="PivotStyleLight16"/>
  <colors>
    <mruColors>
      <color rgb="FFFFED9F"/>
      <color rgb="FFFFCC00"/>
      <color rgb="FF3FA5C1"/>
      <color rgb="FFFFE26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26"/>
  <sheetViews>
    <sheetView tabSelected="1" workbookViewId="0"/>
  </sheetViews>
  <sheetFormatPr defaultRowHeight="15" x14ac:dyDescent="0.25"/>
  <cols>
    <col min="1" max="1" width="2.5703125" customWidth="1"/>
    <col min="2" max="2" width="7.28515625" customWidth="1"/>
    <col min="3" max="3" width="177.85546875" customWidth="1"/>
    <col min="4" max="4" width="2.28515625" customWidth="1"/>
  </cols>
  <sheetData>
    <row r="1" spans="1:4" x14ac:dyDescent="0.25">
      <c r="A1" s="17"/>
      <c r="B1" s="15"/>
      <c r="C1" s="15"/>
      <c r="D1" s="15"/>
    </row>
    <row r="2" spans="1:4" ht="21" x14ac:dyDescent="0.35">
      <c r="A2" s="17"/>
      <c r="B2" s="91" t="s">
        <v>2442</v>
      </c>
      <c r="C2" s="92"/>
      <c r="D2" s="15"/>
    </row>
    <row r="3" spans="1:4" x14ac:dyDescent="0.25">
      <c r="A3" s="17"/>
      <c r="B3" s="92"/>
      <c r="C3" s="92"/>
      <c r="D3" s="15"/>
    </row>
    <row r="4" spans="1:4" x14ac:dyDescent="0.25">
      <c r="A4" s="17"/>
      <c r="B4" s="93" t="s">
        <v>1552</v>
      </c>
      <c r="C4" s="92"/>
      <c r="D4" s="15"/>
    </row>
    <row r="5" spans="1:4" x14ac:dyDescent="0.25">
      <c r="A5" s="17"/>
      <c r="B5" s="92"/>
      <c r="C5" s="92"/>
      <c r="D5" s="15"/>
    </row>
    <row r="6" spans="1:4" x14ac:dyDescent="0.25">
      <c r="A6" s="17"/>
      <c r="B6" s="92" t="s">
        <v>2433</v>
      </c>
      <c r="C6" s="92"/>
      <c r="D6" s="15"/>
    </row>
    <row r="7" spans="1:4" x14ac:dyDescent="0.25">
      <c r="A7" s="17"/>
      <c r="B7" s="92"/>
      <c r="C7" s="92"/>
      <c r="D7" s="15"/>
    </row>
    <row r="8" spans="1:4" x14ac:dyDescent="0.25">
      <c r="A8" s="17"/>
      <c r="B8" s="94" t="s">
        <v>3406</v>
      </c>
      <c r="C8" s="2"/>
      <c r="D8" s="15"/>
    </row>
    <row r="9" spans="1:4" x14ac:dyDescent="0.25">
      <c r="A9" s="17"/>
      <c r="B9" s="94"/>
      <c r="C9" s="95" t="s">
        <v>3448</v>
      </c>
      <c r="D9" s="15"/>
    </row>
    <row r="10" spans="1:4" x14ac:dyDescent="0.25">
      <c r="A10" s="17"/>
      <c r="B10" s="2"/>
      <c r="C10" s="96" t="s">
        <v>3407</v>
      </c>
      <c r="D10" s="15"/>
    </row>
    <row r="11" spans="1:4" x14ac:dyDescent="0.25">
      <c r="A11" s="17"/>
      <c r="B11" s="2"/>
      <c r="C11" s="2"/>
      <c r="D11" s="15"/>
    </row>
    <row r="12" spans="1:4" x14ac:dyDescent="0.25">
      <c r="A12" s="17"/>
      <c r="B12" s="93" t="s">
        <v>1836</v>
      </c>
      <c r="C12" s="92"/>
      <c r="D12" s="15"/>
    </row>
    <row r="13" spans="1:4" x14ac:dyDescent="0.25">
      <c r="A13" s="17"/>
      <c r="B13" s="92"/>
      <c r="C13" s="97" t="s">
        <v>3398</v>
      </c>
      <c r="D13" s="15"/>
    </row>
    <row r="14" spans="1:4" x14ac:dyDescent="0.25">
      <c r="A14" s="17"/>
      <c r="B14" s="92"/>
      <c r="C14" s="97" t="s">
        <v>2444</v>
      </c>
      <c r="D14" s="15"/>
    </row>
    <row r="15" spans="1:4" x14ac:dyDescent="0.25">
      <c r="A15" s="17"/>
      <c r="B15" s="92" t="s">
        <v>2445</v>
      </c>
      <c r="C15" s="98"/>
      <c r="D15" s="15"/>
    </row>
    <row r="16" spans="1:4" x14ac:dyDescent="0.25">
      <c r="A16" s="17"/>
      <c r="B16" s="92"/>
      <c r="C16" s="98"/>
      <c r="D16" s="15"/>
    </row>
    <row r="17" spans="1:4" x14ac:dyDescent="0.25">
      <c r="A17" s="17"/>
      <c r="B17" s="92" t="s">
        <v>2434</v>
      </c>
      <c r="C17" s="98"/>
      <c r="D17" s="15"/>
    </row>
    <row r="18" spans="1:4" x14ac:dyDescent="0.25">
      <c r="A18" s="17"/>
      <c r="B18" s="92"/>
      <c r="C18" s="92"/>
      <c r="D18" s="15"/>
    </row>
    <row r="19" spans="1:4" x14ac:dyDescent="0.25">
      <c r="A19" s="17"/>
      <c r="B19" s="99" t="s">
        <v>1837</v>
      </c>
      <c r="C19" s="92"/>
      <c r="D19" s="15"/>
    </row>
    <row r="20" spans="1:4" x14ac:dyDescent="0.25">
      <c r="A20" s="17"/>
      <c r="B20" s="99"/>
      <c r="C20" s="92"/>
      <c r="D20" s="15"/>
    </row>
    <row r="21" spans="1:4" x14ac:dyDescent="0.25">
      <c r="A21" s="17"/>
      <c r="B21" s="99" t="s">
        <v>1553</v>
      </c>
      <c r="C21" s="92"/>
      <c r="D21" s="15"/>
    </row>
    <row r="22" spans="1:4" x14ac:dyDescent="0.25">
      <c r="A22" s="17"/>
      <c r="B22" s="99"/>
      <c r="C22" s="92"/>
      <c r="D22" s="15"/>
    </row>
    <row r="23" spans="1:4" x14ac:dyDescent="0.25">
      <c r="A23" s="17"/>
      <c r="B23" s="92" t="s">
        <v>3411</v>
      </c>
      <c r="C23" s="92"/>
      <c r="D23" s="15"/>
    </row>
    <row r="24" spans="1:4" x14ac:dyDescent="0.25">
      <c r="A24" s="17"/>
      <c r="B24" s="92" t="s">
        <v>3442</v>
      </c>
      <c r="C24" s="92"/>
      <c r="D24" s="15"/>
    </row>
    <row r="25" spans="1:4" x14ac:dyDescent="0.25">
      <c r="A25" s="17"/>
      <c r="B25" s="15"/>
      <c r="C25" s="15"/>
      <c r="D25" s="15"/>
    </row>
    <row r="26" spans="1:4" x14ac:dyDescent="0.25">
      <c r="A26" s="17"/>
      <c r="B26" s="15"/>
      <c r="C26" s="15"/>
      <c r="D26" s="15"/>
    </row>
  </sheetData>
  <sheetProtection algorithmName="SHA-512" hashValue="ft7ocZcWSQRDzu6YPua/bzQvBdtqdmjZgQjBy1gM0M/UDgO8XrVJ+3nnlomcIhspQ4RbWEfritSUMygMFh/UrQ==" saltValue="zXrFeSLseo37u6A+Tx5x9w==" spinCount="100000" sheet="1" objects="1" scenarios="1"/>
  <pageMargins left="0.25" right="0.25" top="0.37" bottom="0.41" header="0.18" footer="0.3"/>
  <pageSetup paperSize="9" scale="75" orientation="landscape" r:id="rId1"/>
  <headerFooter>
    <oddHeader>&amp;R&amp;A</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7"/>
  <sheetViews>
    <sheetView workbookViewId="0"/>
  </sheetViews>
  <sheetFormatPr defaultRowHeight="15" x14ac:dyDescent="0.25"/>
  <cols>
    <col min="2" max="2" width="5.28515625" bestFit="1" customWidth="1"/>
    <col min="3" max="3" width="10.85546875" bestFit="1" customWidth="1"/>
    <col min="4" max="4" width="13.7109375" bestFit="1" customWidth="1"/>
    <col min="5" max="5" width="22.28515625" bestFit="1" customWidth="1"/>
    <col min="8" max="8" width="17" bestFit="1" customWidth="1"/>
    <col min="9" max="9" width="17" customWidth="1"/>
    <col min="10" max="10" width="19.85546875" bestFit="1" customWidth="1"/>
    <col min="11" max="11" width="18.42578125" bestFit="1" customWidth="1"/>
    <col min="12" max="12" width="20.5703125" bestFit="1" customWidth="1"/>
    <col min="13" max="13" width="18.85546875" bestFit="1" customWidth="1"/>
    <col min="14" max="14" width="21.42578125" bestFit="1" customWidth="1"/>
    <col min="15" max="15" width="30" bestFit="1" customWidth="1"/>
  </cols>
  <sheetData>
    <row r="1" spans="1:50" ht="189" x14ac:dyDescent="0.25">
      <c r="A1" s="44" t="s">
        <v>1851</v>
      </c>
      <c r="B1" s="44" t="s">
        <v>1852</v>
      </c>
      <c r="C1" s="44" t="s">
        <v>1853</v>
      </c>
      <c r="D1" s="44" t="s">
        <v>1854</v>
      </c>
      <c r="E1" s="45" t="s">
        <v>1855</v>
      </c>
      <c r="F1" s="46" t="s">
        <v>1559</v>
      </c>
      <c r="G1" s="47" t="s">
        <v>1856</v>
      </c>
      <c r="H1" s="47" t="s">
        <v>1857</v>
      </c>
      <c r="I1" s="47" t="s">
        <v>2424</v>
      </c>
      <c r="J1" s="47" t="s">
        <v>1858</v>
      </c>
      <c r="K1" s="47" t="s">
        <v>1859</v>
      </c>
      <c r="L1" s="48" t="s">
        <v>1860</v>
      </c>
      <c r="M1" s="49" t="s">
        <v>1861</v>
      </c>
      <c r="N1" s="49" t="s">
        <v>1559</v>
      </c>
      <c r="O1" s="49" t="s">
        <v>1862</v>
      </c>
      <c r="P1" s="49" t="s">
        <v>1894</v>
      </c>
      <c r="Q1" s="49" t="s">
        <v>1895</v>
      </c>
      <c r="R1" s="48" t="s">
        <v>1863</v>
      </c>
      <c r="S1" s="50" t="s">
        <v>1864</v>
      </c>
      <c r="T1" s="48" t="s">
        <v>1865</v>
      </c>
      <c r="U1" s="48" t="s">
        <v>1866</v>
      </c>
      <c r="V1" s="49" t="s">
        <v>1867</v>
      </c>
      <c r="W1" s="51" t="s">
        <v>1868</v>
      </c>
      <c r="X1" s="51" t="s">
        <v>1869</v>
      </c>
      <c r="Y1" s="51" t="s">
        <v>1870</v>
      </c>
      <c r="Z1" s="52" t="s">
        <v>37</v>
      </c>
      <c r="AA1" s="52" t="s">
        <v>1871</v>
      </c>
      <c r="AB1" s="52" t="s">
        <v>2420</v>
      </c>
      <c r="AC1" s="53" t="s">
        <v>1872</v>
      </c>
      <c r="AD1" s="53" t="s">
        <v>1873</v>
      </c>
      <c r="AE1" s="54" t="s">
        <v>1874</v>
      </c>
      <c r="AF1" s="52" t="s">
        <v>1875</v>
      </c>
      <c r="AG1" s="55" t="s">
        <v>1876</v>
      </c>
      <c r="AH1" s="56" t="s">
        <v>1877</v>
      </c>
      <c r="AI1" s="57" t="s">
        <v>1878</v>
      </c>
      <c r="AJ1" s="56" t="s">
        <v>1879</v>
      </c>
      <c r="AK1" s="57" t="s">
        <v>1880</v>
      </c>
      <c r="AL1" s="56" t="s">
        <v>1881</v>
      </c>
      <c r="AM1" s="55" t="s">
        <v>1882</v>
      </c>
      <c r="AN1" s="55" t="s">
        <v>1883</v>
      </c>
      <c r="AO1" s="55" t="s">
        <v>1884</v>
      </c>
      <c r="AP1" s="55" t="s">
        <v>1885</v>
      </c>
      <c r="AQ1" s="55" t="s">
        <v>1886</v>
      </c>
      <c r="AR1" s="55" t="s">
        <v>1887</v>
      </c>
      <c r="AS1" s="55" t="s">
        <v>1888</v>
      </c>
      <c r="AT1" s="55" t="s">
        <v>1889</v>
      </c>
      <c r="AU1" s="55" t="s">
        <v>1890</v>
      </c>
      <c r="AV1" s="55" t="s">
        <v>1891</v>
      </c>
      <c r="AW1" s="55" t="s">
        <v>1892</v>
      </c>
      <c r="AX1" s="55" t="s">
        <v>1893</v>
      </c>
    </row>
    <row r="2" spans="1:50" x14ac:dyDescent="0.25">
      <c r="A2" t="s">
        <v>1569</v>
      </c>
      <c r="F2" t="s">
        <v>1559</v>
      </c>
      <c r="G2" t="s">
        <v>1560</v>
      </c>
      <c r="J2" t="s">
        <v>1561</v>
      </c>
      <c r="K2" t="s">
        <v>1562</v>
      </c>
      <c r="L2" t="s">
        <v>1563</v>
      </c>
      <c r="M2" t="s">
        <v>1565</v>
      </c>
      <c r="N2" t="s">
        <v>1566</v>
      </c>
      <c r="R2" t="s">
        <v>1564</v>
      </c>
      <c r="T2" t="s">
        <v>1568</v>
      </c>
      <c r="U2" t="s">
        <v>1567</v>
      </c>
    </row>
    <row r="3" spans="1:50" x14ac:dyDescent="0.25">
      <c r="A3">
        <f>'1 - General'!E1</f>
        <v>0</v>
      </c>
      <c r="F3">
        <f>'1 - General'!C3</f>
        <v>0</v>
      </c>
      <c r="G3">
        <f>'1 - General'!C4</f>
        <v>0</v>
      </c>
      <c r="J3">
        <f>'1 - General'!C6</f>
        <v>0</v>
      </c>
      <c r="K3">
        <f>'1 - General'!C7</f>
        <v>0</v>
      </c>
      <c r="L3">
        <f>'1 - General'!C16</f>
        <v>0</v>
      </c>
      <c r="M3">
        <f>'1 - General'!C19</f>
        <v>0</v>
      </c>
      <c r="N3">
        <f>'1 - General'!C20</f>
        <v>0</v>
      </c>
      <c r="R3">
        <f>'1 - General'!C17</f>
        <v>0</v>
      </c>
      <c r="T3">
        <f>'1 - General'!C21</f>
        <v>0</v>
      </c>
      <c r="U3">
        <f>'1 - General'!C22</f>
        <v>0</v>
      </c>
      <c r="W3">
        <f>'4 - Courses &amp; Commencements'!E23</f>
        <v>0</v>
      </c>
      <c r="Z3">
        <f>'4 - Courses &amp; Commencements'!B23</f>
        <v>0</v>
      </c>
      <c r="AA3" t="str">
        <f>'4 - Courses &amp; Commencements'!C23</f>
        <v>Please enter the Course Code to the left. The course name will be completed automatically. You must use a Course Code that is listed on the Funded Courses Report.</v>
      </c>
    </row>
    <row r="4" spans="1:50" x14ac:dyDescent="0.25">
      <c r="A4">
        <f t="shared" ref="A4:A15" si="0">A3</f>
        <v>0</v>
      </c>
      <c r="F4">
        <f t="shared" ref="F4:F15" si="1">F3</f>
        <v>0</v>
      </c>
      <c r="G4">
        <f t="shared" ref="G4:G15" si="2">G3</f>
        <v>0</v>
      </c>
      <c r="J4">
        <f t="shared" ref="J4:J15" si="3">J3</f>
        <v>0</v>
      </c>
      <c r="K4">
        <f t="shared" ref="K4:K15" si="4">K3</f>
        <v>0</v>
      </c>
      <c r="L4">
        <f t="shared" ref="L4:L15" si="5">L3</f>
        <v>0</v>
      </c>
      <c r="M4">
        <f t="shared" ref="M4:M15" si="6">M3</f>
        <v>0</v>
      </c>
      <c r="N4">
        <f t="shared" ref="N4:N15" si="7">N3</f>
        <v>0</v>
      </c>
      <c r="R4">
        <f t="shared" ref="R4:R15" si="8">R3</f>
        <v>0</v>
      </c>
      <c r="T4">
        <f t="shared" ref="T4:T15" si="9">T3</f>
        <v>0</v>
      </c>
      <c r="U4">
        <f t="shared" ref="U4:U15" si="10">U3</f>
        <v>0</v>
      </c>
      <c r="W4">
        <f>'4 - Courses &amp; Commencements'!E24</f>
        <v>0</v>
      </c>
      <c r="Z4">
        <f>'4 - Courses &amp; Commencements'!B24</f>
        <v>0</v>
      </c>
      <c r="AA4" t="str">
        <f>'4 - Courses &amp; Commencements'!C24</f>
        <v>Please enter the Course Code to the left. The course name will be completed automatically. You must use a Course Code that is listed on the Funded Courses Report.</v>
      </c>
    </row>
    <row r="5" spans="1:50" x14ac:dyDescent="0.25">
      <c r="A5">
        <f t="shared" si="0"/>
        <v>0</v>
      </c>
      <c r="F5">
        <f t="shared" si="1"/>
        <v>0</v>
      </c>
      <c r="G5">
        <f t="shared" si="2"/>
        <v>0</v>
      </c>
      <c r="J5">
        <f t="shared" si="3"/>
        <v>0</v>
      </c>
      <c r="K5">
        <f t="shared" si="4"/>
        <v>0</v>
      </c>
      <c r="L5">
        <f t="shared" si="5"/>
        <v>0</v>
      </c>
      <c r="M5">
        <f t="shared" si="6"/>
        <v>0</v>
      </c>
      <c r="N5">
        <f t="shared" si="7"/>
        <v>0</v>
      </c>
      <c r="R5">
        <f t="shared" si="8"/>
        <v>0</v>
      </c>
      <c r="T5">
        <f t="shared" si="9"/>
        <v>0</v>
      </c>
      <c r="U5">
        <f t="shared" si="10"/>
        <v>0</v>
      </c>
      <c r="W5">
        <f>'4 - Courses &amp; Commencements'!E25</f>
        <v>0</v>
      </c>
      <c r="Z5">
        <f>'4 - Courses &amp; Commencements'!B25</f>
        <v>0</v>
      </c>
      <c r="AA5" t="str">
        <f>'4 - Courses &amp; Commencements'!C25</f>
        <v>Please enter the Course Code to the left. The course name will be completed automatically. You must use a Course Code that is listed on the Funded Courses Report.</v>
      </c>
    </row>
    <row r="6" spans="1:50" x14ac:dyDescent="0.25">
      <c r="A6">
        <f t="shared" si="0"/>
        <v>0</v>
      </c>
      <c r="F6">
        <f t="shared" si="1"/>
        <v>0</v>
      </c>
      <c r="G6">
        <f t="shared" si="2"/>
        <v>0</v>
      </c>
      <c r="J6">
        <f t="shared" si="3"/>
        <v>0</v>
      </c>
      <c r="K6">
        <f t="shared" si="4"/>
        <v>0</v>
      </c>
      <c r="L6">
        <f t="shared" si="5"/>
        <v>0</v>
      </c>
      <c r="M6">
        <f t="shared" si="6"/>
        <v>0</v>
      </c>
      <c r="N6">
        <f t="shared" si="7"/>
        <v>0</v>
      </c>
      <c r="R6">
        <f t="shared" si="8"/>
        <v>0</v>
      </c>
      <c r="T6">
        <f t="shared" si="9"/>
        <v>0</v>
      </c>
      <c r="U6">
        <f t="shared" si="10"/>
        <v>0</v>
      </c>
      <c r="W6">
        <f>'4 - Courses &amp; Commencements'!E26</f>
        <v>0</v>
      </c>
      <c r="Z6">
        <f>'4 - Courses &amp; Commencements'!B26</f>
        <v>0</v>
      </c>
      <c r="AA6" t="str">
        <f>'4 - Courses &amp; Commencements'!C26</f>
        <v>Please enter the Course Code to the left. The course name will be completed automatically. You must use a Course Code that is listed on the Funded Courses Report.</v>
      </c>
    </row>
    <row r="7" spans="1:50" x14ac:dyDescent="0.25">
      <c r="A7">
        <f t="shared" si="0"/>
        <v>0</v>
      </c>
      <c r="F7">
        <f t="shared" si="1"/>
        <v>0</v>
      </c>
      <c r="G7">
        <f t="shared" si="2"/>
        <v>0</v>
      </c>
      <c r="J7">
        <f t="shared" si="3"/>
        <v>0</v>
      </c>
      <c r="K7">
        <f t="shared" si="4"/>
        <v>0</v>
      </c>
      <c r="L7">
        <f t="shared" si="5"/>
        <v>0</v>
      </c>
      <c r="M7">
        <f t="shared" si="6"/>
        <v>0</v>
      </c>
      <c r="N7">
        <f t="shared" si="7"/>
        <v>0</v>
      </c>
      <c r="R7">
        <f t="shared" si="8"/>
        <v>0</v>
      </c>
      <c r="T7">
        <f t="shared" si="9"/>
        <v>0</v>
      </c>
      <c r="U7">
        <f t="shared" si="10"/>
        <v>0</v>
      </c>
      <c r="W7">
        <f>'4 - Courses &amp; Commencements'!E27</f>
        <v>0</v>
      </c>
      <c r="Z7">
        <f>'4 - Courses &amp; Commencements'!B27</f>
        <v>0</v>
      </c>
      <c r="AA7" t="str">
        <f>'4 - Courses &amp; Commencements'!C27</f>
        <v>Please enter the Course Code to the left. The course name will be completed automatically. You must use a Course Code that is listed on the Funded Courses Report.</v>
      </c>
    </row>
    <row r="8" spans="1:50" x14ac:dyDescent="0.25">
      <c r="A8">
        <f t="shared" si="0"/>
        <v>0</v>
      </c>
      <c r="F8">
        <f t="shared" si="1"/>
        <v>0</v>
      </c>
      <c r="G8">
        <f t="shared" si="2"/>
        <v>0</v>
      </c>
      <c r="J8">
        <f t="shared" si="3"/>
        <v>0</v>
      </c>
      <c r="K8">
        <f t="shared" si="4"/>
        <v>0</v>
      </c>
      <c r="L8">
        <f t="shared" si="5"/>
        <v>0</v>
      </c>
      <c r="M8">
        <f t="shared" si="6"/>
        <v>0</v>
      </c>
      <c r="N8">
        <f t="shared" si="7"/>
        <v>0</v>
      </c>
      <c r="R8">
        <f t="shared" si="8"/>
        <v>0</v>
      </c>
      <c r="T8">
        <f t="shared" si="9"/>
        <v>0</v>
      </c>
      <c r="U8">
        <f t="shared" si="10"/>
        <v>0</v>
      </c>
      <c r="W8">
        <f>'4 - Courses &amp; Commencements'!E28</f>
        <v>0</v>
      </c>
      <c r="Z8">
        <f>'4 - Courses &amp; Commencements'!B28</f>
        <v>0</v>
      </c>
      <c r="AA8" t="str">
        <f>'4 - Courses &amp; Commencements'!C28</f>
        <v>Please enter the Course Code to the left. The course name will be completed automatically. You must use a Course Code that is listed on the Funded Courses Report.</v>
      </c>
    </row>
    <row r="9" spans="1:50" x14ac:dyDescent="0.25">
      <c r="A9">
        <f t="shared" si="0"/>
        <v>0</v>
      </c>
      <c r="F9">
        <f t="shared" si="1"/>
        <v>0</v>
      </c>
      <c r="G9">
        <f t="shared" si="2"/>
        <v>0</v>
      </c>
      <c r="J9">
        <f t="shared" si="3"/>
        <v>0</v>
      </c>
      <c r="K9">
        <f t="shared" si="4"/>
        <v>0</v>
      </c>
      <c r="L9">
        <f t="shared" si="5"/>
        <v>0</v>
      </c>
      <c r="M9">
        <f t="shared" si="6"/>
        <v>0</v>
      </c>
      <c r="N9">
        <f t="shared" si="7"/>
        <v>0</v>
      </c>
      <c r="R9">
        <f t="shared" si="8"/>
        <v>0</v>
      </c>
      <c r="T9">
        <f t="shared" si="9"/>
        <v>0</v>
      </c>
      <c r="U9">
        <f t="shared" si="10"/>
        <v>0</v>
      </c>
      <c r="W9">
        <f>'4 - Courses &amp; Commencements'!E29</f>
        <v>0</v>
      </c>
      <c r="Z9">
        <f>'4 - Courses &amp; Commencements'!B29</f>
        <v>0</v>
      </c>
      <c r="AA9" t="str">
        <f>'4 - Courses &amp; Commencements'!C29</f>
        <v>Please enter the Course Code to the left. The course name will be completed automatically. You must use a Course Code that is listed on the Funded Courses Report.</v>
      </c>
    </row>
    <row r="10" spans="1:50" x14ac:dyDescent="0.25">
      <c r="A10">
        <f t="shared" si="0"/>
        <v>0</v>
      </c>
      <c r="F10">
        <f t="shared" si="1"/>
        <v>0</v>
      </c>
      <c r="G10">
        <f t="shared" si="2"/>
        <v>0</v>
      </c>
      <c r="J10">
        <f t="shared" si="3"/>
        <v>0</v>
      </c>
      <c r="K10">
        <f t="shared" si="4"/>
        <v>0</v>
      </c>
      <c r="L10">
        <f t="shared" si="5"/>
        <v>0</v>
      </c>
      <c r="M10">
        <f t="shared" si="6"/>
        <v>0</v>
      </c>
      <c r="N10">
        <f t="shared" si="7"/>
        <v>0</v>
      </c>
      <c r="R10">
        <f t="shared" si="8"/>
        <v>0</v>
      </c>
      <c r="T10">
        <f t="shared" si="9"/>
        <v>0</v>
      </c>
      <c r="U10">
        <f t="shared" si="10"/>
        <v>0</v>
      </c>
      <c r="W10">
        <f>'4 - Courses &amp; Commencements'!E30</f>
        <v>0</v>
      </c>
      <c r="Z10">
        <f>'4 - Courses &amp; Commencements'!B30</f>
        <v>0</v>
      </c>
      <c r="AA10" t="str">
        <f>'4 - Courses &amp; Commencements'!C30</f>
        <v>Please enter the Course Code to the left. The course name will be completed automatically. You must use a Course Code that is listed on the Funded Courses Report.</v>
      </c>
    </row>
    <row r="11" spans="1:50" x14ac:dyDescent="0.25">
      <c r="A11">
        <f t="shared" si="0"/>
        <v>0</v>
      </c>
      <c r="F11">
        <f t="shared" si="1"/>
        <v>0</v>
      </c>
      <c r="G11">
        <f t="shared" si="2"/>
        <v>0</v>
      </c>
      <c r="J11">
        <f t="shared" si="3"/>
        <v>0</v>
      </c>
      <c r="K11">
        <f t="shared" si="4"/>
        <v>0</v>
      </c>
      <c r="L11">
        <f t="shared" si="5"/>
        <v>0</v>
      </c>
      <c r="M11">
        <f t="shared" si="6"/>
        <v>0</v>
      </c>
      <c r="N11">
        <f t="shared" si="7"/>
        <v>0</v>
      </c>
      <c r="R11">
        <f t="shared" si="8"/>
        <v>0</v>
      </c>
      <c r="T11">
        <f t="shared" si="9"/>
        <v>0</v>
      </c>
      <c r="U11">
        <f t="shared" si="10"/>
        <v>0</v>
      </c>
      <c r="W11">
        <f>'4 - Courses &amp; Commencements'!E31</f>
        <v>0</v>
      </c>
      <c r="Z11">
        <f>'4 - Courses &amp; Commencements'!B31</f>
        <v>0</v>
      </c>
      <c r="AA11" t="str">
        <f>'4 - Courses &amp; Commencements'!C31</f>
        <v>Please enter the Course Code to the left. The course name will be completed automatically. You must use a Course Code that is listed on the Funded Courses Report.</v>
      </c>
    </row>
    <row r="12" spans="1:50" x14ac:dyDescent="0.25">
      <c r="A12">
        <f t="shared" si="0"/>
        <v>0</v>
      </c>
      <c r="F12">
        <f t="shared" si="1"/>
        <v>0</v>
      </c>
      <c r="G12">
        <f t="shared" si="2"/>
        <v>0</v>
      </c>
      <c r="J12">
        <f t="shared" si="3"/>
        <v>0</v>
      </c>
      <c r="K12">
        <f t="shared" si="4"/>
        <v>0</v>
      </c>
      <c r="L12">
        <f t="shared" si="5"/>
        <v>0</v>
      </c>
      <c r="M12">
        <f t="shared" si="6"/>
        <v>0</v>
      </c>
      <c r="N12">
        <f t="shared" si="7"/>
        <v>0</v>
      </c>
      <c r="R12">
        <f t="shared" si="8"/>
        <v>0</v>
      </c>
      <c r="T12">
        <f t="shared" si="9"/>
        <v>0</v>
      </c>
      <c r="U12">
        <f t="shared" si="10"/>
        <v>0</v>
      </c>
      <c r="W12">
        <f>'4 - Courses &amp; Commencements'!E32</f>
        <v>0</v>
      </c>
      <c r="Z12">
        <f>'4 - Courses &amp; Commencements'!B32</f>
        <v>0</v>
      </c>
      <c r="AA12" t="str">
        <f>'4 - Courses &amp; Commencements'!C32</f>
        <v>Please enter the Course Code to the left. The course name will be completed automatically. You must use a Course Code that is listed on the Funded Courses Report.</v>
      </c>
    </row>
    <row r="13" spans="1:50" x14ac:dyDescent="0.25">
      <c r="A13">
        <f t="shared" si="0"/>
        <v>0</v>
      </c>
      <c r="F13">
        <f t="shared" si="1"/>
        <v>0</v>
      </c>
      <c r="G13">
        <f t="shared" si="2"/>
        <v>0</v>
      </c>
      <c r="J13">
        <f t="shared" si="3"/>
        <v>0</v>
      </c>
      <c r="K13">
        <f t="shared" si="4"/>
        <v>0</v>
      </c>
      <c r="L13">
        <f t="shared" si="5"/>
        <v>0</v>
      </c>
      <c r="M13">
        <f t="shared" si="6"/>
        <v>0</v>
      </c>
      <c r="N13">
        <f t="shared" si="7"/>
        <v>0</v>
      </c>
      <c r="R13">
        <f t="shared" si="8"/>
        <v>0</v>
      </c>
      <c r="T13">
        <f t="shared" si="9"/>
        <v>0</v>
      </c>
      <c r="U13">
        <f t="shared" si="10"/>
        <v>0</v>
      </c>
      <c r="W13">
        <f>'4 - Courses &amp; Commencements'!E33</f>
        <v>0</v>
      </c>
      <c r="Z13">
        <f>'4 - Courses &amp; Commencements'!B33</f>
        <v>0</v>
      </c>
      <c r="AA13" t="str">
        <f>'4 - Courses &amp; Commencements'!C33</f>
        <v>Please enter the Course Code to the left. The course name will be completed automatically. You must use a Course Code that is listed on the Funded Courses Report.</v>
      </c>
    </row>
    <row r="14" spans="1:50" x14ac:dyDescent="0.25">
      <c r="A14">
        <f t="shared" si="0"/>
        <v>0</v>
      </c>
      <c r="F14">
        <f t="shared" si="1"/>
        <v>0</v>
      </c>
      <c r="G14">
        <f t="shared" si="2"/>
        <v>0</v>
      </c>
      <c r="J14">
        <f t="shared" si="3"/>
        <v>0</v>
      </c>
      <c r="K14">
        <f t="shared" si="4"/>
        <v>0</v>
      </c>
      <c r="L14">
        <f t="shared" si="5"/>
        <v>0</v>
      </c>
      <c r="M14">
        <f t="shared" si="6"/>
        <v>0</v>
      </c>
      <c r="N14">
        <f t="shared" si="7"/>
        <v>0</v>
      </c>
      <c r="R14">
        <f t="shared" si="8"/>
        <v>0</v>
      </c>
      <c r="T14">
        <f t="shared" si="9"/>
        <v>0</v>
      </c>
      <c r="U14">
        <f t="shared" si="10"/>
        <v>0</v>
      </c>
      <c r="W14">
        <f>'4 - Courses &amp; Commencements'!E34</f>
        <v>0</v>
      </c>
      <c r="Z14">
        <f>'4 - Courses &amp; Commencements'!B34</f>
        <v>0</v>
      </c>
      <c r="AA14" t="str">
        <f>'4 - Courses &amp; Commencements'!C34</f>
        <v>Please enter the Course Code to the left. The course name will be completed automatically. You must use a Course Code that is listed on the Funded Courses Report.</v>
      </c>
    </row>
    <row r="15" spans="1:50" x14ac:dyDescent="0.25">
      <c r="A15">
        <f t="shared" si="0"/>
        <v>0</v>
      </c>
      <c r="F15">
        <f t="shared" si="1"/>
        <v>0</v>
      </c>
      <c r="G15">
        <f t="shared" si="2"/>
        <v>0</v>
      </c>
      <c r="J15">
        <f t="shared" si="3"/>
        <v>0</v>
      </c>
      <c r="K15">
        <f t="shared" si="4"/>
        <v>0</v>
      </c>
      <c r="L15">
        <f t="shared" si="5"/>
        <v>0</v>
      </c>
      <c r="M15">
        <f t="shared" si="6"/>
        <v>0</v>
      </c>
      <c r="N15">
        <f t="shared" si="7"/>
        <v>0</v>
      </c>
      <c r="R15">
        <f t="shared" si="8"/>
        <v>0</v>
      </c>
      <c r="T15">
        <f t="shared" si="9"/>
        <v>0</v>
      </c>
      <c r="U15">
        <f t="shared" si="10"/>
        <v>0</v>
      </c>
      <c r="W15">
        <f>'4 - Courses &amp; Commencements'!E35</f>
        <v>0</v>
      </c>
      <c r="Z15">
        <f>'4 - Courses &amp; Commencements'!B35</f>
        <v>0</v>
      </c>
      <c r="AA15" t="str">
        <f>'4 - Courses &amp; Commencements'!C35</f>
        <v>Please enter the Course Code to the left. The course name will be completed automatically. You must use a Course Code that is listed on the Funded Courses Report.</v>
      </c>
    </row>
    <row r="16" spans="1:50" x14ac:dyDescent="0.25">
      <c r="A16">
        <f t="shared" ref="A16:A27" si="11">A15</f>
        <v>0</v>
      </c>
      <c r="F16">
        <f t="shared" ref="F16:F27" si="12">F15</f>
        <v>0</v>
      </c>
      <c r="G16">
        <f t="shared" ref="G16:G27" si="13">G15</f>
        <v>0</v>
      </c>
      <c r="J16">
        <f t="shared" ref="J16:J27" si="14">J15</f>
        <v>0</v>
      </c>
      <c r="K16">
        <f t="shared" ref="K16:K27" si="15">K15</f>
        <v>0</v>
      </c>
      <c r="L16">
        <f t="shared" ref="L16:L27" si="16">L15</f>
        <v>0</v>
      </c>
      <c r="M16">
        <f t="shared" ref="M16:M27" si="17">M15</f>
        <v>0</v>
      </c>
      <c r="N16">
        <f t="shared" ref="N16:N27" si="18">N15</f>
        <v>0</v>
      </c>
      <c r="R16">
        <f t="shared" ref="R16:R27" si="19">R15</f>
        <v>0</v>
      </c>
      <c r="T16">
        <f t="shared" ref="T16:T27" si="20">T15</f>
        <v>0</v>
      </c>
      <c r="U16">
        <f t="shared" ref="U16:U27" si="21">U15</f>
        <v>0</v>
      </c>
      <c r="W16">
        <f>'4 - Courses &amp; Commencements'!E36</f>
        <v>0</v>
      </c>
      <c r="Z16">
        <f>'4 - Courses &amp; Commencements'!B36</f>
        <v>0</v>
      </c>
      <c r="AA16" t="str">
        <f>'4 - Courses &amp; Commencements'!C36</f>
        <v>Please enter the Course Code to the left. The course name will be completed automatically. You must use a Course Code that is listed on the Funded Courses Report.</v>
      </c>
    </row>
    <row r="17" spans="1:27" x14ac:dyDescent="0.25">
      <c r="A17">
        <f t="shared" si="11"/>
        <v>0</v>
      </c>
      <c r="F17">
        <f t="shared" si="12"/>
        <v>0</v>
      </c>
      <c r="G17">
        <f t="shared" si="13"/>
        <v>0</v>
      </c>
      <c r="J17">
        <f t="shared" si="14"/>
        <v>0</v>
      </c>
      <c r="K17">
        <f t="shared" si="15"/>
        <v>0</v>
      </c>
      <c r="L17">
        <f t="shared" si="16"/>
        <v>0</v>
      </c>
      <c r="M17">
        <f t="shared" si="17"/>
        <v>0</v>
      </c>
      <c r="N17">
        <f t="shared" si="18"/>
        <v>0</v>
      </c>
      <c r="R17">
        <f t="shared" si="19"/>
        <v>0</v>
      </c>
      <c r="T17">
        <f t="shared" si="20"/>
        <v>0</v>
      </c>
      <c r="U17">
        <f t="shared" si="21"/>
        <v>0</v>
      </c>
      <c r="W17">
        <f>'4 - Courses &amp; Commencements'!E37</f>
        <v>0</v>
      </c>
      <c r="Z17">
        <f>'4 - Courses &amp; Commencements'!B37</f>
        <v>0</v>
      </c>
      <c r="AA17" t="str">
        <f>'4 - Courses &amp; Commencements'!C37</f>
        <v>Please enter the Course Code to the left. The course name will be completed automatically. You must use a Course Code that is listed on the Funded Courses Report.</v>
      </c>
    </row>
    <row r="18" spans="1:27" x14ac:dyDescent="0.25">
      <c r="A18">
        <f t="shared" si="11"/>
        <v>0</v>
      </c>
      <c r="F18">
        <f t="shared" si="12"/>
        <v>0</v>
      </c>
      <c r="G18">
        <f t="shared" si="13"/>
        <v>0</v>
      </c>
      <c r="J18">
        <f t="shared" si="14"/>
        <v>0</v>
      </c>
      <c r="K18">
        <f t="shared" si="15"/>
        <v>0</v>
      </c>
      <c r="L18">
        <f t="shared" si="16"/>
        <v>0</v>
      </c>
      <c r="M18">
        <f t="shared" si="17"/>
        <v>0</v>
      </c>
      <c r="N18">
        <f t="shared" si="18"/>
        <v>0</v>
      </c>
      <c r="R18">
        <f t="shared" si="19"/>
        <v>0</v>
      </c>
      <c r="T18">
        <f t="shared" si="20"/>
        <v>0</v>
      </c>
      <c r="U18">
        <f t="shared" si="21"/>
        <v>0</v>
      </c>
      <c r="W18">
        <f>'4 - Courses &amp; Commencements'!E38</f>
        <v>0</v>
      </c>
      <c r="Z18">
        <f>'4 - Courses &amp; Commencements'!B38</f>
        <v>0</v>
      </c>
      <c r="AA18" t="str">
        <f>'4 - Courses &amp; Commencements'!C38</f>
        <v>Please enter the Course Code to the left. The course name will be completed automatically. You must use a Course Code that is listed on the Funded Courses Report.</v>
      </c>
    </row>
    <row r="19" spans="1:27" x14ac:dyDescent="0.25">
      <c r="A19">
        <f t="shared" si="11"/>
        <v>0</v>
      </c>
      <c r="F19">
        <f t="shared" si="12"/>
        <v>0</v>
      </c>
      <c r="G19">
        <f t="shared" si="13"/>
        <v>0</v>
      </c>
      <c r="J19">
        <f t="shared" si="14"/>
        <v>0</v>
      </c>
      <c r="K19">
        <f t="shared" si="15"/>
        <v>0</v>
      </c>
      <c r="L19">
        <f t="shared" si="16"/>
        <v>0</v>
      </c>
      <c r="M19">
        <f t="shared" si="17"/>
        <v>0</v>
      </c>
      <c r="N19">
        <f t="shared" si="18"/>
        <v>0</v>
      </c>
      <c r="R19">
        <f t="shared" si="19"/>
        <v>0</v>
      </c>
      <c r="T19">
        <f t="shared" si="20"/>
        <v>0</v>
      </c>
      <c r="U19">
        <f t="shared" si="21"/>
        <v>0</v>
      </c>
      <c r="W19">
        <f>'4 - Courses &amp; Commencements'!E39</f>
        <v>0</v>
      </c>
      <c r="Z19">
        <f>'4 - Courses &amp; Commencements'!B39</f>
        <v>0</v>
      </c>
      <c r="AA19" t="str">
        <f>'4 - Courses &amp; Commencements'!C39</f>
        <v>Please enter the Course Code to the left. The course name will be completed automatically. You must use a Course Code that is listed on the Funded Courses Report.</v>
      </c>
    </row>
    <row r="20" spans="1:27" x14ac:dyDescent="0.25">
      <c r="A20">
        <f t="shared" si="11"/>
        <v>0</v>
      </c>
      <c r="F20">
        <f t="shared" si="12"/>
        <v>0</v>
      </c>
      <c r="G20">
        <f t="shared" si="13"/>
        <v>0</v>
      </c>
      <c r="J20">
        <f t="shared" si="14"/>
        <v>0</v>
      </c>
      <c r="K20">
        <f t="shared" si="15"/>
        <v>0</v>
      </c>
      <c r="L20">
        <f t="shared" si="16"/>
        <v>0</v>
      </c>
      <c r="M20">
        <f t="shared" si="17"/>
        <v>0</v>
      </c>
      <c r="N20">
        <f t="shared" si="18"/>
        <v>0</v>
      </c>
      <c r="R20">
        <f t="shared" si="19"/>
        <v>0</v>
      </c>
      <c r="T20">
        <f t="shared" si="20"/>
        <v>0</v>
      </c>
      <c r="U20">
        <f t="shared" si="21"/>
        <v>0</v>
      </c>
      <c r="W20">
        <f>'4 - Courses &amp; Commencements'!E40</f>
        <v>0</v>
      </c>
      <c r="Z20">
        <f>'4 - Courses &amp; Commencements'!B40</f>
        <v>0</v>
      </c>
      <c r="AA20" t="str">
        <f>'4 - Courses &amp; Commencements'!C40</f>
        <v>Please enter the Course Code to the left. The course name will be completed automatically. You must use a Course Code that is listed on the Funded Courses Report.</v>
      </c>
    </row>
    <row r="21" spans="1:27" x14ac:dyDescent="0.25">
      <c r="A21">
        <f t="shared" si="11"/>
        <v>0</v>
      </c>
      <c r="F21">
        <f t="shared" si="12"/>
        <v>0</v>
      </c>
      <c r="G21">
        <f t="shared" si="13"/>
        <v>0</v>
      </c>
      <c r="J21">
        <f t="shared" si="14"/>
        <v>0</v>
      </c>
      <c r="K21">
        <f t="shared" si="15"/>
        <v>0</v>
      </c>
      <c r="L21">
        <f t="shared" si="16"/>
        <v>0</v>
      </c>
      <c r="M21">
        <f t="shared" si="17"/>
        <v>0</v>
      </c>
      <c r="N21">
        <f t="shared" si="18"/>
        <v>0</v>
      </c>
      <c r="R21">
        <f t="shared" si="19"/>
        <v>0</v>
      </c>
      <c r="T21">
        <f t="shared" si="20"/>
        <v>0</v>
      </c>
      <c r="U21">
        <f t="shared" si="21"/>
        <v>0</v>
      </c>
      <c r="W21">
        <f>'4 - Courses &amp; Commencements'!E41</f>
        <v>0</v>
      </c>
      <c r="Z21">
        <f>'4 - Courses &amp; Commencements'!B41</f>
        <v>0</v>
      </c>
      <c r="AA21" t="str">
        <f>'4 - Courses &amp; Commencements'!C41</f>
        <v>Please enter the Course Code to the left. The course name will be completed automatically. You must use a Course Code that is listed on the Funded Courses Report.</v>
      </c>
    </row>
    <row r="22" spans="1:27" x14ac:dyDescent="0.25">
      <c r="A22">
        <f t="shared" si="11"/>
        <v>0</v>
      </c>
      <c r="F22">
        <f t="shared" si="12"/>
        <v>0</v>
      </c>
      <c r="G22">
        <f t="shared" si="13"/>
        <v>0</v>
      </c>
      <c r="J22">
        <f t="shared" si="14"/>
        <v>0</v>
      </c>
      <c r="K22">
        <f t="shared" si="15"/>
        <v>0</v>
      </c>
      <c r="L22">
        <f t="shared" si="16"/>
        <v>0</v>
      </c>
      <c r="M22">
        <f t="shared" si="17"/>
        <v>0</v>
      </c>
      <c r="N22">
        <f t="shared" si="18"/>
        <v>0</v>
      </c>
      <c r="R22">
        <f t="shared" si="19"/>
        <v>0</v>
      </c>
      <c r="T22">
        <f t="shared" si="20"/>
        <v>0</v>
      </c>
      <c r="U22">
        <f t="shared" si="21"/>
        <v>0</v>
      </c>
      <c r="W22">
        <f>'4 - Courses &amp; Commencements'!E42</f>
        <v>0</v>
      </c>
      <c r="Z22">
        <f>'4 - Courses &amp; Commencements'!B42</f>
        <v>0</v>
      </c>
      <c r="AA22" t="str">
        <f>'4 - Courses &amp; Commencements'!C42</f>
        <v>Please enter the Course Code to the left. The course name will be completed automatically. You must use a Course Code that is listed on the Funded Courses Report.</v>
      </c>
    </row>
    <row r="23" spans="1:27" x14ac:dyDescent="0.25">
      <c r="A23">
        <f t="shared" si="11"/>
        <v>0</v>
      </c>
      <c r="F23">
        <f t="shared" si="12"/>
        <v>0</v>
      </c>
      <c r="G23">
        <f t="shared" si="13"/>
        <v>0</v>
      </c>
      <c r="J23">
        <f t="shared" si="14"/>
        <v>0</v>
      </c>
      <c r="K23">
        <f t="shared" si="15"/>
        <v>0</v>
      </c>
      <c r="L23">
        <f t="shared" si="16"/>
        <v>0</v>
      </c>
      <c r="M23">
        <f t="shared" si="17"/>
        <v>0</v>
      </c>
      <c r="N23">
        <f t="shared" si="18"/>
        <v>0</v>
      </c>
      <c r="R23">
        <f t="shared" si="19"/>
        <v>0</v>
      </c>
      <c r="T23">
        <f t="shared" si="20"/>
        <v>0</v>
      </c>
      <c r="U23">
        <f t="shared" si="21"/>
        <v>0</v>
      </c>
      <c r="W23">
        <f>'4 - Courses &amp; Commencements'!E43</f>
        <v>0</v>
      </c>
      <c r="Z23">
        <f>'4 - Courses &amp; Commencements'!B43</f>
        <v>0</v>
      </c>
      <c r="AA23" t="str">
        <f>'4 - Courses &amp; Commencements'!C43</f>
        <v>Please enter the Course Code to the left. The course name will be completed automatically. You must use a Course Code that is listed on the Funded Courses Report.</v>
      </c>
    </row>
    <row r="24" spans="1:27" x14ac:dyDescent="0.25">
      <c r="A24">
        <f t="shared" si="11"/>
        <v>0</v>
      </c>
      <c r="F24">
        <f t="shared" si="12"/>
        <v>0</v>
      </c>
      <c r="G24">
        <f t="shared" si="13"/>
        <v>0</v>
      </c>
      <c r="J24">
        <f t="shared" si="14"/>
        <v>0</v>
      </c>
      <c r="K24">
        <f t="shared" si="15"/>
        <v>0</v>
      </c>
      <c r="L24">
        <f t="shared" si="16"/>
        <v>0</v>
      </c>
      <c r="M24">
        <f t="shared" si="17"/>
        <v>0</v>
      </c>
      <c r="N24">
        <f t="shared" si="18"/>
        <v>0</v>
      </c>
      <c r="R24">
        <f t="shared" si="19"/>
        <v>0</v>
      </c>
      <c r="T24">
        <f t="shared" si="20"/>
        <v>0</v>
      </c>
      <c r="U24">
        <f t="shared" si="21"/>
        <v>0</v>
      </c>
      <c r="W24">
        <f>'4 - Courses &amp; Commencements'!E44</f>
        <v>0</v>
      </c>
      <c r="Z24">
        <f>'4 - Courses &amp; Commencements'!B44</f>
        <v>0</v>
      </c>
      <c r="AA24" t="str">
        <f>'4 - Courses &amp; Commencements'!C44</f>
        <v>Please enter the Course Code to the left. The course name will be completed automatically. You must use a Course Code that is listed on the Funded Courses Report.</v>
      </c>
    </row>
    <row r="25" spans="1:27" x14ac:dyDescent="0.25">
      <c r="A25">
        <f t="shared" si="11"/>
        <v>0</v>
      </c>
      <c r="F25">
        <f t="shared" si="12"/>
        <v>0</v>
      </c>
      <c r="G25">
        <f t="shared" si="13"/>
        <v>0</v>
      </c>
      <c r="J25">
        <f t="shared" si="14"/>
        <v>0</v>
      </c>
      <c r="K25">
        <f t="shared" si="15"/>
        <v>0</v>
      </c>
      <c r="L25">
        <f t="shared" si="16"/>
        <v>0</v>
      </c>
      <c r="M25">
        <f t="shared" si="17"/>
        <v>0</v>
      </c>
      <c r="N25">
        <f t="shared" si="18"/>
        <v>0</v>
      </c>
      <c r="R25">
        <f t="shared" si="19"/>
        <v>0</v>
      </c>
      <c r="T25">
        <f t="shared" si="20"/>
        <v>0</v>
      </c>
      <c r="U25">
        <f t="shared" si="21"/>
        <v>0</v>
      </c>
      <c r="W25">
        <f>'4 - Courses &amp; Commencements'!E45</f>
        <v>0</v>
      </c>
      <c r="Z25">
        <f>'4 - Courses &amp; Commencements'!B45</f>
        <v>0</v>
      </c>
      <c r="AA25" t="str">
        <f>'4 - Courses &amp; Commencements'!C45</f>
        <v>Please enter the Course Code to the left. The course name will be completed automatically. You must use a Course Code that is listed on the Funded Courses Report.</v>
      </c>
    </row>
    <row r="26" spans="1:27" x14ac:dyDescent="0.25">
      <c r="A26">
        <f t="shared" si="11"/>
        <v>0</v>
      </c>
      <c r="F26">
        <f t="shared" si="12"/>
        <v>0</v>
      </c>
      <c r="G26">
        <f t="shared" si="13"/>
        <v>0</v>
      </c>
      <c r="J26">
        <f t="shared" si="14"/>
        <v>0</v>
      </c>
      <c r="K26">
        <f t="shared" si="15"/>
        <v>0</v>
      </c>
      <c r="L26">
        <f t="shared" si="16"/>
        <v>0</v>
      </c>
      <c r="M26">
        <f t="shared" si="17"/>
        <v>0</v>
      </c>
      <c r="N26">
        <f t="shared" si="18"/>
        <v>0</v>
      </c>
      <c r="R26">
        <f t="shared" si="19"/>
        <v>0</v>
      </c>
      <c r="T26">
        <f t="shared" si="20"/>
        <v>0</v>
      </c>
      <c r="U26">
        <f t="shared" si="21"/>
        <v>0</v>
      </c>
      <c r="W26">
        <f>'4 - Courses &amp; Commencements'!E46</f>
        <v>0</v>
      </c>
      <c r="Z26">
        <f>'4 - Courses &amp; Commencements'!B46</f>
        <v>0</v>
      </c>
      <c r="AA26" t="str">
        <f>'4 - Courses &amp; Commencements'!C46</f>
        <v>Please enter the Course Code to the left. The course name will be completed automatically. You must use a Course Code that is listed on the Funded Courses Report.</v>
      </c>
    </row>
    <row r="27" spans="1:27" x14ac:dyDescent="0.25">
      <c r="A27">
        <f t="shared" si="11"/>
        <v>0</v>
      </c>
      <c r="F27">
        <f t="shared" si="12"/>
        <v>0</v>
      </c>
      <c r="G27">
        <f t="shared" si="13"/>
        <v>0</v>
      </c>
      <c r="J27">
        <f t="shared" si="14"/>
        <v>0</v>
      </c>
      <c r="K27">
        <f t="shared" si="15"/>
        <v>0</v>
      </c>
      <c r="L27">
        <f t="shared" si="16"/>
        <v>0</v>
      </c>
      <c r="M27">
        <f t="shared" si="17"/>
        <v>0</v>
      </c>
      <c r="N27">
        <f t="shared" si="18"/>
        <v>0</v>
      </c>
      <c r="R27">
        <f t="shared" si="19"/>
        <v>0</v>
      </c>
      <c r="T27">
        <f t="shared" si="20"/>
        <v>0</v>
      </c>
      <c r="U27">
        <f t="shared" si="21"/>
        <v>0</v>
      </c>
      <c r="W27">
        <f>'4 - Courses &amp; Commencements'!E47</f>
        <v>0</v>
      </c>
      <c r="Z27">
        <f>'4 - Courses &amp; Commencements'!B47</f>
        <v>0</v>
      </c>
      <c r="AA27" t="str">
        <f>'4 - Courses &amp; Commencements'!C47</f>
        <v>Please enter the Course Code to the left. The course name will be completed automatically. You must use a Course Code that is listed on the Funded Courses Report.</v>
      </c>
    </row>
  </sheetData>
  <sheetProtection algorithmName="SHA-512" hashValue="43Jq3pGluJEjteZNN/xR4zYXAwpXbBBJk5tYn5w6Zkg8xyBVSXIB2JeKgtRjHRM17fU/DRuzH7hJSuyNB+pAUA==" saltValue="hAtwTq7b4xmRiYxiD5sLyA==" spinCount="100000" sheet="1" objects="1" scenarios="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30"/>
  <sheetViews>
    <sheetView showGridLines="0" topLeftCell="A25" zoomScale="90" zoomScaleNormal="90" zoomScaleSheetLayoutView="115" workbookViewId="0">
      <selection activeCell="C5" sqref="C5"/>
    </sheetView>
  </sheetViews>
  <sheetFormatPr defaultRowHeight="15" x14ac:dyDescent="0.25"/>
  <cols>
    <col min="1" max="1" width="2.85546875" style="37" bestFit="1" customWidth="1"/>
    <col min="2" max="2" width="79.28515625" style="1" customWidth="1"/>
    <col min="3" max="3" width="63.140625" style="1" customWidth="1"/>
    <col min="4" max="4" width="16.7109375" style="92" customWidth="1"/>
    <col min="5" max="5" width="17.5703125" bestFit="1" customWidth="1"/>
  </cols>
  <sheetData>
    <row r="1" spans="1:5" ht="23.25" x14ac:dyDescent="0.25">
      <c r="A1" s="35" t="s">
        <v>1540</v>
      </c>
      <c r="B1" s="117"/>
      <c r="C1" s="118"/>
      <c r="D1" s="119" t="s">
        <v>1546</v>
      </c>
      <c r="E1" s="120"/>
    </row>
    <row r="2" spans="1:5" ht="30" x14ac:dyDescent="0.25">
      <c r="A2" s="35"/>
      <c r="B2" s="81" t="s">
        <v>1838</v>
      </c>
      <c r="C2" s="115"/>
      <c r="D2" s="117"/>
    </row>
    <row r="3" spans="1:5" ht="30" customHeight="1" x14ac:dyDescent="0.25">
      <c r="A3" s="35">
        <v>1</v>
      </c>
      <c r="B3" s="83" t="s">
        <v>1839</v>
      </c>
      <c r="C3" s="121"/>
      <c r="D3" s="135"/>
    </row>
    <row r="4" spans="1:5" ht="33.75" customHeight="1" x14ac:dyDescent="0.25">
      <c r="A4" s="35">
        <v>2</v>
      </c>
      <c r="B4" s="83" t="s">
        <v>2435</v>
      </c>
      <c r="C4" s="122"/>
      <c r="D4" s="105"/>
    </row>
    <row r="5" spans="1:5" ht="45" x14ac:dyDescent="0.25">
      <c r="A5" s="35"/>
      <c r="B5" s="84" t="s">
        <v>1840</v>
      </c>
      <c r="C5" s="123"/>
      <c r="D5" s="105"/>
    </row>
    <row r="6" spans="1:5" ht="30" customHeight="1" x14ac:dyDescent="0.25">
      <c r="A6" s="35">
        <v>3</v>
      </c>
      <c r="B6" s="83" t="s">
        <v>2436</v>
      </c>
      <c r="C6" s="121"/>
      <c r="D6" s="105"/>
    </row>
    <row r="7" spans="1:5" ht="30" customHeight="1" x14ac:dyDescent="0.25">
      <c r="A7" s="35">
        <v>4</v>
      </c>
      <c r="B7" s="83" t="s">
        <v>1841</v>
      </c>
      <c r="C7" s="121"/>
      <c r="D7" s="105"/>
    </row>
    <row r="8" spans="1:5" ht="30" customHeight="1" x14ac:dyDescent="0.25">
      <c r="A8" s="35"/>
      <c r="B8" s="83" t="s">
        <v>3445</v>
      </c>
      <c r="C8" s="121"/>
      <c r="D8" s="105"/>
    </row>
    <row r="9" spans="1:5" ht="7.5" customHeight="1" x14ac:dyDescent="0.25">
      <c r="A9" s="35"/>
      <c r="B9" s="85"/>
      <c r="C9" s="124"/>
      <c r="D9" s="105"/>
    </row>
    <row r="10" spans="1:5" ht="45" x14ac:dyDescent="0.25">
      <c r="A10" s="35"/>
      <c r="B10" s="86" t="s">
        <v>2437</v>
      </c>
      <c r="C10" s="125"/>
      <c r="D10" s="105"/>
    </row>
    <row r="11" spans="1:5" s="1" customFormat="1" ht="120" x14ac:dyDescent="0.25">
      <c r="A11" s="36">
        <v>5</v>
      </c>
      <c r="B11" s="87" t="s">
        <v>3399</v>
      </c>
      <c r="C11" s="121"/>
      <c r="D11" s="105"/>
    </row>
    <row r="12" spans="1:5" s="1" customFormat="1" ht="135" x14ac:dyDescent="0.25">
      <c r="A12" s="36">
        <v>6</v>
      </c>
      <c r="B12" s="87" t="s">
        <v>3408</v>
      </c>
      <c r="C12" s="121"/>
      <c r="D12" s="105"/>
    </row>
    <row r="13" spans="1:5" ht="30" customHeight="1" x14ac:dyDescent="0.25">
      <c r="A13" s="35">
        <v>7</v>
      </c>
      <c r="B13" s="88" t="s">
        <v>5</v>
      </c>
      <c r="C13" s="126"/>
      <c r="D13" s="105"/>
    </row>
    <row r="14" spans="1:5" ht="7.5" customHeight="1" x14ac:dyDescent="0.25">
      <c r="A14" s="35"/>
      <c r="B14" s="85"/>
      <c r="C14" s="124"/>
      <c r="D14" s="105"/>
    </row>
    <row r="15" spans="1:5" ht="30" x14ac:dyDescent="0.25">
      <c r="A15" s="35"/>
      <c r="B15" s="81" t="s">
        <v>1550</v>
      </c>
      <c r="C15" s="127"/>
      <c r="D15" s="105"/>
    </row>
    <row r="16" spans="1:5" ht="29.25" customHeight="1" x14ac:dyDescent="0.25">
      <c r="A16" s="35">
        <v>8</v>
      </c>
      <c r="B16" s="89" t="s">
        <v>0</v>
      </c>
      <c r="C16" s="128"/>
      <c r="D16" s="105"/>
    </row>
    <row r="17" spans="1:4" s="3" customFormat="1" ht="30" customHeight="1" x14ac:dyDescent="0.25">
      <c r="A17" s="35">
        <v>9</v>
      </c>
      <c r="B17" s="89" t="s">
        <v>1545</v>
      </c>
      <c r="C17" s="129"/>
      <c r="D17" s="136"/>
    </row>
    <row r="18" spans="1:4" ht="30" x14ac:dyDescent="0.25">
      <c r="A18" s="35"/>
      <c r="B18" s="89" t="s">
        <v>1556</v>
      </c>
      <c r="C18" s="130" t="str">
        <f>IF(C17="","enter ABN above",IF(((((MID(C17,2,1)*1)+(MID(C17,3,1)*3)+(MID(C17,4,1)*5)+(MID(C17,5,1)*7)+(MID(C17,6,1)*9)+(MID(C17,7,1)*11)+(MID(C17,8,1)*13)+(MID(C17,9,1)*15)+(MID(C17,10,1)*17)+(MID(C17,11,1)*19))+((MID(C17,1,1)-1)*10))/89)-INT((((MID(C17,2,1)*1)+(MID(C17,3,1)*3)+(MID(C17,4,1)*5)+(MID(C17,5,1)*7)+(MID(C17,6,1)*9)+(MID(C17,7,1)*11)+(MID(C17,8,1)*13)+(MID(C17,9,1)*15)+(MID(C17,10,1)*17)+(MID(C17,11,1)*19))+((MID(C17,1,1)-1)*10))/89)=0,"The number you entered above meets ABN validation business rules.","The number entered above does not appear to be a valid ABN.
Please look up the number on the ABN register: http://abr.business.gov.au/"))</f>
        <v>enter ABN above</v>
      </c>
      <c r="D18" s="105"/>
    </row>
    <row r="19" spans="1:4" ht="30" customHeight="1" x14ac:dyDescent="0.25">
      <c r="A19" s="35">
        <v>10</v>
      </c>
      <c r="B19" s="89" t="s">
        <v>1846</v>
      </c>
      <c r="C19" s="129"/>
      <c r="D19" s="105"/>
    </row>
    <row r="20" spans="1:4" ht="30" customHeight="1" x14ac:dyDescent="0.25">
      <c r="A20" s="35">
        <v>11</v>
      </c>
      <c r="B20" s="89" t="s">
        <v>1847</v>
      </c>
      <c r="C20" s="129"/>
      <c r="D20" s="137"/>
    </row>
    <row r="21" spans="1:4" ht="30" customHeight="1" x14ac:dyDescent="0.25">
      <c r="A21" s="35">
        <v>12</v>
      </c>
      <c r="B21" s="89" t="s">
        <v>2</v>
      </c>
      <c r="C21" s="129"/>
      <c r="D21" s="105"/>
    </row>
    <row r="22" spans="1:4" ht="30" customHeight="1" x14ac:dyDescent="0.25">
      <c r="A22" s="35">
        <v>13</v>
      </c>
      <c r="B22" s="89" t="s">
        <v>1</v>
      </c>
      <c r="C22" s="129"/>
      <c r="D22" s="105"/>
    </row>
    <row r="23" spans="1:4" ht="7.5" customHeight="1" x14ac:dyDescent="0.25">
      <c r="A23" s="35"/>
      <c r="B23" s="85"/>
      <c r="C23" s="124"/>
      <c r="D23" s="105"/>
    </row>
    <row r="24" spans="1:4" ht="18" customHeight="1" x14ac:dyDescent="0.25">
      <c r="A24" s="35"/>
      <c r="B24" s="81" t="s">
        <v>1547</v>
      </c>
      <c r="C24" s="131"/>
      <c r="D24" s="105"/>
    </row>
    <row r="25" spans="1:4" ht="45" x14ac:dyDescent="0.25">
      <c r="A25" s="35">
        <v>14</v>
      </c>
      <c r="B25" s="90" t="s">
        <v>1842</v>
      </c>
      <c r="C25" s="122"/>
      <c r="D25" s="105"/>
    </row>
    <row r="26" spans="1:4" ht="45" x14ac:dyDescent="0.25">
      <c r="A26" s="35">
        <v>15</v>
      </c>
      <c r="B26" s="90" t="s">
        <v>1843</v>
      </c>
      <c r="C26" s="122"/>
      <c r="D26" s="105"/>
    </row>
    <row r="27" spans="1:4" ht="45" x14ac:dyDescent="0.25">
      <c r="A27" s="35">
        <v>16</v>
      </c>
      <c r="B27" s="90" t="s">
        <v>1844</v>
      </c>
      <c r="C27" s="122"/>
      <c r="D27" s="105"/>
    </row>
    <row r="28" spans="1:4" ht="30" x14ac:dyDescent="0.25">
      <c r="A28" s="35">
        <v>17</v>
      </c>
      <c r="B28" s="65" t="s">
        <v>1845</v>
      </c>
      <c r="C28" s="132"/>
      <c r="D28" s="105"/>
    </row>
    <row r="29" spans="1:4" ht="48" customHeight="1" thickBot="1" x14ac:dyDescent="0.3">
      <c r="A29" s="35">
        <v>18</v>
      </c>
      <c r="B29" s="16" t="s">
        <v>2438</v>
      </c>
      <c r="C29" s="133"/>
      <c r="D29" s="105"/>
    </row>
    <row r="30" spans="1:4" x14ac:dyDescent="0.25">
      <c r="A30" s="35"/>
      <c r="B30" s="20"/>
      <c r="C30" s="39"/>
      <c r="D30" s="134"/>
    </row>
  </sheetData>
  <sheetProtection algorithmName="SHA-512" hashValue="TZ+qYgliTA7Pv96zqgaJ4Cg/Y7avnfyK5snVHzPMb7p+8loqtyypbovuii4LZZ/resneqsvOSQgojk+epLY18Q==" saltValue="e3jD3q5CEXAK+z1JUvmdqg==" spinCount="100000" sheet="1" objects="1" scenarios="1"/>
  <dataConsolidate/>
  <conditionalFormatting sqref="C18">
    <cfRule type="containsText" dxfId="25" priority="3" operator="containsText" text="The number you entered above meets ABN">
      <formula>NOT(ISERROR(SEARCH("The number you entered above meets ABN",C18)))</formula>
    </cfRule>
    <cfRule type="containsText" dxfId="24" priority="4" operator="containsText" text="The number entered above does not appear to be a">
      <formula>NOT(ISERROR(SEARCH("The number entered above does not appear to be a",C18)))</formula>
    </cfRule>
  </conditionalFormatting>
  <conditionalFormatting sqref="C3:C4 C6:C8 C11:C13 C16:C17 C19:C22 C25:C29">
    <cfRule type="notContainsBlanks" dxfId="23" priority="1">
      <formula>LEN(TRIM(C3))&gt;0</formula>
    </cfRule>
    <cfRule type="containsBlanks" dxfId="22" priority="2">
      <formula>LEN(TRIM(C3))=0</formula>
    </cfRule>
  </conditionalFormatting>
  <dataValidations count="7">
    <dataValidation type="whole" allowBlank="1" showInputMessage="1" showErrorMessage="1" errorTitle="Enter your RTO's TOID" error="TOID must be a number" sqref="C3">
      <formula1>1</formula1>
      <formula2>999999</formula2>
    </dataValidation>
    <dataValidation type="whole" operator="greaterThan" allowBlank="1" showErrorMessage="1" errorTitle="Enter subcontractor TOID" error="Please enter subcontractor TOID here if relevant (the must be a NUMBER)" promptTitle="Enter subcontractor TOID" prompt="Please enter subcontractor TOID here if relevant (must be a number)" sqref="C20">
      <formula1>0</formula1>
    </dataValidation>
    <dataValidation type="date" operator="greaterThan" allowBlank="1" showInputMessage="1" showErrorMessage="1" sqref="C23 C14 C9">
      <formula1>41974</formula1>
    </dataValidation>
    <dataValidation allowBlank="1" showDropDown="1" showInputMessage="1" showErrorMessage="1" sqref="C24"/>
    <dataValidation type="whole" allowBlank="1" showErrorMessage="1" errorTitle="This is not an 11 digit number" error="This must be an 11 digit number, and must be the ABN of the entity named above. DO NOT ENTER ANY SPACES BETWEEN DIGITS. Please check the ABN on the Australian Government's &quot;ABN Lookup&quot; website:  http://abr.business.gov.au/" promptTitle="This must be an ABN" prompt="This must be an 11 digit number (no spaces), and must be the ABN of the entity named above. Please check the ABN on the Australian Government's &quot;ABN Lookup&quot; website:  http://abr.business.gov.au/" sqref="C17">
      <formula1>10000000000</formula1>
      <formula2>99999999999</formula2>
    </dataValidation>
    <dataValidation allowBlank="1" showErrorMessage="1" sqref="C21"/>
    <dataValidation type="date" operator="greaterThan" allowBlank="1" showInputMessage="1" showErrorMessage="1" errorTitle="Enter date" error="Enter the date (d/m/y)" sqref="C13">
      <formula1>41974</formula1>
    </dataValidation>
  </dataValidations>
  <pageMargins left="0.25" right="0.25" top="0.37" bottom="0.41" header="0.18" footer="0.3"/>
  <pageSetup paperSize="9" scale="62" orientation="portrait" r:id="rId1"/>
  <headerFooter>
    <oddHeader>&amp;R&amp;A</oddHeader>
  </headerFooter>
  <extLst>
    <ext xmlns:x14="http://schemas.microsoft.com/office/spreadsheetml/2009/9/main" uri="{CCE6A557-97BC-4b89-ADB6-D9C93CAAB3DF}">
      <x14:dataValidations xmlns:xm="http://schemas.microsoft.com/office/excel/2006/main" count="4">
        <x14:dataValidation type="list" allowBlank="1" showErrorMessage="1" error="Response must be either &quot;Yes&quot; or &quot;No&quot;" prompt="Please enter &quot;Yes&quot; or &quot;No&quot;">
          <x14:formula1>
            <xm:f>'CONTROL PAGE - DO NOT USE'!$A$4:$A$5</xm:f>
          </x14:formula1>
          <xm:sqref>C19</xm:sqref>
        </x14:dataValidation>
        <x14:dataValidation type="list" allowBlank="1" showErrorMessage="1" error="Place an &quot;X&quot; in this box to confirm agreement to the Declaration. This form can not be processed without this confirmation. " promptTitle="Declaration" prompt="Place an &quot;X&quot; in this box to confirm agreement to the Declaration. This form can not be processed without this confirmation. ">
          <x14:formula1>
            <xm:f>'CONTROL PAGE - DO NOT USE'!$N$4:$N$5</xm:f>
          </x14:formula1>
          <xm:sqref>C11:C12</xm:sqref>
        </x14:dataValidation>
        <x14:dataValidation type="list" allowBlank="1" showInputMessage="1" showErrorMessage="1">
          <x14:formula1>
            <xm:f>'CONTROL PAGE - DO NOT USE'!$C$4:$C$7</xm:f>
          </x14:formula1>
          <xm:sqref>C29</xm:sqref>
        </x14:dataValidation>
        <x14:dataValidation type="list" allowBlank="1" showErrorMessage="1" error="Response must be either &quot;Yes&quot; or &quot;No&quot;" prompt="Response must be either &quot;Yes&quot; or &quot;No&quot;">
          <x14:formula1>
            <xm:f>'CONTROL PAGE - DO NOT USE'!$A$4:$A$5</xm:f>
          </x14:formula1>
          <xm:sqref>C25:C28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189"/>
  <sheetViews>
    <sheetView topLeftCell="B1" zoomScaleNormal="100" zoomScaleSheetLayoutView="100" workbookViewId="0">
      <selection activeCell="B7" sqref="B7"/>
    </sheetView>
  </sheetViews>
  <sheetFormatPr defaultRowHeight="15" x14ac:dyDescent="0.25"/>
  <cols>
    <col min="1" max="1" width="5" style="12" customWidth="1"/>
    <col min="2" max="3" width="80.7109375" customWidth="1"/>
    <col min="4" max="4" width="16.7109375" style="104" customWidth="1"/>
    <col min="5" max="5" width="16.7109375" customWidth="1"/>
  </cols>
  <sheetData>
    <row r="1" spans="1:5" ht="23.25" x14ac:dyDescent="0.25">
      <c r="A1" s="18"/>
      <c r="B1" s="24" t="str">
        <f>"Training Provider:  "&amp;'1 - General'!C4&amp;"  (TOID "&amp;'1 - General'!C3&amp;")"</f>
        <v>Training Provider:    (TOID )</v>
      </c>
      <c r="C1" s="15"/>
      <c r="D1" s="28" t="s">
        <v>1546</v>
      </c>
      <c r="E1" s="28">
        <f>'1 - General'!E1</f>
        <v>0</v>
      </c>
    </row>
    <row r="2" spans="1:5" x14ac:dyDescent="0.25">
      <c r="A2" s="18"/>
      <c r="B2" s="109" t="str">
        <f>"Proposed subcontractor:   "&amp;'1 - General'!C16&amp;"   (ABN "&amp;'1 - General'!C17&amp;")"</f>
        <v>Proposed subcontractor:      (ABN )</v>
      </c>
      <c r="C2" s="15"/>
      <c r="D2" s="15"/>
      <c r="E2" s="17"/>
    </row>
    <row r="3" spans="1:5" x14ac:dyDescent="0.25">
      <c r="A3" s="18"/>
      <c r="B3" s="110"/>
      <c r="C3" s="15"/>
      <c r="D3" s="15"/>
      <c r="E3" s="17"/>
    </row>
    <row r="4" spans="1:5" x14ac:dyDescent="0.25">
      <c r="A4" s="18"/>
      <c r="B4" s="80" t="s">
        <v>1548</v>
      </c>
      <c r="C4" s="108"/>
      <c r="D4" s="15"/>
      <c r="E4" s="17"/>
    </row>
    <row r="5" spans="1:5" ht="65.25" customHeight="1" x14ac:dyDescent="0.25">
      <c r="A5" s="18"/>
      <c r="B5" s="81" t="s">
        <v>2430</v>
      </c>
      <c r="C5" s="100" t="s">
        <v>2441</v>
      </c>
      <c r="D5" s="105"/>
      <c r="E5" s="17"/>
    </row>
    <row r="6" spans="1:5" s="4" customFormat="1" ht="172.5" customHeight="1" x14ac:dyDescent="0.25">
      <c r="A6" s="18"/>
      <c r="B6" s="82" t="s">
        <v>3443</v>
      </c>
      <c r="C6" s="101" t="s">
        <v>3437</v>
      </c>
      <c r="D6" s="106"/>
      <c r="E6" s="30"/>
    </row>
    <row r="7" spans="1:5" ht="409.5" customHeight="1" x14ac:dyDescent="0.25">
      <c r="A7" s="34" t="s">
        <v>1558</v>
      </c>
      <c r="B7" s="72" t="s">
        <v>3446</v>
      </c>
      <c r="C7" s="102" t="s">
        <v>2425</v>
      </c>
      <c r="D7" s="105"/>
      <c r="E7" s="17"/>
    </row>
    <row r="8" spans="1:5" ht="409.5" customHeight="1" x14ac:dyDescent="0.25">
      <c r="A8" s="18"/>
      <c r="B8" s="71"/>
      <c r="C8" s="102"/>
      <c r="D8" s="105"/>
      <c r="E8" s="17"/>
    </row>
    <row r="9" spans="1:5" x14ac:dyDescent="0.25">
      <c r="A9" s="34"/>
      <c r="B9" s="139"/>
      <c r="C9" s="103"/>
      <c r="D9" s="107"/>
      <c r="E9" s="40"/>
    </row>
    <row r="10" spans="1:5" x14ac:dyDescent="0.25">
      <c r="B10" s="138"/>
      <c r="C10" s="138"/>
      <c r="D10" s="92"/>
    </row>
    <row r="11" spans="1:5" x14ac:dyDescent="0.25">
      <c r="B11" s="92"/>
      <c r="C11" s="92"/>
      <c r="D11" s="92"/>
    </row>
    <row r="12" spans="1:5" x14ac:dyDescent="0.25">
      <c r="B12" s="92"/>
      <c r="C12" s="92"/>
      <c r="D12" s="92"/>
    </row>
    <row r="13" spans="1:5" x14ac:dyDescent="0.25">
      <c r="B13" s="92"/>
      <c r="C13" s="92"/>
      <c r="D13" s="92"/>
    </row>
    <row r="14" spans="1:5" x14ac:dyDescent="0.25">
      <c r="B14" s="92"/>
      <c r="C14" s="92"/>
      <c r="D14" s="92"/>
    </row>
    <row r="15" spans="1:5" x14ac:dyDescent="0.25">
      <c r="B15" s="92"/>
      <c r="C15" s="92"/>
      <c r="D15" s="92"/>
    </row>
    <row r="16" spans="1:5" x14ac:dyDescent="0.25">
      <c r="B16" s="92"/>
      <c r="C16" s="92"/>
      <c r="D16" s="92"/>
    </row>
    <row r="17" spans="2:4" x14ac:dyDescent="0.25">
      <c r="B17" s="92"/>
      <c r="C17" s="92"/>
      <c r="D17" s="92"/>
    </row>
    <row r="18" spans="2:4" x14ac:dyDescent="0.25">
      <c r="B18" s="92"/>
      <c r="C18" s="92"/>
      <c r="D18" s="92"/>
    </row>
    <row r="19" spans="2:4" x14ac:dyDescent="0.25">
      <c r="B19" s="92"/>
      <c r="C19" s="92"/>
      <c r="D19" s="92"/>
    </row>
    <row r="20" spans="2:4" x14ac:dyDescent="0.25">
      <c r="B20" s="92"/>
      <c r="C20" s="92"/>
      <c r="D20" s="92"/>
    </row>
    <row r="21" spans="2:4" x14ac:dyDescent="0.25">
      <c r="B21" s="92"/>
      <c r="C21" s="92"/>
      <c r="D21" s="92"/>
    </row>
    <row r="22" spans="2:4" x14ac:dyDescent="0.25">
      <c r="B22" s="92"/>
      <c r="C22" s="92"/>
      <c r="D22" s="92"/>
    </row>
    <row r="23" spans="2:4" x14ac:dyDescent="0.25">
      <c r="B23" s="92"/>
      <c r="C23" s="92"/>
      <c r="D23" s="92"/>
    </row>
    <row r="24" spans="2:4" x14ac:dyDescent="0.25">
      <c r="B24" s="92"/>
      <c r="C24" s="92"/>
      <c r="D24" s="92"/>
    </row>
    <row r="25" spans="2:4" x14ac:dyDescent="0.25">
      <c r="B25" s="92"/>
      <c r="C25" s="92"/>
      <c r="D25" s="92"/>
    </row>
    <row r="26" spans="2:4" x14ac:dyDescent="0.25">
      <c r="B26" s="92"/>
      <c r="C26" s="92"/>
      <c r="D26" s="92"/>
    </row>
    <row r="27" spans="2:4" x14ac:dyDescent="0.25">
      <c r="B27" s="92"/>
      <c r="C27" s="92"/>
      <c r="D27" s="92"/>
    </row>
    <row r="28" spans="2:4" x14ac:dyDescent="0.25">
      <c r="D28" s="92"/>
    </row>
    <row r="29" spans="2:4" x14ac:dyDescent="0.25">
      <c r="D29" s="92"/>
    </row>
    <row r="30" spans="2:4" x14ac:dyDescent="0.25">
      <c r="D30" s="92"/>
    </row>
    <row r="31" spans="2:4" x14ac:dyDescent="0.25">
      <c r="D31" s="92"/>
    </row>
    <row r="32" spans="2:4" x14ac:dyDescent="0.25">
      <c r="D32" s="92"/>
    </row>
    <row r="33" spans="4:4" x14ac:dyDescent="0.25">
      <c r="D33" s="92"/>
    </row>
    <row r="34" spans="4:4" x14ac:dyDescent="0.25">
      <c r="D34" s="92"/>
    </row>
    <row r="35" spans="4:4" x14ac:dyDescent="0.25">
      <c r="D35" s="92"/>
    </row>
    <row r="36" spans="4:4" x14ac:dyDescent="0.25">
      <c r="D36" s="92"/>
    </row>
    <row r="37" spans="4:4" x14ac:dyDescent="0.25">
      <c r="D37" s="92"/>
    </row>
    <row r="38" spans="4:4" x14ac:dyDescent="0.25">
      <c r="D38" s="92"/>
    </row>
    <row r="39" spans="4:4" x14ac:dyDescent="0.25">
      <c r="D39" s="92"/>
    </row>
    <row r="40" spans="4:4" x14ac:dyDescent="0.25">
      <c r="D40" s="92"/>
    </row>
    <row r="41" spans="4:4" x14ac:dyDescent="0.25">
      <c r="D41" s="92"/>
    </row>
    <row r="42" spans="4:4" x14ac:dyDescent="0.25">
      <c r="D42" s="92"/>
    </row>
    <row r="43" spans="4:4" x14ac:dyDescent="0.25">
      <c r="D43" s="92"/>
    </row>
    <row r="44" spans="4:4" x14ac:dyDescent="0.25">
      <c r="D44" s="92"/>
    </row>
    <row r="45" spans="4:4" x14ac:dyDescent="0.25">
      <c r="D45" s="92"/>
    </row>
    <row r="46" spans="4:4" x14ac:dyDescent="0.25">
      <c r="D46" s="92"/>
    </row>
    <row r="47" spans="4:4" x14ac:dyDescent="0.25">
      <c r="D47" s="92"/>
    </row>
    <row r="48" spans="4:4" x14ac:dyDescent="0.25">
      <c r="D48" s="92"/>
    </row>
    <row r="49" spans="4:4" x14ac:dyDescent="0.25">
      <c r="D49" s="92"/>
    </row>
    <row r="50" spans="4:4" x14ac:dyDescent="0.25">
      <c r="D50" s="92"/>
    </row>
    <row r="51" spans="4:4" x14ac:dyDescent="0.25">
      <c r="D51" s="92"/>
    </row>
    <row r="52" spans="4:4" x14ac:dyDescent="0.25">
      <c r="D52" s="92"/>
    </row>
    <row r="53" spans="4:4" x14ac:dyDescent="0.25">
      <c r="D53" s="92"/>
    </row>
    <row r="54" spans="4:4" x14ac:dyDescent="0.25">
      <c r="D54" s="92"/>
    </row>
    <row r="55" spans="4:4" x14ac:dyDescent="0.25">
      <c r="D55" s="92"/>
    </row>
    <row r="56" spans="4:4" x14ac:dyDescent="0.25">
      <c r="D56" s="92"/>
    </row>
    <row r="57" spans="4:4" x14ac:dyDescent="0.25">
      <c r="D57" s="92"/>
    </row>
    <row r="58" spans="4:4" x14ac:dyDescent="0.25">
      <c r="D58" s="92"/>
    </row>
    <row r="59" spans="4:4" x14ac:dyDescent="0.25">
      <c r="D59" s="92"/>
    </row>
    <row r="60" spans="4:4" x14ac:dyDescent="0.25">
      <c r="D60" s="92"/>
    </row>
    <row r="61" spans="4:4" x14ac:dyDescent="0.25">
      <c r="D61" s="92"/>
    </row>
    <row r="62" spans="4:4" x14ac:dyDescent="0.25">
      <c r="D62" s="92"/>
    </row>
    <row r="63" spans="4:4" x14ac:dyDescent="0.25">
      <c r="D63" s="92"/>
    </row>
    <row r="64" spans="4:4" x14ac:dyDescent="0.25">
      <c r="D64" s="92"/>
    </row>
    <row r="65" spans="4:4" x14ac:dyDescent="0.25">
      <c r="D65" s="92"/>
    </row>
    <row r="66" spans="4:4" x14ac:dyDescent="0.25">
      <c r="D66" s="92"/>
    </row>
    <row r="67" spans="4:4" x14ac:dyDescent="0.25">
      <c r="D67" s="92"/>
    </row>
    <row r="68" spans="4:4" x14ac:dyDescent="0.25">
      <c r="D68" s="92"/>
    </row>
    <row r="69" spans="4:4" x14ac:dyDescent="0.25">
      <c r="D69" s="92"/>
    </row>
    <row r="70" spans="4:4" x14ac:dyDescent="0.25">
      <c r="D70" s="92"/>
    </row>
    <row r="71" spans="4:4" x14ac:dyDescent="0.25">
      <c r="D71" s="92"/>
    </row>
    <row r="72" spans="4:4" x14ac:dyDescent="0.25">
      <c r="D72" s="92"/>
    </row>
    <row r="73" spans="4:4" x14ac:dyDescent="0.25">
      <c r="D73" s="92"/>
    </row>
    <row r="74" spans="4:4" x14ac:dyDescent="0.25">
      <c r="D74" s="92"/>
    </row>
    <row r="75" spans="4:4" x14ac:dyDescent="0.25">
      <c r="D75" s="92"/>
    </row>
    <row r="76" spans="4:4" x14ac:dyDescent="0.25">
      <c r="D76" s="92"/>
    </row>
    <row r="77" spans="4:4" x14ac:dyDescent="0.25">
      <c r="D77" s="92"/>
    </row>
    <row r="78" spans="4:4" x14ac:dyDescent="0.25">
      <c r="D78" s="92"/>
    </row>
    <row r="79" spans="4:4" x14ac:dyDescent="0.25">
      <c r="D79" s="92"/>
    </row>
    <row r="80" spans="4:4" x14ac:dyDescent="0.25">
      <c r="D80" s="92"/>
    </row>
    <row r="81" spans="4:4" x14ac:dyDescent="0.25">
      <c r="D81" s="92"/>
    </row>
    <row r="82" spans="4:4" x14ac:dyDescent="0.25">
      <c r="D82" s="92"/>
    </row>
    <row r="83" spans="4:4" x14ac:dyDescent="0.25">
      <c r="D83" s="92"/>
    </row>
    <row r="84" spans="4:4" x14ac:dyDescent="0.25">
      <c r="D84" s="92"/>
    </row>
    <row r="85" spans="4:4" x14ac:dyDescent="0.25">
      <c r="D85" s="92"/>
    </row>
    <row r="86" spans="4:4" x14ac:dyDescent="0.25">
      <c r="D86" s="92"/>
    </row>
    <row r="87" spans="4:4" x14ac:dyDescent="0.25">
      <c r="D87" s="92"/>
    </row>
    <row r="88" spans="4:4" x14ac:dyDescent="0.25">
      <c r="D88" s="92"/>
    </row>
    <row r="89" spans="4:4" x14ac:dyDescent="0.25">
      <c r="D89" s="92"/>
    </row>
    <row r="90" spans="4:4" x14ac:dyDescent="0.25">
      <c r="D90" s="92"/>
    </row>
    <row r="91" spans="4:4" x14ac:dyDescent="0.25">
      <c r="D91" s="92"/>
    </row>
    <row r="92" spans="4:4" x14ac:dyDescent="0.25">
      <c r="D92" s="92"/>
    </row>
    <row r="93" spans="4:4" x14ac:dyDescent="0.25">
      <c r="D93" s="92"/>
    </row>
    <row r="94" spans="4:4" x14ac:dyDescent="0.25">
      <c r="D94" s="92"/>
    </row>
    <row r="95" spans="4:4" x14ac:dyDescent="0.25">
      <c r="D95" s="92"/>
    </row>
    <row r="96" spans="4:4" x14ac:dyDescent="0.25">
      <c r="D96" s="92"/>
    </row>
    <row r="97" spans="4:4" x14ac:dyDescent="0.25">
      <c r="D97" s="92"/>
    </row>
    <row r="98" spans="4:4" x14ac:dyDescent="0.25">
      <c r="D98" s="92"/>
    </row>
    <row r="99" spans="4:4" x14ac:dyDescent="0.25">
      <c r="D99" s="92"/>
    </row>
    <row r="100" spans="4:4" x14ac:dyDescent="0.25">
      <c r="D100" s="92"/>
    </row>
    <row r="101" spans="4:4" x14ac:dyDescent="0.25">
      <c r="D101" s="92"/>
    </row>
    <row r="102" spans="4:4" x14ac:dyDescent="0.25">
      <c r="D102" s="92"/>
    </row>
    <row r="103" spans="4:4" x14ac:dyDescent="0.25">
      <c r="D103" s="92"/>
    </row>
    <row r="104" spans="4:4" x14ac:dyDescent="0.25">
      <c r="D104" s="92"/>
    </row>
    <row r="105" spans="4:4" x14ac:dyDescent="0.25">
      <c r="D105" s="92"/>
    </row>
    <row r="106" spans="4:4" x14ac:dyDescent="0.25">
      <c r="D106" s="92"/>
    </row>
    <row r="107" spans="4:4" x14ac:dyDescent="0.25">
      <c r="D107" s="92"/>
    </row>
    <row r="108" spans="4:4" x14ac:dyDescent="0.25">
      <c r="D108" s="92"/>
    </row>
    <row r="109" spans="4:4" x14ac:dyDescent="0.25">
      <c r="D109" s="92"/>
    </row>
    <row r="110" spans="4:4" x14ac:dyDescent="0.25">
      <c r="D110" s="92"/>
    </row>
    <row r="111" spans="4:4" x14ac:dyDescent="0.25">
      <c r="D111" s="92"/>
    </row>
    <row r="112" spans="4:4" x14ac:dyDescent="0.25">
      <c r="D112" s="92"/>
    </row>
    <row r="113" spans="4:4" x14ac:dyDescent="0.25">
      <c r="D113" s="92"/>
    </row>
    <row r="114" spans="4:4" x14ac:dyDescent="0.25">
      <c r="D114" s="92"/>
    </row>
    <row r="115" spans="4:4" x14ac:dyDescent="0.25">
      <c r="D115" s="92"/>
    </row>
    <row r="116" spans="4:4" x14ac:dyDescent="0.25">
      <c r="D116" s="92"/>
    </row>
    <row r="117" spans="4:4" x14ac:dyDescent="0.25">
      <c r="D117" s="92"/>
    </row>
    <row r="118" spans="4:4" x14ac:dyDescent="0.25">
      <c r="D118" s="92"/>
    </row>
    <row r="119" spans="4:4" x14ac:dyDescent="0.25">
      <c r="D119" s="92"/>
    </row>
    <row r="120" spans="4:4" x14ac:dyDescent="0.25">
      <c r="D120" s="92"/>
    </row>
    <row r="121" spans="4:4" x14ac:dyDescent="0.25">
      <c r="D121" s="92"/>
    </row>
    <row r="122" spans="4:4" x14ac:dyDescent="0.25">
      <c r="D122" s="92"/>
    </row>
    <row r="123" spans="4:4" x14ac:dyDescent="0.25">
      <c r="D123" s="92"/>
    </row>
    <row r="124" spans="4:4" x14ac:dyDescent="0.25">
      <c r="D124" s="92"/>
    </row>
    <row r="125" spans="4:4" x14ac:dyDescent="0.25">
      <c r="D125" s="92"/>
    </row>
    <row r="126" spans="4:4" x14ac:dyDescent="0.25">
      <c r="D126" s="92"/>
    </row>
    <row r="127" spans="4:4" x14ac:dyDescent="0.25">
      <c r="D127" s="92"/>
    </row>
    <row r="128" spans="4:4" x14ac:dyDescent="0.25">
      <c r="D128" s="92"/>
    </row>
    <row r="129" spans="4:4" x14ac:dyDescent="0.25">
      <c r="D129" s="92"/>
    </row>
    <row r="130" spans="4:4" x14ac:dyDescent="0.25">
      <c r="D130" s="92"/>
    </row>
    <row r="131" spans="4:4" x14ac:dyDescent="0.25">
      <c r="D131" s="92"/>
    </row>
    <row r="132" spans="4:4" x14ac:dyDescent="0.25">
      <c r="D132" s="92"/>
    </row>
    <row r="133" spans="4:4" x14ac:dyDescent="0.25">
      <c r="D133" s="92"/>
    </row>
    <row r="134" spans="4:4" x14ac:dyDescent="0.25">
      <c r="D134" s="92"/>
    </row>
    <row r="135" spans="4:4" x14ac:dyDescent="0.25">
      <c r="D135" s="92"/>
    </row>
    <row r="136" spans="4:4" x14ac:dyDescent="0.25">
      <c r="D136" s="92"/>
    </row>
    <row r="137" spans="4:4" x14ac:dyDescent="0.25">
      <c r="D137" s="92"/>
    </row>
    <row r="138" spans="4:4" x14ac:dyDescent="0.25">
      <c r="D138" s="92"/>
    </row>
    <row r="139" spans="4:4" x14ac:dyDescent="0.25">
      <c r="D139" s="92"/>
    </row>
    <row r="140" spans="4:4" x14ac:dyDescent="0.25">
      <c r="D140" s="92"/>
    </row>
    <row r="141" spans="4:4" x14ac:dyDescent="0.25">
      <c r="D141" s="92"/>
    </row>
    <row r="142" spans="4:4" x14ac:dyDescent="0.25">
      <c r="D142" s="92"/>
    </row>
    <row r="143" spans="4:4" x14ac:dyDescent="0.25">
      <c r="D143" s="92"/>
    </row>
    <row r="144" spans="4:4" x14ac:dyDescent="0.25">
      <c r="D144" s="92"/>
    </row>
    <row r="145" spans="4:4" x14ac:dyDescent="0.25">
      <c r="D145" s="92"/>
    </row>
    <row r="146" spans="4:4" x14ac:dyDescent="0.25">
      <c r="D146" s="92"/>
    </row>
    <row r="147" spans="4:4" x14ac:dyDescent="0.25">
      <c r="D147" s="92"/>
    </row>
    <row r="148" spans="4:4" x14ac:dyDescent="0.25">
      <c r="D148" s="92"/>
    </row>
    <row r="149" spans="4:4" x14ac:dyDescent="0.25">
      <c r="D149" s="92"/>
    </row>
    <row r="150" spans="4:4" x14ac:dyDescent="0.25">
      <c r="D150" s="92"/>
    </row>
    <row r="151" spans="4:4" x14ac:dyDescent="0.25">
      <c r="D151" s="92"/>
    </row>
    <row r="152" spans="4:4" x14ac:dyDescent="0.25">
      <c r="D152" s="92"/>
    </row>
    <row r="153" spans="4:4" x14ac:dyDescent="0.25">
      <c r="D153" s="92"/>
    </row>
    <row r="154" spans="4:4" x14ac:dyDescent="0.25">
      <c r="D154" s="92"/>
    </row>
    <row r="155" spans="4:4" x14ac:dyDescent="0.25">
      <c r="D155" s="92"/>
    </row>
    <row r="156" spans="4:4" x14ac:dyDescent="0.25">
      <c r="D156" s="92"/>
    </row>
    <row r="157" spans="4:4" x14ac:dyDescent="0.25">
      <c r="D157" s="92"/>
    </row>
    <row r="158" spans="4:4" x14ac:dyDescent="0.25">
      <c r="D158" s="92"/>
    </row>
    <row r="159" spans="4:4" x14ac:dyDescent="0.25">
      <c r="D159" s="92"/>
    </row>
    <row r="160" spans="4:4" x14ac:dyDescent="0.25">
      <c r="D160" s="92"/>
    </row>
    <row r="161" spans="4:4" x14ac:dyDescent="0.25">
      <c r="D161" s="92"/>
    </row>
    <row r="162" spans="4:4" x14ac:dyDescent="0.25">
      <c r="D162" s="92"/>
    </row>
    <row r="163" spans="4:4" x14ac:dyDescent="0.25">
      <c r="D163" s="92"/>
    </row>
    <row r="164" spans="4:4" x14ac:dyDescent="0.25">
      <c r="D164" s="92"/>
    </row>
    <row r="165" spans="4:4" x14ac:dyDescent="0.25">
      <c r="D165" s="92"/>
    </row>
    <row r="166" spans="4:4" x14ac:dyDescent="0.25">
      <c r="D166" s="92"/>
    </row>
    <row r="167" spans="4:4" x14ac:dyDescent="0.25">
      <c r="D167" s="92"/>
    </row>
    <row r="168" spans="4:4" x14ac:dyDescent="0.25">
      <c r="D168" s="92"/>
    </row>
    <row r="169" spans="4:4" x14ac:dyDescent="0.25">
      <c r="D169" s="92"/>
    </row>
    <row r="170" spans="4:4" x14ac:dyDescent="0.25">
      <c r="D170" s="92"/>
    </row>
    <row r="171" spans="4:4" x14ac:dyDescent="0.25">
      <c r="D171" s="92"/>
    </row>
    <row r="172" spans="4:4" x14ac:dyDescent="0.25">
      <c r="D172" s="92"/>
    </row>
    <row r="173" spans="4:4" x14ac:dyDescent="0.25">
      <c r="D173" s="92"/>
    </row>
    <row r="174" spans="4:4" x14ac:dyDescent="0.25">
      <c r="D174" s="92"/>
    </row>
    <row r="175" spans="4:4" x14ac:dyDescent="0.25">
      <c r="D175" s="92"/>
    </row>
    <row r="176" spans="4:4" x14ac:dyDescent="0.25">
      <c r="D176" s="92"/>
    </row>
    <row r="177" spans="4:4" x14ac:dyDescent="0.25">
      <c r="D177" s="92"/>
    </row>
    <row r="178" spans="4:4" x14ac:dyDescent="0.25">
      <c r="D178" s="92"/>
    </row>
    <row r="179" spans="4:4" x14ac:dyDescent="0.25">
      <c r="D179" s="92"/>
    </row>
    <row r="180" spans="4:4" x14ac:dyDescent="0.25">
      <c r="D180" s="92"/>
    </row>
    <row r="181" spans="4:4" x14ac:dyDescent="0.25">
      <c r="D181" s="92"/>
    </row>
    <row r="182" spans="4:4" x14ac:dyDescent="0.25">
      <c r="D182" s="92"/>
    </row>
    <row r="183" spans="4:4" x14ac:dyDescent="0.25">
      <c r="D183" s="92"/>
    </row>
    <row r="184" spans="4:4" x14ac:dyDescent="0.25">
      <c r="D184" s="92"/>
    </row>
    <row r="185" spans="4:4" x14ac:dyDescent="0.25">
      <c r="D185" s="92"/>
    </row>
    <row r="186" spans="4:4" x14ac:dyDescent="0.25">
      <c r="D186" s="92"/>
    </row>
    <row r="187" spans="4:4" x14ac:dyDescent="0.25">
      <c r="D187" s="92"/>
    </row>
    <row r="188" spans="4:4" x14ac:dyDescent="0.25">
      <c r="D188" s="92"/>
    </row>
    <row r="189" spans="4:4" x14ac:dyDescent="0.25">
      <c r="D189" s="92"/>
    </row>
  </sheetData>
  <sheetProtection algorithmName="SHA-512" hashValue="JvVdWebYuFuxBm0nniBiQsIeUhtU8CL0dxWA5TA4KkP6LtDl42PJyt6zcHfY9/o6FBm0g7nWcbRERMI4lSmgfg==" saltValue="bu0G/Dbd0M3J8dbSnCMF0A==" spinCount="100000" sheet="1" objects="1" scenarios="1"/>
  <dataConsolidate/>
  <pageMargins left="0.25" right="0.25" top="0.37" bottom="0.41" header="0.18" footer="0.3"/>
  <pageSetup paperSize="9" scale="61" orientation="portrait"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15"/>
  <sheetViews>
    <sheetView zoomScaleNormal="100" workbookViewId="0">
      <selection activeCell="C6" sqref="C6"/>
    </sheetView>
  </sheetViews>
  <sheetFormatPr defaultRowHeight="15" x14ac:dyDescent="0.25"/>
  <cols>
    <col min="1" max="1" width="4.7109375" customWidth="1"/>
    <col min="2" max="3" width="80.7109375" customWidth="1"/>
    <col min="4" max="4" width="16.7109375" style="104" customWidth="1"/>
    <col min="5" max="5" width="16.7109375" customWidth="1"/>
  </cols>
  <sheetData>
    <row r="1" spans="1:5" s="42" customFormat="1" ht="27" customHeight="1" x14ac:dyDescent="0.25">
      <c r="A1" s="41"/>
      <c r="B1" s="111" t="str">
        <f>"Training Provider:  "&amp;'1 - General'!C4&amp;"  (TOID "&amp;'1 - General'!C3&amp;")"</f>
        <v>Training Provider:    (TOID )</v>
      </c>
      <c r="C1" s="112"/>
      <c r="D1" s="113" t="s">
        <v>1546</v>
      </c>
      <c r="E1" s="113">
        <f>'1 - General'!E1</f>
        <v>0</v>
      </c>
    </row>
    <row r="2" spans="1:5" s="42" customFormat="1" x14ac:dyDescent="0.25">
      <c r="A2" s="41"/>
      <c r="B2" s="114" t="str">
        <f>"Proposed subcontractor:   "&amp;'1 - General'!C16&amp;"   (ABN "&amp;'1 - General'!C17&amp;")"</f>
        <v>Proposed subcontractor:      (ABN )</v>
      </c>
      <c r="C2" s="112"/>
      <c r="D2" s="112"/>
      <c r="E2" s="112"/>
    </row>
    <row r="3" spans="1:5" s="42" customFormat="1" ht="11.25" customHeight="1" x14ac:dyDescent="0.25">
      <c r="A3" s="41"/>
      <c r="B3" s="114"/>
      <c r="C3" s="112"/>
      <c r="D3" s="112"/>
      <c r="E3" s="112"/>
    </row>
    <row r="4" spans="1:5" s="42" customFormat="1" x14ac:dyDescent="0.25">
      <c r="A4" s="41"/>
      <c r="B4" s="66" t="s">
        <v>1549</v>
      </c>
      <c r="C4" s="115"/>
      <c r="D4" s="112"/>
      <c r="E4" s="38"/>
    </row>
    <row r="5" spans="1:5" s="42" customFormat="1" ht="95.25" customHeight="1" x14ac:dyDescent="0.25">
      <c r="A5" s="41"/>
      <c r="B5" s="79" t="s">
        <v>2431</v>
      </c>
      <c r="C5" s="100" t="s">
        <v>2432</v>
      </c>
      <c r="D5" s="116"/>
      <c r="E5" s="38"/>
    </row>
    <row r="6" spans="1:5" s="42" customFormat="1" ht="225" x14ac:dyDescent="0.25">
      <c r="A6" s="41"/>
      <c r="B6" s="69" t="s">
        <v>3444</v>
      </c>
      <c r="C6" s="101" t="s">
        <v>3438</v>
      </c>
      <c r="D6" s="116"/>
      <c r="E6" s="38"/>
    </row>
    <row r="7" spans="1:5" ht="365.25" customHeight="1" x14ac:dyDescent="0.25">
      <c r="A7" s="34" t="s">
        <v>1557</v>
      </c>
      <c r="B7" s="71" t="s">
        <v>2426</v>
      </c>
      <c r="C7" s="102" t="s">
        <v>2427</v>
      </c>
      <c r="D7" s="105"/>
      <c r="E7" s="17"/>
    </row>
    <row r="8" spans="1:5" ht="409.5" customHeight="1" x14ac:dyDescent="0.25">
      <c r="A8" s="34"/>
      <c r="B8" s="71"/>
      <c r="C8" s="102"/>
      <c r="D8" s="105"/>
      <c r="E8" s="17"/>
    </row>
    <row r="9" spans="1:5" x14ac:dyDescent="0.25">
      <c r="A9" s="18"/>
      <c r="B9" s="73"/>
      <c r="C9" s="73"/>
      <c r="D9" s="105"/>
      <c r="E9" s="17"/>
    </row>
    <row r="10" spans="1:5" x14ac:dyDescent="0.25">
      <c r="B10" s="92"/>
      <c r="C10" s="92"/>
      <c r="D10" s="92"/>
    </row>
    <row r="11" spans="1:5" x14ac:dyDescent="0.25">
      <c r="B11" s="92"/>
      <c r="C11" s="92"/>
      <c r="D11" s="92"/>
    </row>
    <row r="12" spans="1:5" x14ac:dyDescent="0.25">
      <c r="B12" s="92"/>
      <c r="C12" s="92"/>
      <c r="D12" s="92"/>
    </row>
    <row r="13" spans="1:5" x14ac:dyDescent="0.25">
      <c r="B13" s="92"/>
      <c r="C13" s="92"/>
      <c r="D13" s="92"/>
    </row>
    <row r="14" spans="1:5" x14ac:dyDescent="0.25">
      <c r="B14" s="92"/>
      <c r="C14" s="92"/>
      <c r="D14" s="92"/>
    </row>
    <row r="15" spans="1:5" x14ac:dyDescent="0.25">
      <c r="B15" s="92"/>
      <c r="C15" s="92"/>
      <c r="D15" s="92"/>
    </row>
    <row r="16" spans="1:5" x14ac:dyDescent="0.25">
      <c r="B16" s="92"/>
      <c r="C16" s="92"/>
      <c r="D16" s="92"/>
    </row>
    <row r="17" spans="2:4" x14ac:dyDescent="0.25">
      <c r="B17" s="92"/>
      <c r="C17" s="92"/>
      <c r="D17" s="92"/>
    </row>
    <row r="18" spans="2:4" x14ac:dyDescent="0.25">
      <c r="B18" s="92"/>
      <c r="C18" s="92"/>
      <c r="D18" s="92"/>
    </row>
    <row r="19" spans="2:4" x14ac:dyDescent="0.25">
      <c r="B19" s="92"/>
      <c r="C19" s="92"/>
      <c r="D19" s="92"/>
    </row>
    <row r="20" spans="2:4" x14ac:dyDescent="0.25">
      <c r="B20" s="92"/>
      <c r="C20" s="92"/>
      <c r="D20" s="92"/>
    </row>
    <row r="21" spans="2:4" x14ac:dyDescent="0.25">
      <c r="B21" s="92"/>
      <c r="C21" s="92"/>
      <c r="D21" s="92"/>
    </row>
    <row r="22" spans="2:4" x14ac:dyDescent="0.25">
      <c r="B22" s="92"/>
      <c r="C22" s="92"/>
      <c r="D22" s="92"/>
    </row>
    <row r="23" spans="2:4" x14ac:dyDescent="0.25">
      <c r="B23" s="92"/>
      <c r="C23" s="92"/>
      <c r="D23" s="92"/>
    </row>
    <row r="24" spans="2:4" x14ac:dyDescent="0.25">
      <c r="B24" s="92"/>
      <c r="C24" s="92"/>
      <c r="D24" s="92"/>
    </row>
    <row r="25" spans="2:4" x14ac:dyDescent="0.25">
      <c r="B25" s="92"/>
      <c r="C25" s="92"/>
      <c r="D25" s="92"/>
    </row>
    <row r="26" spans="2:4" x14ac:dyDescent="0.25">
      <c r="B26" s="92"/>
      <c r="C26" s="92"/>
      <c r="D26" s="92"/>
    </row>
    <row r="27" spans="2:4" x14ac:dyDescent="0.25">
      <c r="B27" s="92"/>
      <c r="C27" s="92"/>
      <c r="D27" s="92"/>
    </row>
    <row r="28" spans="2:4" x14ac:dyDescent="0.25">
      <c r="B28" s="92"/>
      <c r="C28" s="92"/>
      <c r="D28" s="92"/>
    </row>
    <row r="29" spans="2:4" x14ac:dyDescent="0.25">
      <c r="B29" s="92"/>
      <c r="C29" s="92"/>
      <c r="D29" s="92"/>
    </row>
    <row r="30" spans="2:4" x14ac:dyDescent="0.25">
      <c r="C30" s="92"/>
      <c r="D30" s="92"/>
    </row>
    <row r="31" spans="2:4" x14ac:dyDescent="0.25">
      <c r="C31" s="92"/>
      <c r="D31" s="92"/>
    </row>
    <row r="32" spans="2:4" x14ac:dyDescent="0.25">
      <c r="C32" s="92"/>
      <c r="D32" s="92"/>
    </row>
    <row r="33" spans="3:4" x14ac:dyDescent="0.25">
      <c r="C33" s="92"/>
      <c r="D33" s="92"/>
    </row>
    <row r="34" spans="3:4" x14ac:dyDescent="0.25">
      <c r="C34" s="92"/>
      <c r="D34" s="92"/>
    </row>
    <row r="35" spans="3:4" x14ac:dyDescent="0.25">
      <c r="C35" s="92"/>
      <c r="D35" s="92"/>
    </row>
    <row r="36" spans="3:4" x14ac:dyDescent="0.25">
      <c r="C36" s="92"/>
      <c r="D36" s="92"/>
    </row>
    <row r="37" spans="3:4" x14ac:dyDescent="0.25">
      <c r="C37" s="92"/>
      <c r="D37" s="92"/>
    </row>
    <row r="38" spans="3:4" x14ac:dyDescent="0.25">
      <c r="C38" s="92"/>
      <c r="D38" s="92"/>
    </row>
    <row r="39" spans="3:4" x14ac:dyDescent="0.25">
      <c r="C39" s="92"/>
      <c r="D39" s="92"/>
    </row>
    <row r="40" spans="3:4" x14ac:dyDescent="0.25">
      <c r="C40" s="92"/>
      <c r="D40" s="92"/>
    </row>
    <row r="41" spans="3:4" x14ac:dyDescent="0.25">
      <c r="C41" s="92"/>
      <c r="D41" s="92"/>
    </row>
    <row r="42" spans="3:4" x14ac:dyDescent="0.25">
      <c r="C42" s="92"/>
      <c r="D42" s="92"/>
    </row>
    <row r="43" spans="3:4" x14ac:dyDescent="0.25">
      <c r="C43" s="92"/>
      <c r="D43" s="92"/>
    </row>
    <row r="44" spans="3:4" x14ac:dyDescent="0.25">
      <c r="C44" s="92"/>
      <c r="D44" s="92"/>
    </row>
    <row r="45" spans="3:4" x14ac:dyDescent="0.25">
      <c r="C45" s="92"/>
      <c r="D45" s="92"/>
    </row>
    <row r="46" spans="3:4" x14ac:dyDescent="0.25">
      <c r="C46" s="92"/>
      <c r="D46" s="92"/>
    </row>
    <row r="47" spans="3:4" x14ac:dyDescent="0.25">
      <c r="C47" s="92"/>
      <c r="D47" s="92"/>
    </row>
    <row r="48" spans="3:4" x14ac:dyDescent="0.25">
      <c r="C48" s="92"/>
      <c r="D48" s="92"/>
    </row>
    <row r="49" spans="3:4" x14ac:dyDescent="0.25">
      <c r="C49" s="92"/>
      <c r="D49" s="92"/>
    </row>
    <row r="50" spans="3:4" x14ac:dyDescent="0.25">
      <c r="C50" s="92"/>
      <c r="D50" s="92"/>
    </row>
    <row r="51" spans="3:4" x14ac:dyDescent="0.25">
      <c r="C51" s="92"/>
      <c r="D51" s="92"/>
    </row>
    <row r="52" spans="3:4" x14ac:dyDescent="0.25">
      <c r="C52" s="92"/>
      <c r="D52" s="92"/>
    </row>
    <row r="53" spans="3:4" x14ac:dyDescent="0.25">
      <c r="C53" s="92"/>
      <c r="D53" s="92"/>
    </row>
    <row r="54" spans="3:4" x14ac:dyDescent="0.25">
      <c r="C54" s="92"/>
      <c r="D54" s="92"/>
    </row>
    <row r="55" spans="3:4" x14ac:dyDescent="0.25">
      <c r="C55" s="92"/>
      <c r="D55" s="92"/>
    </row>
    <row r="56" spans="3:4" x14ac:dyDescent="0.25">
      <c r="C56" s="92"/>
      <c r="D56" s="92"/>
    </row>
    <row r="57" spans="3:4" x14ac:dyDescent="0.25">
      <c r="C57" s="92"/>
      <c r="D57" s="92"/>
    </row>
    <row r="58" spans="3:4" x14ac:dyDescent="0.25">
      <c r="C58" s="92"/>
      <c r="D58" s="92"/>
    </row>
    <row r="59" spans="3:4" x14ac:dyDescent="0.25">
      <c r="C59" s="92"/>
      <c r="D59" s="92"/>
    </row>
    <row r="60" spans="3:4" x14ac:dyDescent="0.25">
      <c r="C60" s="92"/>
      <c r="D60" s="92"/>
    </row>
    <row r="61" spans="3:4" x14ac:dyDescent="0.25">
      <c r="C61" s="92"/>
      <c r="D61" s="92"/>
    </row>
    <row r="62" spans="3:4" x14ac:dyDescent="0.25">
      <c r="C62" s="92"/>
      <c r="D62" s="92"/>
    </row>
    <row r="63" spans="3:4" x14ac:dyDescent="0.25">
      <c r="C63" s="92"/>
      <c r="D63" s="92"/>
    </row>
    <row r="64" spans="3:4" x14ac:dyDescent="0.25">
      <c r="C64" s="92"/>
      <c r="D64" s="92"/>
    </row>
    <row r="65" spans="3:4" x14ac:dyDescent="0.25">
      <c r="C65" s="92"/>
      <c r="D65" s="92"/>
    </row>
    <row r="66" spans="3:4" x14ac:dyDescent="0.25">
      <c r="C66" s="92"/>
      <c r="D66" s="92"/>
    </row>
    <row r="67" spans="3:4" x14ac:dyDescent="0.25">
      <c r="C67" s="92"/>
      <c r="D67" s="92"/>
    </row>
    <row r="68" spans="3:4" x14ac:dyDescent="0.25">
      <c r="C68" s="92"/>
      <c r="D68" s="92"/>
    </row>
    <row r="69" spans="3:4" x14ac:dyDescent="0.25">
      <c r="C69" s="92"/>
      <c r="D69" s="92"/>
    </row>
    <row r="70" spans="3:4" x14ac:dyDescent="0.25">
      <c r="C70" s="92"/>
      <c r="D70" s="92"/>
    </row>
    <row r="71" spans="3:4" x14ac:dyDescent="0.25">
      <c r="C71" s="92"/>
      <c r="D71" s="92"/>
    </row>
    <row r="72" spans="3:4" x14ac:dyDescent="0.25">
      <c r="C72" s="92"/>
      <c r="D72" s="92"/>
    </row>
    <row r="73" spans="3:4" x14ac:dyDescent="0.25">
      <c r="C73" s="92"/>
      <c r="D73" s="92"/>
    </row>
    <row r="74" spans="3:4" x14ac:dyDescent="0.25">
      <c r="C74" s="92"/>
      <c r="D74" s="92"/>
    </row>
    <row r="75" spans="3:4" x14ac:dyDescent="0.25">
      <c r="C75" s="92"/>
      <c r="D75" s="92"/>
    </row>
    <row r="76" spans="3:4" x14ac:dyDescent="0.25">
      <c r="C76" s="92"/>
      <c r="D76" s="92"/>
    </row>
    <row r="77" spans="3:4" x14ac:dyDescent="0.25">
      <c r="C77" s="92"/>
      <c r="D77" s="92"/>
    </row>
    <row r="78" spans="3:4" x14ac:dyDescent="0.25">
      <c r="C78" s="92"/>
      <c r="D78" s="92"/>
    </row>
    <row r="79" spans="3:4" x14ac:dyDescent="0.25">
      <c r="C79" s="92"/>
      <c r="D79" s="92"/>
    </row>
    <row r="80" spans="3:4" x14ac:dyDescent="0.25">
      <c r="C80" s="92"/>
      <c r="D80" s="92"/>
    </row>
    <row r="81" spans="3:4" x14ac:dyDescent="0.25">
      <c r="C81" s="92"/>
      <c r="D81" s="92"/>
    </row>
    <row r="82" spans="3:4" x14ac:dyDescent="0.25">
      <c r="C82" s="92"/>
      <c r="D82" s="92"/>
    </row>
    <row r="83" spans="3:4" x14ac:dyDescent="0.25">
      <c r="C83" s="92"/>
      <c r="D83" s="92"/>
    </row>
    <row r="84" spans="3:4" x14ac:dyDescent="0.25">
      <c r="C84" s="92"/>
      <c r="D84" s="92"/>
    </row>
    <row r="85" spans="3:4" x14ac:dyDescent="0.25">
      <c r="C85" s="92"/>
      <c r="D85" s="92"/>
    </row>
    <row r="86" spans="3:4" x14ac:dyDescent="0.25">
      <c r="C86" s="92"/>
      <c r="D86" s="92"/>
    </row>
    <row r="87" spans="3:4" x14ac:dyDescent="0.25">
      <c r="C87" s="92"/>
      <c r="D87" s="92"/>
    </row>
    <row r="88" spans="3:4" x14ac:dyDescent="0.25">
      <c r="C88" s="92"/>
      <c r="D88" s="92"/>
    </row>
    <row r="89" spans="3:4" x14ac:dyDescent="0.25">
      <c r="C89" s="92"/>
      <c r="D89" s="92"/>
    </row>
    <row r="90" spans="3:4" x14ac:dyDescent="0.25">
      <c r="C90" s="92"/>
      <c r="D90" s="92"/>
    </row>
    <row r="91" spans="3:4" x14ac:dyDescent="0.25">
      <c r="C91" s="92"/>
      <c r="D91" s="92"/>
    </row>
    <row r="92" spans="3:4" x14ac:dyDescent="0.25">
      <c r="C92" s="92"/>
      <c r="D92" s="92"/>
    </row>
    <row r="93" spans="3:4" x14ac:dyDescent="0.25">
      <c r="C93" s="92"/>
      <c r="D93" s="92"/>
    </row>
    <row r="94" spans="3:4" x14ac:dyDescent="0.25">
      <c r="C94" s="92"/>
      <c r="D94" s="92"/>
    </row>
    <row r="95" spans="3:4" x14ac:dyDescent="0.25">
      <c r="C95" s="92"/>
      <c r="D95" s="92"/>
    </row>
    <row r="96" spans="3:4" x14ac:dyDescent="0.25">
      <c r="C96" s="92"/>
      <c r="D96" s="92"/>
    </row>
    <row r="97" spans="3:4" x14ac:dyDescent="0.25">
      <c r="C97" s="92"/>
      <c r="D97" s="92"/>
    </row>
    <row r="98" spans="3:4" x14ac:dyDescent="0.25">
      <c r="C98" s="92"/>
      <c r="D98" s="92"/>
    </row>
    <row r="99" spans="3:4" x14ac:dyDescent="0.25">
      <c r="C99" s="92"/>
      <c r="D99" s="92"/>
    </row>
    <row r="100" spans="3:4" x14ac:dyDescent="0.25">
      <c r="C100" s="92"/>
      <c r="D100" s="92"/>
    </row>
    <row r="101" spans="3:4" x14ac:dyDescent="0.25">
      <c r="C101" s="92"/>
      <c r="D101" s="92"/>
    </row>
    <row r="102" spans="3:4" x14ac:dyDescent="0.25">
      <c r="C102" s="92"/>
      <c r="D102" s="92"/>
    </row>
    <row r="103" spans="3:4" x14ac:dyDescent="0.25">
      <c r="C103" s="92"/>
      <c r="D103" s="92"/>
    </row>
    <row r="104" spans="3:4" x14ac:dyDescent="0.25">
      <c r="C104" s="92"/>
      <c r="D104" s="92"/>
    </row>
    <row r="105" spans="3:4" x14ac:dyDescent="0.25">
      <c r="C105" s="92"/>
      <c r="D105" s="92"/>
    </row>
    <row r="106" spans="3:4" x14ac:dyDescent="0.25">
      <c r="C106" s="92"/>
      <c r="D106" s="92"/>
    </row>
    <row r="107" spans="3:4" x14ac:dyDescent="0.25">
      <c r="C107" s="92"/>
      <c r="D107" s="92"/>
    </row>
    <row r="108" spans="3:4" x14ac:dyDescent="0.25">
      <c r="C108" s="92"/>
      <c r="D108" s="92"/>
    </row>
    <row r="109" spans="3:4" x14ac:dyDescent="0.25">
      <c r="C109" s="92"/>
      <c r="D109" s="92"/>
    </row>
    <row r="110" spans="3:4" x14ac:dyDescent="0.25">
      <c r="C110" s="92"/>
      <c r="D110" s="92"/>
    </row>
    <row r="111" spans="3:4" x14ac:dyDescent="0.25">
      <c r="C111" s="92"/>
      <c r="D111" s="92"/>
    </row>
    <row r="112" spans="3:4" x14ac:dyDescent="0.25">
      <c r="C112" s="92"/>
      <c r="D112" s="92"/>
    </row>
    <row r="113" spans="3:4" x14ac:dyDescent="0.25">
      <c r="C113" s="92"/>
      <c r="D113" s="92"/>
    </row>
    <row r="114" spans="3:4" x14ac:dyDescent="0.25">
      <c r="C114" s="92"/>
      <c r="D114" s="92"/>
    </row>
    <row r="115" spans="3:4" x14ac:dyDescent="0.25">
      <c r="C115" s="92"/>
      <c r="D115" s="92"/>
    </row>
    <row r="116" spans="3:4" x14ac:dyDescent="0.25">
      <c r="C116" s="92"/>
      <c r="D116" s="92"/>
    </row>
    <row r="117" spans="3:4" x14ac:dyDescent="0.25">
      <c r="C117" s="92"/>
      <c r="D117" s="92"/>
    </row>
    <row r="118" spans="3:4" x14ac:dyDescent="0.25">
      <c r="C118" s="92"/>
      <c r="D118" s="92"/>
    </row>
    <row r="119" spans="3:4" x14ac:dyDescent="0.25">
      <c r="C119" s="92"/>
      <c r="D119" s="92"/>
    </row>
    <row r="120" spans="3:4" x14ac:dyDescent="0.25">
      <c r="C120" s="92"/>
      <c r="D120" s="92"/>
    </row>
    <row r="121" spans="3:4" x14ac:dyDescent="0.25">
      <c r="C121" s="92"/>
      <c r="D121" s="92"/>
    </row>
    <row r="122" spans="3:4" x14ac:dyDescent="0.25">
      <c r="C122" s="92"/>
      <c r="D122" s="92"/>
    </row>
    <row r="123" spans="3:4" x14ac:dyDescent="0.25">
      <c r="C123" s="92"/>
      <c r="D123" s="92"/>
    </row>
    <row r="124" spans="3:4" x14ac:dyDescent="0.25">
      <c r="C124" s="92"/>
      <c r="D124" s="92"/>
    </row>
    <row r="125" spans="3:4" x14ac:dyDescent="0.25">
      <c r="C125" s="92"/>
      <c r="D125" s="92"/>
    </row>
    <row r="126" spans="3:4" x14ac:dyDescent="0.25">
      <c r="C126" s="92"/>
      <c r="D126" s="92"/>
    </row>
    <row r="127" spans="3:4" x14ac:dyDescent="0.25">
      <c r="C127" s="92"/>
      <c r="D127" s="92"/>
    </row>
    <row r="128" spans="3:4" x14ac:dyDescent="0.25">
      <c r="C128" s="92"/>
      <c r="D128" s="92"/>
    </row>
    <row r="129" spans="3:4" x14ac:dyDescent="0.25">
      <c r="C129" s="92"/>
      <c r="D129" s="92"/>
    </row>
    <row r="130" spans="3:4" x14ac:dyDescent="0.25">
      <c r="C130" s="92"/>
      <c r="D130" s="92"/>
    </row>
    <row r="131" spans="3:4" x14ac:dyDescent="0.25">
      <c r="C131" s="92"/>
      <c r="D131" s="92"/>
    </row>
    <row r="132" spans="3:4" x14ac:dyDescent="0.25">
      <c r="C132" s="92"/>
      <c r="D132" s="92"/>
    </row>
    <row r="133" spans="3:4" x14ac:dyDescent="0.25">
      <c r="C133" s="92"/>
      <c r="D133" s="92"/>
    </row>
    <row r="134" spans="3:4" x14ac:dyDescent="0.25">
      <c r="C134" s="92"/>
      <c r="D134" s="92"/>
    </row>
    <row r="135" spans="3:4" x14ac:dyDescent="0.25">
      <c r="C135" s="92"/>
      <c r="D135" s="92"/>
    </row>
    <row r="136" spans="3:4" x14ac:dyDescent="0.25">
      <c r="C136" s="92"/>
      <c r="D136" s="92"/>
    </row>
    <row r="137" spans="3:4" x14ac:dyDescent="0.25">
      <c r="C137" s="92"/>
      <c r="D137" s="92"/>
    </row>
    <row r="138" spans="3:4" x14ac:dyDescent="0.25">
      <c r="C138" s="92"/>
      <c r="D138" s="92"/>
    </row>
    <row r="139" spans="3:4" x14ac:dyDescent="0.25">
      <c r="C139" s="92"/>
      <c r="D139" s="92"/>
    </row>
    <row r="140" spans="3:4" x14ac:dyDescent="0.25">
      <c r="C140" s="92"/>
      <c r="D140" s="92"/>
    </row>
    <row r="141" spans="3:4" x14ac:dyDescent="0.25">
      <c r="C141" s="92"/>
      <c r="D141" s="92"/>
    </row>
    <row r="142" spans="3:4" x14ac:dyDescent="0.25">
      <c r="C142" s="92"/>
      <c r="D142" s="92"/>
    </row>
    <row r="143" spans="3:4" x14ac:dyDescent="0.25">
      <c r="C143" s="92"/>
      <c r="D143" s="92"/>
    </row>
    <row r="144" spans="3:4" x14ac:dyDescent="0.25">
      <c r="C144" s="92"/>
      <c r="D144" s="92"/>
    </row>
    <row r="145" spans="3:4" x14ac:dyDescent="0.25">
      <c r="C145" s="92"/>
      <c r="D145" s="92"/>
    </row>
    <row r="146" spans="3:4" x14ac:dyDescent="0.25">
      <c r="C146" s="92"/>
      <c r="D146" s="92"/>
    </row>
    <row r="147" spans="3:4" x14ac:dyDescent="0.25">
      <c r="C147" s="92"/>
      <c r="D147" s="92"/>
    </row>
    <row r="148" spans="3:4" x14ac:dyDescent="0.25">
      <c r="C148" s="92"/>
      <c r="D148" s="92"/>
    </row>
    <row r="149" spans="3:4" x14ac:dyDescent="0.25">
      <c r="C149" s="92"/>
      <c r="D149" s="92"/>
    </row>
    <row r="150" spans="3:4" x14ac:dyDescent="0.25">
      <c r="C150" s="92"/>
      <c r="D150" s="92"/>
    </row>
    <row r="151" spans="3:4" x14ac:dyDescent="0.25">
      <c r="C151" s="92"/>
      <c r="D151" s="92"/>
    </row>
    <row r="152" spans="3:4" x14ac:dyDescent="0.25">
      <c r="C152" s="92"/>
      <c r="D152" s="92"/>
    </row>
    <row r="153" spans="3:4" x14ac:dyDescent="0.25">
      <c r="C153" s="92"/>
      <c r="D153" s="92"/>
    </row>
    <row r="154" spans="3:4" x14ac:dyDescent="0.25">
      <c r="C154" s="92"/>
      <c r="D154" s="92"/>
    </row>
    <row r="155" spans="3:4" x14ac:dyDescent="0.25">
      <c r="C155" s="92"/>
      <c r="D155" s="92"/>
    </row>
    <row r="156" spans="3:4" x14ac:dyDescent="0.25">
      <c r="C156" s="92"/>
      <c r="D156" s="92"/>
    </row>
    <row r="157" spans="3:4" x14ac:dyDescent="0.25">
      <c r="C157" s="92"/>
      <c r="D157" s="92"/>
    </row>
    <row r="158" spans="3:4" x14ac:dyDescent="0.25">
      <c r="C158" s="92"/>
      <c r="D158" s="92"/>
    </row>
    <row r="159" spans="3:4" x14ac:dyDescent="0.25">
      <c r="C159" s="92"/>
      <c r="D159" s="92"/>
    </row>
    <row r="160" spans="3:4" x14ac:dyDescent="0.25">
      <c r="C160" s="92"/>
      <c r="D160" s="92"/>
    </row>
    <row r="161" spans="3:4" x14ac:dyDescent="0.25">
      <c r="C161" s="92"/>
      <c r="D161" s="92"/>
    </row>
    <row r="162" spans="3:4" x14ac:dyDescent="0.25">
      <c r="C162" s="92"/>
      <c r="D162" s="92"/>
    </row>
    <row r="163" spans="3:4" x14ac:dyDescent="0.25">
      <c r="C163" s="92"/>
      <c r="D163" s="92"/>
    </row>
    <row r="164" spans="3:4" x14ac:dyDescent="0.25">
      <c r="C164" s="92"/>
      <c r="D164" s="92"/>
    </row>
    <row r="165" spans="3:4" x14ac:dyDescent="0.25">
      <c r="C165" s="92"/>
      <c r="D165" s="92"/>
    </row>
    <row r="166" spans="3:4" x14ac:dyDescent="0.25">
      <c r="C166" s="92"/>
      <c r="D166" s="92"/>
    </row>
    <row r="167" spans="3:4" x14ac:dyDescent="0.25">
      <c r="C167" s="92"/>
      <c r="D167" s="92"/>
    </row>
    <row r="168" spans="3:4" x14ac:dyDescent="0.25">
      <c r="C168" s="92"/>
      <c r="D168" s="92"/>
    </row>
    <row r="169" spans="3:4" x14ac:dyDescent="0.25">
      <c r="C169" s="92"/>
      <c r="D169" s="92"/>
    </row>
    <row r="170" spans="3:4" x14ac:dyDescent="0.25">
      <c r="C170" s="92"/>
      <c r="D170" s="92"/>
    </row>
    <row r="171" spans="3:4" x14ac:dyDescent="0.25">
      <c r="C171" s="92"/>
      <c r="D171" s="92"/>
    </row>
    <row r="172" spans="3:4" x14ac:dyDescent="0.25">
      <c r="C172" s="92"/>
      <c r="D172" s="92"/>
    </row>
    <row r="173" spans="3:4" x14ac:dyDescent="0.25">
      <c r="C173" s="92"/>
      <c r="D173" s="92"/>
    </row>
    <row r="174" spans="3:4" x14ac:dyDescent="0.25">
      <c r="C174" s="92"/>
      <c r="D174" s="92"/>
    </row>
    <row r="175" spans="3:4" x14ac:dyDescent="0.25">
      <c r="C175" s="92"/>
      <c r="D175" s="92"/>
    </row>
    <row r="176" spans="3:4" x14ac:dyDescent="0.25">
      <c r="C176" s="92"/>
      <c r="D176" s="92"/>
    </row>
    <row r="177" spans="3:4" x14ac:dyDescent="0.25">
      <c r="C177" s="92"/>
      <c r="D177" s="92"/>
    </row>
    <row r="178" spans="3:4" x14ac:dyDescent="0.25">
      <c r="C178" s="92"/>
      <c r="D178" s="92"/>
    </row>
    <row r="179" spans="3:4" x14ac:dyDescent="0.25">
      <c r="C179" s="92"/>
      <c r="D179" s="92"/>
    </row>
    <row r="180" spans="3:4" x14ac:dyDescent="0.25">
      <c r="C180" s="92"/>
      <c r="D180" s="92"/>
    </row>
    <row r="181" spans="3:4" x14ac:dyDescent="0.25">
      <c r="C181" s="92"/>
      <c r="D181" s="92"/>
    </row>
    <row r="182" spans="3:4" x14ac:dyDescent="0.25">
      <c r="C182" s="92"/>
      <c r="D182" s="92"/>
    </row>
    <row r="183" spans="3:4" x14ac:dyDescent="0.25">
      <c r="C183" s="92"/>
      <c r="D183" s="92"/>
    </row>
    <row r="184" spans="3:4" x14ac:dyDescent="0.25">
      <c r="C184" s="92"/>
      <c r="D184" s="92"/>
    </row>
    <row r="185" spans="3:4" x14ac:dyDescent="0.25">
      <c r="C185" s="92"/>
      <c r="D185" s="92"/>
    </row>
    <row r="186" spans="3:4" x14ac:dyDescent="0.25">
      <c r="C186" s="92"/>
      <c r="D186" s="92"/>
    </row>
    <row r="187" spans="3:4" x14ac:dyDescent="0.25">
      <c r="C187" s="92"/>
      <c r="D187" s="92"/>
    </row>
    <row r="188" spans="3:4" x14ac:dyDescent="0.25">
      <c r="C188" s="92"/>
      <c r="D188" s="92"/>
    </row>
    <row r="189" spans="3:4" x14ac:dyDescent="0.25">
      <c r="C189" s="92"/>
      <c r="D189" s="92"/>
    </row>
    <row r="190" spans="3:4" x14ac:dyDescent="0.25">
      <c r="C190" s="92"/>
      <c r="D190" s="92"/>
    </row>
    <row r="191" spans="3:4" x14ac:dyDescent="0.25">
      <c r="C191" s="92"/>
      <c r="D191" s="92"/>
    </row>
    <row r="192" spans="3:4" x14ac:dyDescent="0.25">
      <c r="C192" s="92"/>
      <c r="D192" s="92"/>
    </row>
    <row r="193" spans="3:4" x14ac:dyDescent="0.25">
      <c r="C193" s="92"/>
      <c r="D193" s="92"/>
    </row>
    <row r="194" spans="3:4" x14ac:dyDescent="0.25">
      <c r="C194" s="92"/>
      <c r="D194" s="92"/>
    </row>
    <row r="195" spans="3:4" x14ac:dyDescent="0.25">
      <c r="C195" s="92"/>
      <c r="D195" s="92"/>
    </row>
    <row r="196" spans="3:4" x14ac:dyDescent="0.25">
      <c r="C196" s="92"/>
      <c r="D196" s="92"/>
    </row>
    <row r="197" spans="3:4" x14ac:dyDescent="0.25">
      <c r="C197" s="92"/>
      <c r="D197" s="92"/>
    </row>
    <row r="198" spans="3:4" x14ac:dyDescent="0.25">
      <c r="C198" s="92"/>
      <c r="D198" s="92"/>
    </row>
    <row r="199" spans="3:4" x14ac:dyDescent="0.25">
      <c r="C199" s="92"/>
      <c r="D199" s="92"/>
    </row>
    <row r="200" spans="3:4" x14ac:dyDescent="0.25">
      <c r="C200" s="92"/>
      <c r="D200" s="92"/>
    </row>
    <row r="201" spans="3:4" x14ac:dyDescent="0.25">
      <c r="C201" s="92"/>
      <c r="D201" s="92"/>
    </row>
    <row r="202" spans="3:4" x14ac:dyDescent="0.25">
      <c r="C202" s="92"/>
      <c r="D202" s="92"/>
    </row>
    <row r="203" spans="3:4" x14ac:dyDescent="0.25">
      <c r="C203" s="92"/>
      <c r="D203" s="92"/>
    </row>
    <row r="204" spans="3:4" x14ac:dyDescent="0.25">
      <c r="C204" s="92"/>
      <c r="D204" s="92"/>
    </row>
    <row r="205" spans="3:4" x14ac:dyDescent="0.25">
      <c r="C205" s="92"/>
      <c r="D205" s="92"/>
    </row>
    <row r="206" spans="3:4" x14ac:dyDescent="0.25">
      <c r="C206" s="92"/>
      <c r="D206" s="92"/>
    </row>
    <row r="207" spans="3:4" x14ac:dyDescent="0.25">
      <c r="C207" s="92"/>
      <c r="D207" s="92"/>
    </row>
    <row r="208" spans="3:4" x14ac:dyDescent="0.25">
      <c r="C208" s="92"/>
      <c r="D208" s="92"/>
    </row>
    <row r="209" spans="3:4" x14ac:dyDescent="0.25">
      <c r="C209" s="92"/>
      <c r="D209" s="92"/>
    </row>
    <row r="210" spans="3:4" x14ac:dyDescent="0.25">
      <c r="C210" s="92"/>
      <c r="D210" s="92"/>
    </row>
    <row r="211" spans="3:4" x14ac:dyDescent="0.25">
      <c r="C211" s="92"/>
      <c r="D211" s="92"/>
    </row>
    <row r="212" spans="3:4" x14ac:dyDescent="0.25">
      <c r="C212" s="92"/>
      <c r="D212" s="92"/>
    </row>
    <row r="213" spans="3:4" x14ac:dyDescent="0.25">
      <c r="C213" s="92"/>
      <c r="D213" s="92"/>
    </row>
    <row r="214" spans="3:4" x14ac:dyDescent="0.25">
      <c r="C214" s="92"/>
      <c r="D214" s="92"/>
    </row>
    <row r="215" spans="3:4" x14ac:dyDescent="0.25">
      <c r="C215" s="92"/>
      <c r="D215" s="92"/>
    </row>
  </sheetData>
  <sheetProtection algorithmName="SHA-512" hashValue="E9qyuudoxBcEKmjGZ3oPAjsjBllLc/TjyRqGpeHatWOzrMEcYhFZgVHo1MD3BYmd5BwMO9h+41qchxk2VZ3BfQ==" saltValue="ZG11EfYb5LmR/OXsk/ClKw==" spinCount="100000" sheet="1" objects="1" scenarios="1"/>
  <pageMargins left="0.25" right="0.25" top="0.37" bottom="0.41" header="0.18" footer="0.3"/>
  <pageSetup paperSize="9" scale="55" orientation="portrait"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2"/>
  <sheetViews>
    <sheetView zoomScaleNormal="100" workbookViewId="0">
      <selection activeCell="C6" sqref="C6"/>
    </sheetView>
  </sheetViews>
  <sheetFormatPr defaultRowHeight="15" x14ac:dyDescent="0.25"/>
  <cols>
    <col min="1" max="1" width="4.7109375" customWidth="1"/>
    <col min="2" max="3" width="80.7109375" customWidth="1"/>
    <col min="4" max="5" width="16.7109375" customWidth="1"/>
  </cols>
  <sheetData>
    <row r="1" spans="1:5" s="42" customFormat="1" ht="23.25" x14ac:dyDescent="0.25">
      <c r="A1" s="41"/>
      <c r="B1" s="111" t="str">
        <f>"Training Provider:  "&amp;'1 - General'!C4&amp;"  (TOID "&amp;'1 - General'!C3&amp;")"</f>
        <v>Training Provider:    (TOID )</v>
      </c>
      <c r="C1" s="112"/>
      <c r="D1" s="113" t="s">
        <v>1546</v>
      </c>
      <c r="E1" s="113">
        <f>'1 - General'!E1</f>
        <v>0</v>
      </c>
    </row>
    <row r="2" spans="1:5" s="42" customFormat="1" x14ac:dyDescent="0.25">
      <c r="A2" s="41"/>
      <c r="B2" s="114" t="str">
        <f>"Proposed subcontractor:   "&amp;'1 - General'!C16&amp;"   (ABN "&amp;'1 - General'!C17&amp;")"</f>
        <v>Proposed subcontractor:      (ABN )</v>
      </c>
      <c r="C2" s="112"/>
      <c r="D2" s="112"/>
      <c r="E2" s="112"/>
    </row>
    <row r="3" spans="1:5" s="42" customFormat="1" ht="11.25" customHeight="1" x14ac:dyDescent="0.25">
      <c r="A3" s="41"/>
      <c r="B3" s="114"/>
      <c r="C3" s="112"/>
      <c r="D3" s="112"/>
      <c r="E3" s="112"/>
    </row>
    <row r="4" spans="1:5" s="42" customFormat="1" x14ac:dyDescent="0.25">
      <c r="A4" s="41"/>
      <c r="B4" s="148" t="s">
        <v>1896</v>
      </c>
      <c r="C4" s="112"/>
      <c r="D4" s="112"/>
      <c r="E4" s="112"/>
    </row>
    <row r="5" spans="1:5" s="42" customFormat="1" ht="95.25" customHeight="1" x14ac:dyDescent="0.25">
      <c r="A5" s="41"/>
      <c r="B5" s="67" t="s">
        <v>2439</v>
      </c>
      <c r="C5" s="68" t="s">
        <v>2440</v>
      </c>
      <c r="D5" s="112"/>
      <c r="E5" s="112"/>
    </row>
    <row r="6" spans="1:5" s="42" customFormat="1" ht="120" x14ac:dyDescent="0.25">
      <c r="A6" s="41"/>
      <c r="B6" s="69" t="s">
        <v>3439</v>
      </c>
      <c r="C6" s="70" t="s">
        <v>3440</v>
      </c>
      <c r="D6" s="112"/>
      <c r="E6" s="112"/>
    </row>
    <row r="7" spans="1:5" ht="365.25" customHeight="1" x14ac:dyDescent="0.25">
      <c r="A7" s="34" t="s">
        <v>1557</v>
      </c>
      <c r="B7" s="71" t="s">
        <v>2429</v>
      </c>
      <c r="C7" s="72" t="s">
        <v>2428</v>
      </c>
      <c r="D7" s="15"/>
      <c r="E7" s="15"/>
    </row>
    <row r="8" spans="1:5" ht="409.5" customHeight="1" x14ac:dyDescent="0.25">
      <c r="A8" s="34"/>
      <c r="B8" s="71"/>
      <c r="C8" s="72"/>
      <c r="D8" s="15"/>
      <c r="E8" s="15"/>
    </row>
    <row r="9" spans="1:5" x14ac:dyDescent="0.25">
      <c r="A9" s="18"/>
      <c r="B9" s="73"/>
      <c r="C9" s="73"/>
      <c r="D9" s="15"/>
      <c r="E9" s="15"/>
    </row>
    <row r="10" spans="1:5" x14ac:dyDescent="0.25">
      <c r="B10" s="92"/>
      <c r="C10" s="92"/>
      <c r="D10" s="92"/>
      <c r="E10" s="92"/>
    </row>
    <row r="11" spans="1:5" x14ac:dyDescent="0.25">
      <c r="B11" s="92"/>
      <c r="C11" s="92"/>
      <c r="D11" s="92"/>
      <c r="E11" s="92"/>
    </row>
    <row r="12" spans="1:5" x14ac:dyDescent="0.25">
      <c r="B12" s="92"/>
      <c r="C12" s="92"/>
      <c r="D12" s="92"/>
      <c r="E12" s="92"/>
    </row>
    <row r="13" spans="1:5" x14ac:dyDescent="0.25">
      <c r="B13" s="92"/>
      <c r="C13" s="92"/>
      <c r="D13" s="92"/>
      <c r="E13" s="92"/>
    </row>
    <row r="14" spans="1:5" x14ac:dyDescent="0.25">
      <c r="B14" s="92"/>
      <c r="C14" s="92"/>
      <c r="D14" s="92"/>
      <c r="E14" s="92"/>
    </row>
    <row r="15" spans="1:5" x14ac:dyDescent="0.25">
      <c r="B15" s="92"/>
      <c r="C15" s="92"/>
      <c r="D15" s="92"/>
      <c r="E15" s="92"/>
    </row>
    <row r="16" spans="1:5" x14ac:dyDescent="0.25">
      <c r="B16" s="92"/>
      <c r="C16" s="92"/>
      <c r="D16" s="92"/>
      <c r="E16" s="92"/>
    </row>
    <row r="17" spans="2:5" x14ac:dyDescent="0.25">
      <c r="B17" s="92"/>
      <c r="C17" s="92"/>
      <c r="D17" s="92"/>
      <c r="E17" s="92"/>
    </row>
    <row r="18" spans="2:5" x14ac:dyDescent="0.25">
      <c r="B18" s="92"/>
      <c r="C18" s="92"/>
      <c r="D18" s="92"/>
      <c r="E18" s="92"/>
    </row>
    <row r="19" spans="2:5" x14ac:dyDescent="0.25">
      <c r="B19" s="92"/>
      <c r="C19" s="92"/>
      <c r="D19" s="92"/>
      <c r="E19" s="92"/>
    </row>
    <row r="20" spans="2:5" x14ac:dyDescent="0.25">
      <c r="B20" s="92"/>
      <c r="C20" s="92"/>
      <c r="D20" s="92"/>
      <c r="E20" s="92"/>
    </row>
    <row r="21" spans="2:5" x14ac:dyDescent="0.25">
      <c r="B21" s="92"/>
      <c r="C21" s="92"/>
      <c r="D21" s="92"/>
      <c r="E21" s="92"/>
    </row>
    <row r="22" spans="2:5" x14ac:dyDescent="0.25">
      <c r="B22" s="92"/>
      <c r="C22" s="92"/>
      <c r="D22" s="92"/>
      <c r="E22" s="92"/>
    </row>
    <row r="23" spans="2:5" x14ac:dyDescent="0.25">
      <c r="B23" s="92"/>
      <c r="C23" s="92"/>
      <c r="D23" s="92"/>
      <c r="E23" s="92"/>
    </row>
    <row r="24" spans="2:5" x14ac:dyDescent="0.25">
      <c r="B24" s="92"/>
      <c r="C24" s="92"/>
      <c r="D24" s="92"/>
      <c r="E24" s="92"/>
    </row>
    <row r="25" spans="2:5" x14ac:dyDescent="0.25">
      <c r="B25" s="92"/>
      <c r="C25" s="92"/>
      <c r="D25" s="92"/>
      <c r="E25" s="92"/>
    </row>
    <row r="26" spans="2:5" x14ac:dyDescent="0.25">
      <c r="B26" s="92"/>
      <c r="C26" s="92"/>
      <c r="D26" s="92"/>
      <c r="E26" s="92"/>
    </row>
    <row r="27" spans="2:5" x14ac:dyDescent="0.25">
      <c r="B27" s="92"/>
      <c r="C27" s="92"/>
      <c r="D27" s="92"/>
      <c r="E27" s="92"/>
    </row>
    <row r="28" spans="2:5" x14ac:dyDescent="0.25">
      <c r="B28" s="92"/>
      <c r="C28" s="92"/>
      <c r="D28" s="92"/>
      <c r="E28" s="92"/>
    </row>
    <row r="29" spans="2:5" x14ac:dyDescent="0.25">
      <c r="B29" s="92"/>
      <c r="C29" s="92"/>
      <c r="D29" s="92"/>
      <c r="E29" s="92"/>
    </row>
    <row r="30" spans="2:5" x14ac:dyDescent="0.25">
      <c r="B30" s="92"/>
      <c r="C30" s="92"/>
      <c r="D30" s="92"/>
      <c r="E30" s="92"/>
    </row>
    <row r="31" spans="2:5" x14ac:dyDescent="0.25">
      <c r="B31" s="92"/>
      <c r="C31" s="92"/>
      <c r="D31" s="92"/>
      <c r="E31" s="92"/>
    </row>
    <row r="32" spans="2:5" x14ac:dyDescent="0.25">
      <c r="B32" s="92"/>
      <c r="C32" s="92"/>
      <c r="D32" s="92"/>
      <c r="E32" s="92"/>
    </row>
    <row r="33" spans="2:5" x14ac:dyDescent="0.25">
      <c r="B33" s="92"/>
      <c r="C33" s="92"/>
      <c r="D33" s="92"/>
      <c r="E33" s="92"/>
    </row>
    <row r="34" spans="2:5" x14ac:dyDescent="0.25">
      <c r="B34" s="92"/>
      <c r="C34" s="92"/>
      <c r="D34" s="92"/>
      <c r="E34" s="92"/>
    </row>
    <row r="35" spans="2:5" x14ac:dyDescent="0.25">
      <c r="B35" s="92"/>
      <c r="C35" s="92"/>
      <c r="D35" s="92"/>
      <c r="E35" s="92"/>
    </row>
    <row r="36" spans="2:5" x14ac:dyDescent="0.25">
      <c r="B36" s="92"/>
      <c r="C36" s="92"/>
      <c r="D36" s="92"/>
      <c r="E36" s="92"/>
    </row>
    <row r="37" spans="2:5" x14ac:dyDescent="0.25">
      <c r="B37" s="92"/>
      <c r="C37" s="92"/>
      <c r="D37" s="92"/>
      <c r="E37" s="92"/>
    </row>
    <row r="38" spans="2:5" x14ac:dyDescent="0.25">
      <c r="B38" s="92"/>
      <c r="C38" s="92"/>
      <c r="D38" s="92"/>
      <c r="E38" s="92"/>
    </row>
    <row r="39" spans="2:5" x14ac:dyDescent="0.25">
      <c r="B39" s="92"/>
      <c r="C39" s="92"/>
      <c r="D39" s="92"/>
      <c r="E39" s="92"/>
    </row>
    <row r="40" spans="2:5" x14ac:dyDescent="0.25">
      <c r="B40" s="92"/>
      <c r="C40" s="92"/>
      <c r="D40" s="92"/>
      <c r="E40" s="92"/>
    </row>
    <row r="41" spans="2:5" x14ac:dyDescent="0.25">
      <c r="B41" s="92"/>
      <c r="C41" s="92"/>
      <c r="D41" s="92"/>
      <c r="E41" s="92"/>
    </row>
    <row r="42" spans="2:5" x14ac:dyDescent="0.25">
      <c r="B42" s="92"/>
      <c r="C42" s="92"/>
      <c r="D42" s="92"/>
      <c r="E42" s="92"/>
    </row>
  </sheetData>
  <sheetProtection algorithmName="SHA-512" hashValue="MIKxEGvjVlDpQZx5ENfX72BFvEtBpxCBhRaljwTX3zyHyYYsSt06mB097LHOkNf8M2SueoEPPrZwA/CQ5SNDeQ==" saltValue="srK4ZyybdZNk+olZ3cwhzA==" spinCount="100000" sheet="1" objects="1" scenarios="1"/>
  <pageMargins left="0.25" right="0.25" top="0.37" bottom="0.41" header="0.18" footer="0.3"/>
  <pageSetup paperSize="9" scale="55"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E26"/>
  <sheetViews>
    <sheetView workbookViewId="0">
      <selection activeCell="B8" sqref="B8"/>
    </sheetView>
  </sheetViews>
  <sheetFormatPr defaultRowHeight="15" x14ac:dyDescent="0.25"/>
  <cols>
    <col min="1" max="1" width="4.7109375" customWidth="1"/>
    <col min="2" max="2" width="80.7109375" customWidth="1"/>
    <col min="3" max="3" width="80.7109375" style="92" customWidth="1"/>
    <col min="4" max="4" width="16.7109375" style="92" customWidth="1"/>
    <col min="5" max="5" width="16.7109375" customWidth="1"/>
  </cols>
  <sheetData>
    <row r="1" spans="1:5" s="42" customFormat="1" ht="23.25" x14ac:dyDescent="0.25">
      <c r="A1" s="41"/>
      <c r="B1" s="111" t="str">
        <f>"Training Provider:  "&amp;'1 - General'!C4&amp;"  (TOID "&amp;'1 - General'!C3&amp;")"</f>
        <v>Training Provider:    (TOID )</v>
      </c>
      <c r="C1" s="112"/>
      <c r="D1" s="113" t="s">
        <v>1546</v>
      </c>
      <c r="E1" s="113">
        <f>'1 - General'!E1</f>
        <v>0</v>
      </c>
    </row>
    <row r="2" spans="1:5" s="42" customFormat="1" x14ac:dyDescent="0.25">
      <c r="A2" s="41"/>
      <c r="B2" s="114" t="str">
        <f>"Proposed subcontractor:   "&amp;'1 - General'!C16&amp;"   (ABN "&amp;'1 - General'!C17&amp;")"</f>
        <v>Proposed subcontractor:      (ABN )</v>
      </c>
      <c r="C2" s="112"/>
      <c r="D2" s="112"/>
      <c r="E2" s="112"/>
    </row>
    <row r="3" spans="1:5" s="42" customFormat="1" ht="11.25" customHeight="1" x14ac:dyDescent="0.25">
      <c r="A3" s="41"/>
      <c r="B3" s="114"/>
      <c r="C3" s="112"/>
      <c r="D3" s="112"/>
      <c r="E3" s="112"/>
    </row>
    <row r="4" spans="1:5" s="42" customFormat="1" x14ac:dyDescent="0.25">
      <c r="A4" s="41"/>
      <c r="B4" s="100" t="s">
        <v>3404</v>
      </c>
      <c r="C4" s="116"/>
      <c r="D4" s="112"/>
      <c r="E4" s="112"/>
    </row>
    <row r="5" spans="1:5" s="42" customFormat="1" ht="95.25" customHeight="1" x14ac:dyDescent="0.25">
      <c r="A5" s="41"/>
      <c r="B5" s="145" t="s">
        <v>3405</v>
      </c>
      <c r="C5" s="116"/>
      <c r="D5" s="112"/>
      <c r="E5" s="38"/>
    </row>
    <row r="6" spans="1:5" s="42" customFormat="1" ht="225" x14ac:dyDescent="0.25">
      <c r="A6" s="41"/>
      <c r="B6" s="146" t="s">
        <v>3441</v>
      </c>
      <c r="C6" s="116"/>
      <c r="D6" s="112"/>
      <c r="E6" s="38"/>
    </row>
    <row r="7" spans="1:5" ht="365.25" customHeight="1" x14ac:dyDescent="0.25">
      <c r="A7" s="34" t="s">
        <v>1557</v>
      </c>
      <c r="B7" s="147" t="s">
        <v>3447</v>
      </c>
      <c r="C7" s="116"/>
      <c r="D7" s="15"/>
      <c r="E7" s="17"/>
    </row>
    <row r="8" spans="1:5" ht="409.5" customHeight="1" x14ac:dyDescent="0.25">
      <c r="A8" s="34"/>
      <c r="B8" s="71"/>
      <c r="C8" s="112"/>
      <c r="D8" s="15"/>
      <c r="E8" s="17"/>
    </row>
    <row r="9" spans="1:5" x14ac:dyDescent="0.25">
      <c r="A9" s="18"/>
      <c r="B9" s="73"/>
      <c r="C9" s="15"/>
      <c r="D9" s="15"/>
      <c r="E9" s="17"/>
    </row>
    <row r="10" spans="1:5" x14ac:dyDescent="0.25">
      <c r="B10" s="92"/>
    </row>
    <row r="11" spans="1:5" x14ac:dyDescent="0.25">
      <c r="B11" s="92"/>
    </row>
    <row r="12" spans="1:5" x14ac:dyDescent="0.25">
      <c r="B12" s="92"/>
    </row>
    <row r="13" spans="1:5" x14ac:dyDescent="0.25">
      <c r="B13" s="92"/>
    </row>
    <row r="14" spans="1:5" x14ac:dyDescent="0.25">
      <c r="B14" s="92"/>
    </row>
    <row r="15" spans="1:5" x14ac:dyDescent="0.25">
      <c r="B15" s="92"/>
    </row>
    <row r="16" spans="1:5" x14ac:dyDescent="0.25">
      <c r="B16" s="92"/>
    </row>
    <row r="17" spans="2:2" x14ac:dyDescent="0.25">
      <c r="B17" s="92"/>
    </row>
    <row r="18" spans="2:2" x14ac:dyDescent="0.25">
      <c r="B18" s="92"/>
    </row>
    <row r="19" spans="2:2" x14ac:dyDescent="0.25">
      <c r="B19" s="92"/>
    </row>
    <row r="20" spans="2:2" x14ac:dyDescent="0.25">
      <c r="B20" s="92"/>
    </row>
    <row r="21" spans="2:2" x14ac:dyDescent="0.25">
      <c r="B21" s="92"/>
    </row>
    <row r="22" spans="2:2" x14ac:dyDescent="0.25">
      <c r="B22" s="92"/>
    </row>
    <row r="23" spans="2:2" x14ac:dyDescent="0.25">
      <c r="B23" s="92"/>
    </row>
    <row r="24" spans="2:2" x14ac:dyDescent="0.25">
      <c r="B24" s="92"/>
    </row>
    <row r="25" spans="2:2" x14ac:dyDescent="0.25">
      <c r="B25" s="92"/>
    </row>
    <row r="26" spans="2:2" x14ac:dyDescent="0.25">
      <c r="B26" s="92"/>
    </row>
  </sheetData>
  <sheetProtection algorithmName="SHA-512" hashValue="PuWnNmGAWx6LJDBpcGUxqt9+i6mgs4AanMzjHr5Ta+Jmz4mA1ypIbIhW8/tl308VRd4wtXns4QxsZ3/k5Plyug==" saltValue="oz0eD/3giTvX4zIsevKvmg==" spinCount="100000" sheet="1" objects="1" scenarios="1"/>
  <pageMargins left="0.25" right="0.25" top="0.37" bottom="0.41" header="0.18" footer="0.3"/>
  <pageSetup paperSize="9" scale="49"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61"/>
  <sheetViews>
    <sheetView topLeftCell="A10" zoomScaleNormal="100" zoomScaleSheetLayoutView="100" workbookViewId="0">
      <selection activeCell="D24" sqref="D24"/>
    </sheetView>
  </sheetViews>
  <sheetFormatPr defaultRowHeight="15" x14ac:dyDescent="0.25"/>
  <cols>
    <col min="1" max="1" width="2.7109375" style="27" customWidth="1"/>
    <col min="2" max="2" width="13.28515625" style="2" customWidth="1"/>
    <col min="3" max="3" width="74.42578125" style="2" customWidth="1"/>
    <col min="4" max="4" width="22.7109375" style="2" customWidth="1"/>
    <col min="5" max="5" width="19.7109375" style="2" customWidth="1"/>
    <col min="6" max="6" width="6.140625" style="14" customWidth="1"/>
    <col min="7" max="7" width="41.5703125" style="14" customWidth="1"/>
    <col min="8" max="8" width="6.42578125" style="14" customWidth="1"/>
    <col min="9" max="9" width="8.42578125" style="14" customWidth="1"/>
    <col min="10" max="10" width="16.28515625" style="14" bestFit="1" customWidth="1"/>
    <col min="11" max="11" width="15.42578125" style="14" bestFit="1" customWidth="1"/>
    <col min="12" max="12" width="14.140625" style="14" bestFit="1" customWidth="1"/>
    <col min="13" max="13" width="14.5703125" style="14" bestFit="1" customWidth="1"/>
    <col min="14" max="14" width="16.7109375" style="14" bestFit="1" customWidth="1"/>
    <col min="15" max="15" width="8.42578125" style="14" customWidth="1"/>
    <col min="16" max="16" width="4.85546875" style="14" customWidth="1"/>
    <col min="17" max="17" width="9.140625" style="14"/>
    <col min="18" max="16384" width="9.140625" style="2"/>
  </cols>
  <sheetData>
    <row r="1" spans="1:17" ht="23.25" customHeight="1" x14ac:dyDescent="0.25">
      <c r="A1" s="31" t="s">
        <v>1541</v>
      </c>
      <c r="B1" s="24" t="str">
        <f>"Training Provider:  "&amp;'1 - General'!C4&amp;"  (TOID "&amp;'1 - General'!C3&amp;")"</f>
        <v>Training Provider:    (TOID )</v>
      </c>
      <c r="C1" s="15"/>
      <c r="D1" s="15"/>
      <c r="E1" s="15"/>
      <c r="F1" s="149" t="s">
        <v>1536</v>
      </c>
      <c r="G1" s="28">
        <f>'1 - General'!E1</f>
        <v>0</v>
      </c>
      <c r="H1" s="28"/>
      <c r="I1" s="28"/>
      <c r="J1" s="21"/>
      <c r="K1" s="21"/>
      <c r="L1" s="21"/>
      <c r="M1" s="21"/>
      <c r="N1" s="21"/>
      <c r="O1" s="21"/>
      <c r="P1" s="21"/>
      <c r="Q1" s="21"/>
    </row>
    <row r="2" spans="1:17" x14ac:dyDescent="0.25">
      <c r="A2" s="19"/>
      <c r="B2" s="109" t="str">
        <f>"Proposed subcontractor:   "&amp;'1 - General'!C16&amp;"   (ABN "&amp;'1 - General'!C17&amp;")"</f>
        <v>Proposed subcontractor:      (ABN )</v>
      </c>
      <c r="C2" s="15"/>
      <c r="D2" s="15"/>
      <c r="E2" s="15"/>
      <c r="F2" s="28"/>
      <c r="G2" s="28"/>
      <c r="H2" s="28"/>
      <c r="I2" s="28"/>
      <c r="J2" s="21"/>
      <c r="K2" s="21"/>
      <c r="L2" s="21"/>
      <c r="M2" s="21"/>
      <c r="N2" s="21"/>
      <c r="O2" s="21"/>
      <c r="P2" s="21"/>
      <c r="Q2" s="21"/>
    </row>
    <row r="3" spans="1:17" x14ac:dyDescent="0.25">
      <c r="A3" s="19"/>
      <c r="B3" s="109"/>
      <c r="C3" s="15"/>
      <c r="D3" s="15"/>
      <c r="E3" s="15"/>
      <c r="F3" s="28"/>
      <c r="G3" s="28"/>
      <c r="H3" s="28"/>
      <c r="I3" s="28"/>
      <c r="J3" s="21"/>
      <c r="K3" s="21"/>
      <c r="L3" s="21"/>
      <c r="M3" s="21"/>
      <c r="N3" s="21"/>
      <c r="O3" s="21"/>
      <c r="P3" s="21"/>
      <c r="Q3" s="21"/>
    </row>
    <row r="4" spans="1:17" x14ac:dyDescent="0.25">
      <c r="A4" s="19"/>
      <c r="B4" s="109" t="s">
        <v>3412</v>
      </c>
      <c r="C4" s="15"/>
      <c r="D4" s="15"/>
      <c r="E4" s="15"/>
      <c r="F4" s="21"/>
      <c r="G4" s="21"/>
      <c r="H4" s="21"/>
      <c r="I4" s="21"/>
      <c r="J4" s="21"/>
      <c r="K4" s="21"/>
      <c r="L4" s="21"/>
      <c r="M4" s="21"/>
      <c r="N4" s="21"/>
      <c r="O4" s="21"/>
      <c r="P4" s="21"/>
      <c r="Q4" s="21"/>
    </row>
    <row r="5" spans="1:17" ht="7.5" customHeight="1" x14ac:dyDescent="0.25">
      <c r="A5" s="19"/>
      <c r="B5" s="15"/>
      <c r="C5" s="15"/>
      <c r="D5" s="15"/>
      <c r="E5" s="15"/>
      <c r="F5" s="21"/>
      <c r="G5" s="21"/>
      <c r="H5" s="21"/>
      <c r="I5" s="21"/>
      <c r="J5" s="21"/>
      <c r="K5" s="21"/>
      <c r="L5" s="21"/>
      <c r="M5" s="21"/>
      <c r="N5" s="21"/>
      <c r="O5" s="21"/>
      <c r="P5" s="21"/>
      <c r="Q5" s="21"/>
    </row>
    <row r="6" spans="1:17" s="13" customFormat="1" x14ac:dyDescent="0.25">
      <c r="A6" s="19"/>
      <c r="B6" s="140" t="s">
        <v>1554</v>
      </c>
      <c r="C6" s="141"/>
      <c r="D6" s="141"/>
      <c r="E6" s="22"/>
      <c r="F6" s="23"/>
      <c r="G6" s="23"/>
      <c r="H6" s="23"/>
      <c r="I6" s="23"/>
      <c r="J6" s="23"/>
      <c r="K6" s="23"/>
      <c r="L6" s="23"/>
      <c r="M6" s="23"/>
      <c r="N6" s="23"/>
      <c r="O6" s="21"/>
      <c r="P6" s="21"/>
      <c r="Q6" s="21"/>
    </row>
    <row r="7" spans="1:17" s="13" customFormat="1" x14ac:dyDescent="0.25">
      <c r="A7" s="19"/>
      <c r="B7" s="140" t="s">
        <v>2443</v>
      </c>
      <c r="C7" s="141"/>
      <c r="D7" s="141"/>
      <c r="E7" s="22"/>
      <c r="F7" s="23"/>
      <c r="G7" s="23"/>
      <c r="H7" s="23"/>
      <c r="I7" s="23"/>
      <c r="J7" s="23"/>
      <c r="K7" s="23"/>
      <c r="L7" s="23"/>
      <c r="M7" s="23"/>
      <c r="N7" s="23"/>
      <c r="O7" s="21"/>
      <c r="P7" s="21"/>
      <c r="Q7" s="21"/>
    </row>
    <row r="8" spans="1:17" s="13" customFormat="1" ht="7.5" customHeight="1" x14ac:dyDescent="0.25">
      <c r="A8" s="19"/>
      <c r="B8" s="140"/>
      <c r="C8" s="141"/>
      <c r="D8" s="141"/>
      <c r="E8" s="22"/>
      <c r="F8" s="23"/>
      <c r="G8" s="23"/>
      <c r="H8" s="23"/>
      <c r="I8" s="23"/>
      <c r="J8" s="23"/>
      <c r="K8" s="23"/>
      <c r="L8" s="23"/>
      <c r="M8" s="23"/>
      <c r="N8" s="23"/>
      <c r="O8" s="21"/>
      <c r="P8" s="21"/>
      <c r="Q8" s="21"/>
    </row>
    <row r="9" spans="1:17" s="13" customFormat="1" x14ac:dyDescent="0.25">
      <c r="A9" s="19"/>
      <c r="B9" s="142" t="s">
        <v>3409</v>
      </c>
      <c r="C9" s="141"/>
      <c r="D9" s="141"/>
      <c r="E9" s="22"/>
      <c r="F9" s="23"/>
      <c r="G9" s="23"/>
      <c r="H9" s="23"/>
      <c r="I9" s="23"/>
      <c r="J9" s="23"/>
      <c r="K9" s="23"/>
      <c r="L9" s="23"/>
      <c r="M9" s="23"/>
      <c r="N9" s="23"/>
      <c r="O9" s="21"/>
      <c r="P9" s="21"/>
      <c r="Q9" s="21"/>
    </row>
    <row r="10" spans="1:17" s="13" customFormat="1" ht="23.25" customHeight="1" x14ac:dyDescent="0.25">
      <c r="A10" s="19"/>
      <c r="B10" s="142" t="s">
        <v>3402</v>
      </c>
      <c r="C10" s="141"/>
      <c r="D10" s="141"/>
      <c r="E10" s="22"/>
      <c r="F10" s="23"/>
      <c r="G10" s="23"/>
      <c r="H10" s="23"/>
      <c r="I10" s="23"/>
      <c r="J10" s="23"/>
      <c r="K10" s="23"/>
      <c r="L10" s="23"/>
      <c r="M10" s="23"/>
      <c r="N10" s="23"/>
      <c r="O10" s="21"/>
      <c r="P10" s="21"/>
      <c r="Q10" s="21"/>
    </row>
    <row r="11" spans="1:17" s="13" customFormat="1" x14ac:dyDescent="0.25">
      <c r="A11" s="19"/>
      <c r="B11" s="143" t="s">
        <v>1848</v>
      </c>
      <c r="C11" s="141"/>
      <c r="D11" s="141"/>
      <c r="E11" s="22"/>
      <c r="F11" s="23"/>
      <c r="G11" s="23"/>
      <c r="H11" s="23"/>
      <c r="I11" s="23"/>
      <c r="J11" s="23"/>
      <c r="K11" s="23"/>
      <c r="L11" s="23"/>
      <c r="M11" s="23"/>
      <c r="N11" s="23"/>
      <c r="O11" s="21"/>
      <c r="P11" s="21"/>
      <c r="Q11" s="21"/>
    </row>
    <row r="12" spans="1:17" s="13" customFormat="1" x14ac:dyDescent="0.25">
      <c r="A12" s="19"/>
      <c r="B12" s="143" t="s">
        <v>3403</v>
      </c>
      <c r="C12" s="141"/>
      <c r="D12" s="141"/>
      <c r="E12" s="22"/>
      <c r="F12" s="23"/>
      <c r="G12" s="23"/>
      <c r="H12" s="23"/>
      <c r="I12" s="23"/>
      <c r="J12" s="23"/>
      <c r="K12" s="23"/>
      <c r="L12" s="23"/>
      <c r="M12" s="23"/>
      <c r="N12" s="23"/>
      <c r="O12" s="21"/>
      <c r="P12" s="21"/>
      <c r="Q12" s="21"/>
    </row>
    <row r="13" spans="1:17" s="13" customFormat="1" x14ac:dyDescent="0.25">
      <c r="A13" s="19"/>
      <c r="B13" s="143" t="s">
        <v>3401</v>
      </c>
      <c r="C13" s="141"/>
      <c r="D13" s="141"/>
      <c r="E13" s="22"/>
      <c r="F13" s="23"/>
      <c r="G13" s="23"/>
      <c r="H13" s="23"/>
      <c r="I13" s="23"/>
      <c r="J13" s="23"/>
      <c r="K13" s="23"/>
      <c r="L13" s="23"/>
      <c r="M13" s="23"/>
      <c r="N13" s="23"/>
      <c r="O13" s="21"/>
      <c r="P13" s="21"/>
      <c r="Q13" s="21"/>
    </row>
    <row r="14" spans="1:17" s="13" customFormat="1" x14ac:dyDescent="0.25">
      <c r="A14" s="19"/>
      <c r="B14" s="143" t="s">
        <v>3400</v>
      </c>
      <c r="C14" s="141"/>
      <c r="D14" s="141"/>
      <c r="E14" s="22"/>
      <c r="F14" s="23"/>
      <c r="G14" s="23"/>
      <c r="H14" s="23"/>
      <c r="I14" s="23"/>
      <c r="J14" s="23"/>
      <c r="K14" s="23"/>
      <c r="L14" s="23"/>
      <c r="M14" s="23"/>
      <c r="N14" s="23"/>
      <c r="O14" s="21"/>
      <c r="P14" s="21"/>
      <c r="Q14" s="21"/>
    </row>
    <row r="15" spans="1:17" s="13" customFormat="1" x14ac:dyDescent="0.25">
      <c r="A15" s="19"/>
      <c r="B15" s="143" t="s">
        <v>3410</v>
      </c>
      <c r="C15" s="141"/>
      <c r="D15" s="141"/>
      <c r="E15" s="22"/>
      <c r="F15" s="23"/>
      <c r="G15" s="23"/>
      <c r="H15" s="23"/>
      <c r="I15" s="23"/>
      <c r="J15" s="23"/>
      <c r="K15" s="23"/>
      <c r="L15" s="23"/>
      <c r="M15" s="23"/>
      <c r="N15" s="23"/>
      <c r="O15" s="21"/>
      <c r="P15" s="21"/>
      <c r="Q15" s="21"/>
    </row>
    <row r="16" spans="1:17" s="13" customFormat="1" x14ac:dyDescent="0.25">
      <c r="A16" s="19"/>
      <c r="B16" s="143" t="s">
        <v>1727</v>
      </c>
      <c r="C16" s="141"/>
      <c r="D16" s="141"/>
      <c r="E16" s="22"/>
      <c r="F16" s="23"/>
      <c r="G16" s="23"/>
      <c r="H16" s="23"/>
      <c r="I16" s="23"/>
      <c r="J16" s="23"/>
      <c r="K16" s="23"/>
      <c r="L16" s="23"/>
      <c r="M16" s="23"/>
      <c r="N16" s="23"/>
      <c r="O16" s="21"/>
      <c r="P16" s="21"/>
      <c r="Q16" s="21"/>
    </row>
    <row r="17" spans="1:17" s="13" customFormat="1" x14ac:dyDescent="0.25">
      <c r="A17" s="19"/>
      <c r="B17" s="143" t="s">
        <v>1849</v>
      </c>
      <c r="C17" s="141"/>
      <c r="D17" s="141"/>
      <c r="E17" s="22"/>
      <c r="F17" s="23"/>
      <c r="G17" s="23"/>
      <c r="H17" s="23"/>
      <c r="I17" s="23"/>
      <c r="J17" s="23"/>
      <c r="K17" s="23"/>
      <c r="L17" s="23"/>
      <c r="M17" s="23"/>
      <c r="N17" s="23"/>
      <c r="O17" s="21"/>
      <c r="P17" s="21"/>
      <c r="Q17" s="21"/>
    </row>
    <row r="18" spans="1:17" s="13" customFormat="1" ht="6.75" customHeight="1" x14ac:dyDescent="0.25">
      <c r="A18" s="19"/>
      <c r="B18" s="143"/>
      <c r="C18" s="141"/>
      <c r="D18" s="141"/>
      <c r="E18" s="22"/>
      <c r="F18" s="23"/>
      <c r="G18" s="23"/>
      <c r="H18" s="23"/>
      <c r="I18" s="23"/>
      <c r="J18" s="23"/>
      <c r="K18" s="23"/>
      <c r="L18" s="23"/>
      <c r="M18" s="23"/>
      <c r="N18" s="23"/>
      <c r="O18" s="21"/>
      <c r="P18" s="21"/>
      <c r="Q18" s="21"/>
    </row>
    <row r="19" spans="1:17" s="13" customFormat="1" ht="15.75" customHeight="1" x14ac:dyDescent="0.25">
      <c r="A19" s="19"/>
      <c r="B19" s="143" t="s">
        <v>1728</v>
      </c>
      <c r="C19" s="141"/>
      <c r="D19" s="141"/>
      <c r="E19" s="22"/>
      <c r="F19" s="23"/>
      <c r="G19" s="23"/>
      <c r="H19" s="23"/>
      <c r="I19" s="23"/>
      <c r="J19" s="23"/>
      <c r="K19" s="23"/>
      <c r="L19" s="23"/>
      <c r="M19" s="23"/>
      <c r="N19" s="23"/>
      <c r="O19" s="21"/>
      <c r="P19" s="21"/>
      <c r="Q19" s="21"/>
    </row>
    <row r="20" spans="1:17" ht="7.5" customHeight="1" x14ac:dyDescent="0.25">
      <c r="A20" s="19"/>
      <c r="B20" s="15"/>
      <c r="C20" s="15"/>
      <c r="D20" s="15"/>
      <c r="E20" s="15"/>
      <c r="F20" s="21"/>
      <c r="G20" s="21"/>
      <c r="H20" s="21"/>
      <c r="I20" s="21"/>
      <c r="J20" s="21"/>
      <c r="K20" s="21"/>
      <c r="L20" s="21"/>
      <c r="M20" s="21"/>
      <c r="N20" s="21"/>
      <c r="O20" s="21"/>
      <c r="P20" s="21"/>
      <c r="Q20" s="21"/>
    </row>
    <row r="21" spans="1:17" s="13" customFormat="1" x14ac:dyDescent="0.25">
      <c r="A21" s="19"/>
      <c r="B21" s="144" t="s">
        <v>1555</v>
      </c>
      <c r="C21" s="22"/>
      <c r="D21" s="22"/>
      <c r="E21" s="24"/>
      <c r="F21" s="21"/>
      <c r="G21" s="25" t="s">
        <v>1551</v>
      </c>
      <c r="H21" s="21"/>
      <c r="I21" s="21"/>
      <c r="J21" s="25"/>
      <c r="K21" s="25"/>
      <c r="L21" s="25"/>
      <c r="M21" s="25"/>
      <c r="N21" s="25"/>
      <c r="O21" s="21"/>
      <c r="P21" s="21"/>
      <c r="Q21" s="21"/>
    </row>
    <row r="22" spans="1:17" ht="45" x14ac:dyDescent="0.25">
      <c r="A22" s="19"/>
      <c r="B22" s="74" t="s">
        <v>37</v>
      </c>
      <c r="C22" s="74" t="s">
        <v>38</v>
      </c>
      <c r="D22" s="74" t="s">
        <v>2420</v>
      </c>
      <c r="E22" s="150" t="s">
        <v>2446</v>
      </c>
      <c r="F22" s="21"/>
      <c r="G22" s="23" t="str">
        <f>IF(SUM(E23:E59)&gt;200,"You have applied for too many commencements. The maximum that may be requested is 200. You have applied for a total of "&amp;SUM(E23:E59)&amp;".","You have applied for a total of "&amp;SUM(E23:E59)&amp;" commencements.")</f>
        <v>You have applied for a total of 0 commencements.</v>
      </c>
      <c r="H22" s="32" t="s">
        <v>1569</v>
      </c>
      <c r="I22" s="32" t="s">
        <v>1559</v>
      </c>
      <c r="J22" s="32" t="s">
        <v>1560</v>
      </c>
      <c r="K22" s="32" t="s">
        <v>1563</v>
      </c>
      <c r="L22" s="32" t="s">
        <v>1564</v>
      </c>
      <c r="M22" s="32" t="s">
        <v>1566</v>
      </c>
      <c r="N22" s="32" t="s">
        <v>1568</v>
      </c>
      <c r="O22" s="32" t="s">
        <v>1570</v>
      </c>
      <c r="P22" s="32" t="s">
        <v>1571</v>
      </c>
      <c r="Q22" s="32" t="s">
        <v>1572</v>
      </c>
    </row>
    <row r="23" spans="1:17" ht="46.5" customHeight="1" x14ac:dyDescent="0.25">
      <c r="A23" s="33">
        <v>23</v>
      </c>
      <c r="B23" s="75"/>
      <c r="C23" s="76" t="str">
        <f>IF(B23="","Please enter the Course Code to the left. The course name will be completed automatically. You must use a Course Code that is listed on the Funded Courses Report.",IFERROR(INDEX('Course List - reference'!B:B,MATCH(B23,'Course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3" s="77"/>
      <c r="E23" s="75"/>
      <c r="F23" s="21"/>
      <c r="G23" s="43" t="str">
        <f>IF(SUM($E$23:$E$59)&gt;200,"You have applied for too many commencements. The maximum that may be requested is 200. You have applied for a total of "&amp;SUM($E$23:$E$59)&amp;".","You have applied for a total of "&amp;SUM($E$23:$E$59)&amp;" commencements.")</f>
        <v>You have applied for a total of 0 commencements.</v>
      </c>
      <c r="H23" s="26" t="str">
        <f>IF(B23="","",'1 - General'!$E$1)</f>
        <v/>
      </c>
      <c r="I23" s="26" t="str">
        <f>IF(B23="","",'1 - General'!$C$3)</f>
        <v/>
      </c>
      <c r="J23" s="26" t="str">
        <f>IF(B23="","",'1 - General'!$C$4)</f>
        <v/>
      </c>
      <c r="K23" s="26" t="str">
        <f>IF(B23="","",'1 - General'!$C$16)</f>
        <v/>
      </c>
      <c r="L23" s="26" t="str">
        <f>IF(B23="","",'1 - General'!$C$17)</f>
        <v/>
      </c>
      <c r="M23" s="26" t="str">
        <f>IF(B23="","",'1 - General'!$C$20)</f>
        <v/>
      </c>
      <c r="N23" s="26" t="str">
        <f>IF(B23="","",'1 - General'!$C$21)</f>
        <v/>
      </c>
      <c r="O23" s="26" t="str">
        <f>IF(B23="","",B23)</f>
        <v/>
      </c>
      <c r="P23" s="26" t="str">
        <f t="shared" ref="P23:P59" si="0">IF(O23="","",C23)</f>
        <v/>
      </c>
      <c r="Q23" s="26" t="str">
        <f>IF(E23="","",E23)</f>
        <v/>
      </c>
    </row>
    <row r="24" spans="1:17" ht="46.5" customHeight="1" x14ac:dyDescent="0.25">
      <c r="A24" s="33">
        <v>24</v>
      </c>
      <c r="B24" s="75"/>
      <c r="C24" s="76" t="str">
        <f>IF(B24="","Please enter the Course Code to the left. The course name will be completed automatically. You must use a Course Code that is listed on the Funded Courses Report.",IFERROR(INDEX('Course List - reference'!B:B,MATCH(B24,'Course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4" s="77"/>
      <c r="E24" s="75"/>
      <c r="F24" s="21"/>
      <c r="G24" s="23"/>
      <c r="H24" s="26" t="str">
        <f>IF(B24="","",'1 - General'!$E$1)</f>
        <v/>
      </c>
      <c r="I24" s="26" t="str">
        <f>IF(B24="","",'1 - General'!$C$3)</f>
        <v/>
      </c>
      <c r="J24" s="26" t="str">
        <f>IF(B24="","",'1 - General'!$C$4)</f>
        <v/>
      </c>
      <c r="K24" s="26" t="str">
        <f>IF(B24="","",'1 - General'!$C$16)</f>
        <v/>
      </c>
      <c r="L24" s="26" t="str">
        <f>IF(B24="","",'1 - General'!$C$17)</f>
        <v/>
      </c>
      <c r="M24" s="26" t="str">
        <f>IF(B24="","",'1 - General'!$C$20)</f>
        <v/>
      </c>
      <c r="N24" s="26" t="str">
        <f>IF(B24="","",'1 - General'!$C$21)</f>
        <v/>
      </c>
      <c r="O24" s="26" t="str">
        <f t="shared" ref="O24:O59" si="1">IF(B24="","",B24)</f>
        <v/>
      </c>
      <c r="P24" s="26" t="str">
        <f t="shared" si="0"/>
        <v/>
      </c>
      <c r="Q24" s="26" t="str">
        <f t="shared" ref="Q24:Q59" si="2">IF(E24="","",E24)</f>
        <v/>
      </c>
    </row>
    <row r="25" spans="1:17" ht="46.5" customHeight="1" x14ac:dyDescent="0.25">
      <c r="A25" s="33">
        <v>25</v>
      </c>
      <c r="B25" s="75"/>
      <c r="C25" s="76" t="str">
        <f>IF(B25="","Please enter the Course Code to the left. The course name will be completed automatically. You must use a Course Code that is listed on the Funded Courses Report.",IFERROR(INDEX('Course List - reference'!B:B,MATCH(B25,'Course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5" s="77"/>
      <c r="E25" s="75"/>
      <c r="F25" s="21"/>
      <c r="G25" s="29" t="str">
        <f>IF(SUM($E$23:$E$59)&gt;200,"Error!  See message above.",IF(SUM($E$23:$E$59)=0,"","ok"))</f>
        <v/>
      </c>
      <c r="H25" s="26" t="str">
        <f>IF(B25="","",'1 - General'!$E$1)</f>
        <v/>
      </c>
      <c r="I25" s="26" t="str">
        <f>IF(B25="","",'1 - General'!$C$3)</f>
        <v/>
      </c>
      <c r="J25" s="26" t="str">
        <f>IF(B25="","",'1 - General'!$C$4)</f>
        <v/>
      </c>
      <c r="K25" s="26" t="str">
        <f>IF(B25="","",'1 - General'!$C$16)</f>
        <v/>
      </c>
      <c r="L25" s="26" t="str">
        <f>IF(B25="","",'1 - General'!$C$17)</f>
        <v/>
      </c>
      <c r="M25" s="26" t="str">
        <f>IF(B25="","",'1 - General'!$C$20)</f>
        <v/>
      </c>
      <c r="N25" s="26" t="str">
        <f>IF(B25="","",'1 - General'!$C$21)</f>
        <v/>
      </c>
      <c r="O25" s="26" t="str">
        <f t="shared" si="1"/>
        <v/>
      </c>
      <c r="P25" s="26" t="str">
        <f t="shared" si="0"/>
        <v/>
      </c>
      <c r="Q25" s="26" t="str">
        <f t="shared" si="2"/>
        <v/>
      </c>
    </row>
    <row r="26" spans="1:17" ht="46.5" customHeight="1" x14ac:dyDescent="0.25">
      <c r="A26" s="33">
        <v>26</v>
      </c>
      <c r="B26" s="78"/>
      <c r="C26" s="76" t="str">
        <f>IF(B26="","Please enter the Course Code to the left. The course name will be completed automatically. You must use a Course Code that is listed on the Funded Courses Report.",IFERROR(INDEX('Course List - reference'!B:B,MATCH(B26,'Course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6" s="77"/>
      <c r="E26" s="75"/>
      <c r="F26" s="21"/>
      <c r="G26" s="26" t="str">
        <f>IF(B26="","",'1 - General'!$C$3)</f>
        <v/>
      </c>
      <c r="H26" s="26" t="str">
        <f>IF(B26="","",'1 - General'!$E$1)</f>
        <v/>
      </c>
      <c r="I26" s="26" t="str">
        <f>IF(B26="","",'1 - General'!$C$3)</f>
        <v/>
      </c>
      <c r="J26" s="26" t="str">
        <f>IF(B26="","",'1 - General'!$C$4)</f>
        <v/>
      </c>
      <c r="K26" s="26" t="str">
        <f>IF(B26="","",'1 - General'!$C$16)</f>
        <v/>
      </c>
      <c r="L26" s="26" t="str">
        <f>IF(B26="","",'1 - General'!$C$17)</f>
        <v/>
      </c>
      <c r="M26" s="26" t="str">
        <f>IF(B26="","",'1 - General'!$C$20)</f>
        <v/>
      </c>
      <c r="N26" s="26" t="str">
        <f>IF(B26="","",'1 - General'!$C$21)</f>
        <v/>
      </c>
      <c r="O26" s="26" t="str">
        <f t="shared" si="1"/>
        <v/>
      </c>
      <c r="P26" s="26" t="str">
        <f t="shared" si="0"/>
        <v/>
      </c>
      <c r="Q26" s="26" t="str">
        <f t="shared" si="2"/>
        <v/>
      </c>
    </row>
    <row r="27" spans="1:17" ht="46.5" customHeight="1" x14ac:dyDescent="0.25">
      <c r="A27" s="33">
        <v>27</v>
      </c>
      <c r="B27" s="75"/>
      <c r="C27" s="76" t="str">
        <f>IF(B27="","Please enter the Course Code to the left. The course name will be completed automatically. You must use a Course Code that is listed on the Funded Courses Report.",IFERROR(INDEX('Course List - reference'!B:B,MATCH(B27,'Course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7" s="77"/>
      <c r="E27" s="75"/>
      <c r="F27" s="21"/>
      <c r="G27" s="43" t="str">
        <f>IF(SUM($E$23:$E$59)&gt;200,"You have applied for too many commencements. The maximum that may be requested is 200. You have applied for a total of "&amp;SUM($E$23:$E$59)&amp;".","You have applied for a total of "&amp;SUM($E$23:$E$59)&amp;" commencements.")</f>
        <v>You have applied for a total of 0 commencements.</v>
      </c>
      <c r="H27" s="26" t="str">
        <f>IF(B27="","",'1 - General'!$E$1)</f>
        <v/>
      </c>
      <c r="I27" s="26" t="str">
        <f>IF(B27="","",'1 - General'!$C$3)</f>
        <v/>
      </c>
      <c r="J27" s="26" t="str">
        <f>IF(B27="","",'1 - General'!$C$4)</f>
        <v/>
      </c>
      <c r="K27" s="26" t="str">
        <f>IF(B27="","",'1 - General'!$C$16)</f>
        <v/>
      </c>
      <c r="L27" s="26" t="str">
        <f>IF(B27="","",'1 - General'!$C$17)</f>
        <v/>
      </c>
      <c r="M27" s="26" t="str">
        <f>IF(B27="","",'1 - General'!$C$20)</f>
        <v/>
      </c>
      <c r="N27" s="26" t="str">
        <f>IF(B27="","",'1 - General'!$C$21)</f>
        <v/>
      </c>
      <c r="O27" s="26" t="str">
        <f t="shared" si="1"/>
        <v/>
      </c>
      <c r="P27" s="26" t="str">
        <f t="shared" si="0"/>
        <v/>
      </c>
      <c r="Q27" s="26" t="str">
        <f t="shared" si="2"/>
        <v/>
      </c>
    </row>
    <row r="28" spans="1:17" ht="46.5" customHeight="1" x14ac:dyDescent="0.25">
      <c r="A28" s="33">
        <v>28</v>
      </c>
      <c r="B28" s="75"/>
      <c r="C28" s="76" t="str">
        <f>IF(B28="","Please enter the Course Code to the left. The course name will be completed automatically. You must use a Course Code that is listed on the Funded Courses Report.",IFERROR(INDEX('Course List - reference'!B:B,MATCH(B28,'Course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8" s="77"/>
      <c r="E28" s="75"/>
      <c r="F28" s="21"/>
      <c r="G28" s="26" t="str">
        <f>IF(B28="","",'1 - General'!$C$3)</f>
        <v/>
      </c>
      <c r="H28" s="26" t="str">
        <f>IF(B28="","",'1 - General'!$E$1)</f>
        <v/>
      </c>
      <c r="I28" s="26" t="str">
        <f>IF(B28="","",'1 - General'!$C$3)</f>
        <v/>
      </c>
      <c r="J28" s="26" t="str">
        <f>IF(B28="","",'1 - General'!$C$4)</f>
        <v/>
      </c>
      <c r="K28" s="26" t="str">
        <f>IF(B28="","",'1 - General'!$C$16)</f>
        <v/>
      </c>
      <c r="L28" s="26" t="str">
        <f>IF(B28="","",'1 - General'!$C$17)</f>
        <v/>
      </c>
      <c r="M28" s="26" t="str">
        <f>IF(B28="","",'1 - General'!$C$20)</f>
        <v/>
      </c>
      <c r="N28" s="26" t="str">
        <f>IF(B28="","",'1 - General'!$C$21)</f>
        <v/>
      </c>
      <c r="O28" s="26" t="str">
        <f t="shared" si="1"/>
        <v/>
      </c>
      <c r="P28" s="26" t="str">
        <f t="shared" si="0"/>
        <v/>
      </c>
      <c r="Q28" s="26" t="str">
        <f t="shared" si="2"/>
        <v/>
      </c>
    </row>
    <row r="29" spans="1:17" ht="46.5" customHeight="1" x14ac:dyDescent="0.25">
      <c r="A29" s="33">
        <v>29</v>
      </c>
      <c r="B29" s="75"/>
      <c r="C29" s="76" t="str">
        <f>IF(B29="","Please enter the Course Code to the left. The course name will be completed automatically. You must use a Course Code that is listed on the Funded Courses Report.",IFERROR(INDEX('Course List - reference'!B:B,MATCH(B29,'Course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29" s="77"/>
      <c r="E29" s="75"/>
      <c r="F29" s="21"/>
      <c r="G29" s="29" t="str">
        <f>IF(SUM($E$23:$E$59)&gt;200,"Error!  See message above.",IF(SUM($E$23:$E$59)=0,"","ok"))</f>
        <v/>
      </c>
      <c r="H29" s="26" t="str">
        <f>IF(B29="","",'1 - General'!$E$1)</f>
        <v/>
      </c>
      <c r="I29" s="26" t="str">
        <f>IF(B29="","",'1 - General'!$C$3)</f>
        <v/>
      </c>
      <c r="J29" s="26" t="str">
        <f>IF(B29="","",'1 - General'!$C$4)</f>
        <v/>
      </c>
      <c r="K29" s="26" t="str">
        <f>IF(B29="","",'1 - General'!$C$16)</f>
        <v/>
      </c>
      <c r="L29" s="26" t="str">
        <f>IF(B29="","",'1 - General'!$C$17)</f>
        <v/>
      </c>
      <c r="M29" s="26" t="str">
        <f>IF(B29="","",'1 - General'!$C$20)</f>
        <v/>
      </c>
      <c r="N29" s="26" t="str">
        <f>IF(B29="","",'1 - General'!$C$21)</f>
        <v/>
      </c>
      <c r="O29" s="26" t="str">
        <f t="shared" si="1"/>
        <v/>
      </c>
      <c r="P29" s="26" t="str">
        <f t="shared" si="0"/>
        <v/>
      </c>
      <c r="Q29" s="26" t="str">
        <f t="shared" si="2"/>
        <v/>
      </c>
    </row>
    <row r="30" spans="1:17" ht="46.5" customHeight="1" x14ac:dyDescent="0.25">
      <c r="A30" s="33">
        <v>30</v>
      </c>
      <c r="B30" s="75"/>
      <c r="C30" s="76" t="str">
        <f>IF(B30="","Please enter the Course Code to the left. The course name will be completed automatically. You must use a Course Code that is listed on the Funded Courses Report.",IFERROR(INDEX('Course List - reference'!B:B,MATCH(B30,'Course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0" s="77"/>
      <c r="E30" s="75"/>
      <c r="F30" s="21"/>
      <c r="G30" s="26" t="str">
        <f>IF(B30="","",'1 - General'!$C$3)</f>
        <v/>
      </c>
      <c r="H30" s="26" t="str">
        <f>IF(B30="","",'1 - General'!$E$1)</f>
        <v/>
      </c>
      <c r="I30" s="26" t="str">
        <f>IF(B30="","",'1 - General'!$C$3)</f>
        <v/>
      </c>
      <c r="J30" s="26" t="str">
        <f>IF(B30="","",'1 - General'!$C$4)</f>
        <v/>
      </c>
      <c r="K30" s="26" t="str">
        <f>IF(B30="","",'1 - General'!$C$16)</f>
        <v/>
      </c>
      <c r="L30" s="26" t="str">
        <f>IF(B30="","",'1 - General'!$C$17)</f>
        <v/>
      </c>
      <c r="M30" s="26" t="str">
        <f>IF(B30="","",'1 - General'!$C$20)</f>
        <v/>
      </c>
      <c r="N30" s="26" t="str">
        <f>IF(B30="","",'1 - General'!$C$21)</f>
        <v/>
      </c>
      <c r="O30" s="26" t="str">
        <f t="shared" si="1"/>
        <v/>
      </c>
      <c r="P30" s="26" t="str">
        <f t="shared" si="0"/>
        <v/>
      </c>
      <c r="Q30" s="26" t="str">
        <f t="shared" si="2"/>
        <v/>
      </c>
    </row>
    <row r="31" spans="1:17" ht="46.5" customHeight="1" x14ac:dyDescent="0.25">
      <c r="A31" s="33">
        <v>31</v>
      </c>
      <c r="B31" s="75"/>
      <c r="C31" s="76" t="str">
        <f>IF(B31="","Please enter the Course Code to the left. The course name will be completed automatically. You must use a Course Code that is listed on the Funded Courses Report.",IFERROR(INDEX('Course List - reference'!B:B,MATCH(B31,'Course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1" s="77"/>
      <c r="E31" s="75"/>
      <c r="F31" s="21"/>
      <c r="G31" s="43" t="str">
        <f>IF(SUM($E$23:$E$59)&gt;200,"You have applied for too many commencements. The maximum that may be requested is 200. You have applied for a total of "&amp;SUM($E$23:$E$59)&amp;".","You have applied for a total of "&amp;SUM($E$23:$E$59)&amp;" commencements.")</f>
        <v>You have applied for a total of 0 commencements.</v>
      </c>
      <c r="H31" s="26" t="str">
        <f>IF(B31="","",'1 - General'!$E$1)</f>
        <v/>
      </c>
      <c r="I31" s="26" t="str">
        <f>IF(B31="","",'1 - General'!$C$3)</f>
        <v/>
      </c>
      <c r="J31" s="26" t="str">
        <f>IF(B31="","",'1 - General'!$C$4)</f>
        <v/>
      </c>
      <c r="K31" s="26" t="str">
        <f>IF(B31="","",'1 - General'!$C$16)</f>
        <v/>
      </c>
      <c r="L31" s="26" t="str">
        <f>IF(B31="","",'1 - General'!$C$17)</f>
        <v/>
      </c>
      <c r="M31" s="26" t="str">
        <f>IF(B31="","",'1 - General'!$C$20)</f>
        <v/>
      </c>
      <c r="N31" s="26" t="str">
        <f>IF(B31="","",'1 - General'!$C$21)</f>
        <v/>
      </c>
      <c r="O31" s="26" t="str">
        <f t="shared" si="1"/>
        <v/>
      </c>
      <c r="P31" s="26" t="str">
        <f t="shared" si="0"/>
        <v/>
      </c>
      <c r="Q31" s="26" t="str">
        <f t="shared" si="2"/>
        <v/>
      </c>
    </row>
    <row r="32" spans="1:17" ht="46.5" customHeight="1" x14ac:dyDescent="0.25">
      <c r="A32" s="33">
        <v>32</v>
      </c>
      <c r="B32" s="75"/>
      <c r="C32" s="76" t="str">
        <f>IF(B32="","Please enter the Course Code to the left. The course name will be completed automatically. You must use a Course Code that is listed on the Funded Courses Report.",IFERROR(INDEX('Course List - reference'!B:B,MATCH(B32,'Course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2" s="77"/>
      <c r="E32" s="75"/>
      <c r="F32" s="21"/>
      <c r="G32" s="26" t="str">
        <f>IF(B32="","",'1 - General'!$C$3)</f>
        <v/>
      </c>
      <c r="H32" s="26" t="str">
        <f>IF(B32="","",'1 - General'!$E$1)</f>
        <v/>
      </c>
      <c r="I32" s="26" t="str">
        <f>IF(B32="","",'1 - General'!$C$3)</f>
        <v/>
      </c>
      <c r="J32" s="26" t="str">
        <f>IF(B32="","",'1 - General'!$C$4)</f>
        <v/>
      </c>
      <c r="K32" s="26" t="str">
        <f>IF(B32="","",'1 - General'!$C$16)</f>
        <v/>
      </c>
      <c r="L32" s="26" t="str">
        <f>IF(B32="","",'1 - General'!$C$17)</f>
        <v/>
      </c>
      <c r="M32" s="26" t="str">
        <f>IF(B32="","",'1 - General'!$C$20)</f>
        <v/>
      </c>
      <c r="N32" s="26" t="str">
        <f>IF(B32="","",'1 - General'!$C$21)</f>
        <v/>
      </c>
      <c r="O32" s="26" t="str">
        <f t="shared" si="1"/>
        <v/>
      </c>
      <c r="P32" s="26" t="str">
        <f t="shared" si="0"/>
        <v/>
      </c>
      <c r="Q32" s="26" t="str">
        <f t="shared" si="2"/>
        <v/>
      </c>
    </row>
    <row r="33" spans="1:17" ht="46.5" customHeight="1" x14ac:dyDescent="0.25">
      <c r="A33" s="33">
        <v>33</v>
      </c>
      <c r="B33" s="75"/>
      <c r="C33" s="76" t="str">
        <f>IF(B33="","Please enter the Course Code to the left. The course name will be completed automatically. You must use a Course Code that is listed on the Funded Courses Report.",IFERROR(INDEX('Course List - reference'!B:B,MATCH(B33,'Course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3" s="77"/>
      <c r="E33" s="75"/>
      <c r="F33" s="21"/>
      <c r="G33" s="29" t="str">
        <f>IF(SUM($E$23:$E$59)&gt;200,"Error!  See message above.",IF(SUM($E$23:$E$59)=0,"","ok"))</f>
        <v/>
      </c>
      <c r="H33" s="26" t="str">
        <f>IF(B33="","",'1 - General'!$E$1)</f>
        <v/>
      </c>
      <c r="I33" s="26" t="str">
        <f>IF(B33="","",'1 - General'!$C$3)</f>
        <v/>
      </c>
      <c r="J33" s="26" t="str">
        <f>IF(B33="","",'1 - General'!$C$4)</f>
        <v/>
      </c>
      <c r="K33" s="26" t="str">
        <f>IF(B33="","",'1 - General'!$C$16)</f>
        <v/>
      </c>
      <c r="L33" s="26" t="str">
        <f>IF(B33="","",'1 - General'!$C$17)</f>
        <v/>
      </c>
      <c r="M33" s="26" t="str">
        <f>IF(B33="","",'1 - General'!$C$20)</f>
        <v/>
      </c>
      <c r="N33" s="26" t="str">
        <f>IF(B33="","",'1 - General'!$C$21)</f>
        <v/>
      </c>
      <c r="O33" s="26" t="str">
        <f t="shared" si="1"/>
        <v/>
      </c>
      <c r="P33" s="26" t="str">
        <f t="shared" si="0"/>
        <v/>
      </c>
      <c r="Q33" s="26" t="str">
        <f t="shared" si="2"/>
        <v/>
      </c>
    </row>
    <row r="34" spans="1:17" ht="46.5" customHeight="1" x14ac:dyDescent="0.25">
      <c r="A34" s="33">
        <v>34</v>
      </c>
      <c r="B34" s="75"/>
      <c r="C34" s="76" t="str">
        <f>IF(B34="","Please enter the Course Code to the left. The course name will be completed automatically. You must use a Course Code that is listed on the Funded Courses Report.",IFERROR(INDEX('Course List - reference'!B:B,MATCH(B34,'Course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4" s="77"/>
      <c r="E34" s="75"/>
      <c r="F34" s="21"/>
      <c r="G34" s="26" t="str">
        <f>IF(B34="","",'1 - General'!$C$3)</f>
        <v/>
      </c>
      <c r="H34" s="26" t="str">
        <f>IF(B34="","",'1 - General'!$E$1)</f>
        <v/>
      </c>
      <c r="I34" s="26" t="str">
        <f>IF(B34="","",'1 - General'!$C$3)</f>
        <v/>
      </c>
      <c r="J34" s="26" t="str">
        <f>IF(B34="","",'1 - General'!$C$4)</f>
        <v/>
      </c>
      <c r="K34" s="26" t="str">
        <f>IF(B34="","",'1 - General'!$C$16)</f>
        <v/>
      </c>
      <c r="L34" s="26" t="str">
        <f>IF(B34="","",'1 - General'!$C$17)</f>
        <v/>
      </c>
      <c r="M34" s="26" t="str">
        <f>IF(B34="","",'1 - General'!$C$20)</f>
        <v/>
      </c>
      <c r="N34" s="26" t="str">
        <f>IF(B34="","",'1 - General'!$C$21)</f>
        <v/>
      </c>
      <c r="O34" s="26" t="str">
        <f t="shared" si="1"/>
        <v/>
      </c>
      <c r="P34" s="26" t="str">
        <f t="shared" si="0"/>
        <v/>
      </c>
      <c r="Q34" s="26" t="str">
        <f t="shared" si="2"/>
        <v/>
      </c>
    </row>
    <row r="35" spans="1:17" ht="46.5" customHeight="1" x14ac:dyDescent="0.25">
      <c r="A35" s="33">
        <v>35</v>
      </c>
      <c r="B35" s="75"/>
      <c r="C35" s="76" t="str">
        <f>IF(B35="","Please enter the Course Code to the left. The course name will be completed automatically. You must use a Course Code that is listed on the Funded Courses Report.",IFERROR(INDEX('Course List - reference'!B:B,MATCH(B35,'Course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5" s="77"/>
      <c r="E35" s="75"/>
      <c r="F35" s="21"/>
      <c r="G35" s="43" t="str">
        <f>IF(SUM($E$23:$E$59)&gt;200,"You have applied for too many commencements. The maximum that may be requested is 200. You have applied for a total of "&amp;SUM($E$23:$E$59)&amp;".","You have applied for a total of "&amp;SUM($E$23:$E$59)&amp;" commencements.")</f>
        <v>You have applied for a total of 0 commencements.</v>
      </c>
      <c r="H35" s="26" t="str">
        <f>IF(B35="","",'1 - General'!$E$1)</f>
        <v/>
      </c>
      <c r="I35" s="26" t="str">
        <f>IF(B35="","",'1 - General'!$C$3)</f>
        <v/>
      </c>
      <c r="J35" s="26" t="str">
        <f>IF(B35="","",'1 - General'!$C$4)</f>
        <v/>
      </c>
      <c r="K35" s="26" t="str">
        <f>IF(B35="","",'1 - General'!$C$16)</f>
        <v/>
      </c>
      <c r="L35" s="26" t="str">
        <f>IF(B35="","",'1 - General'!$C$17)</f>
        <v/>
      </c>
      <c r="M35" s="26" t="str">
        <f>IF(B35="","",'1 - General'!$C$20)</f>
        <v/>
      </c>
      <c r="N35" s="26" t="str">
        <f>IF(B35="","",'1 - General'!$C$21)</f>
        <v/>
      </c>
      <c r="O35" s="26" t="str">
        <f t="shared" si="1"/>
        <v/>
      </c>
      <c r="P35" s="26" t="str">
        <f t="shared" si="0"/>
        <v/>
      </c>
      <c r="Q35" s="26" t="str">
        <f t="shared" si="2"/>
        <v/>
      </c>
    </row>
    <row r="36" spans="1:17" ht="46.5" customHeight="1" x14ac:dyDescent="0.25">
      <c r="A36" s="33">
        <v>36</v>
      </c>
      <c r="B36" s="75"/>
      <c r="C36" s="76" t="str">
        <f>IF(B36="","Please enter the Course Code to the left. The course name will be completed automatically. You must use a Course Code that is listed on the Funded Courses Report.",IFERROR(INDEX('Course List - reference'!B:B,MATCH(B36,'Course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6" s="77"/>
      <c r="E36" s="75"/>
      <c r="F36" s="21"/>
      <c r="G36" s="26" t="str">
        <f>IF(B36="","",'1 - General'!$C$3)</f>
        <v/>
      </c>
      <c r="H36" s="26" t="str">
        <f>IF(B36="","",'1 - General'!$E$1)</f>
        <v/>
      </c>
      <c r="I36" s="26" t="str">
        <f>IF(B36="","",'1 - General'!$C$3)</f>
        <v/>
      </c>
      <c r="J36" s="26" t="str">
        <f>IF(B36="","",'1 - General'!$C$4)</f>
        <v/>
      </c>
      <c r="K36" s="26" t="str">
        <f>IF(B36="","",'1 - General'!$C$16)</f>
        <v/>
      </c>
      <c r="L36" s="26" t="str">
        <f>IF(B36="","",'1 - General'!$C$17)</f>
        <v/>
      </c>
      <c r="M36" s="26" t="str">
        <f>IF(B36="","",'1 - General'!$C$20)</f>
        <v/>
      </c>
      <c r="N36" s="26" t="str">
        <f>IF(B36="","",'1 - General'!$C$21)</f>
        <v/>
      </c>
      <c r="O36" s="26" t="str">
        <f t="shared" si="1"/>
        <v/>
      </c>
      <c r="P36" s="26" t="str">
        <f t="shared" si="0"/>
        <v/>
      </c>
      <c r="Q36" s="26" t="str">
        <f t="shared" si="2"/>
        <v/>
      </c>
    </row>
    <row r="37" spans="1:17" ht="46.5" customHeight="1" x14ac:dyDescent="0.25">
      <c r="A37" s="33">
        <v>37</v>
      </c>
      <c r="B37" s="75"/>
      <c r="C37" s="76" t="str">
        <f>IF(B37="","Please enter the Course Code to the left. The course name will be completed automatically. You must use a Course Code that is listed on the Funded Courses Report.",IFERROR(INDEX('Course List - reference'!B:B,MATCH(B37,'Course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7" s="77"/>
      <c r="E37" s="75"/>
      <c r="F37" s="21"/>
      <c r="G37" s="29" t="str">
        <f>IF(SUM($E$23:$E$59)&gt;200,"Error!  See message above.",IF(SUM($E$23:$E$59)=0,"","ok"))</f>
        <v/>
      </c>
      <c r="H37" s="26" t="str">
        <f>IF(B37="","",'1 - General'!$E$1)</f>
        <v/>
      </c>
      <c r="I37" s="26" t="str">
        <f>IF(B37="","",'1 - General'!$C$3)</f>
        <v/>
      </c>
      <c r="J37" s="26" t="str">
        <f>IF(B37="","",'1 - General'!$C$4)</f>
        <v/>
      </c>
      <c r="K37" s="26" t="str">
        <f>IF(B37="","",'1 - General'!$C$16)</f>
        <v/>
      </c>
      <c r="L37" s="26" t="str">
        <f>IF(B37="","",'1 - General'!$C$17)</f>
        <v/>
      </c>
      <c r="M37" s="26" t="str">
        <f>IF(B37="","",'1 - General'!$C$20)</f>
        <v/>
      </c>
      <c r="N37" s="26" t="str">
        <f>IF(B37="","",'1 - General'!$C$21)</f>
        <v/>
      </c>
      <c r="O37" s="26" t="str">
        <f t="shared" si="1"/>
        <v/>
      </c>
      <c r="P37" s="26" t="str">
        <f t="shared" si="0"/>
        <v/>
      </c>
      <c r="Q37" s="26" t="str">
        <f t="shared" si="2"/>
        <v/>
      </c>
    </row>
    <row r="38" spans="1:17" ht="46.5" customHeight="1" x14ac:dyDescent="0.25">
      <c r="A38" s="33">
        <v>38</v>
      </c>
      <c r="B38" s="75"/>
      <c r="C38" s="76" t="str">
        <f>IF(B38="","Please enter the Course Code to the left. The course name will be completed automatically. You must use a Course Code that is listed on the Funded Courses Report.",IFERROR(INDEX('Course List - reference'!B:B,MATCH(B38,'Course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8" s="77"/>
      <c r="E38" s="75"/>
      <c r="F38" s="21"/>
      <c r="G38" s="26" t="str">
        <f>IF(B38="","",'1 - General'!$C$3)</f>
        <v/>
      </c>
      <c r="H38" s="26" t="str">
        <f>IF(B38="","",'1 - General'!$E$1)</f>
        <v/>
      </c>
      <c r="I38" s="26" t="str">
        <f>IF(B38="","",'1 - General'!$C$3)</f>
        <v/>
      </c>
      <c r="J38" s="26" t="str">
        <f>IF(B38="","",'1 - General'!$C$4)</f>
        <v/>
      </c>
      <c r="K38" s="26" t="str">
        <f>IF(B38="","",'1 - General'!$C$16)</f>
        <v/>
      </c>
      <c r="L38" s="26" t="str">
        <f>IF(B38="","",'1 - General'!$C$17)</f>
        <v/>
      </c>
      <c r="M38" s="26" t="str">
        <f>IF(B38="","",'1 - General'!$C$20)</f>
        <v/>
      </c>
      <c r="N38" s="26" t="str">
        <f>IF(B38="","",'1 - General'!$C$21)</f>
        <v/>
      </c>
      <c r="O38" s="26" t="str">
        <f t="shared" si="1"/>
        <v/>
      </c>
      <c r="P38" s="26" t="str">
        <f t="shared" si="0"/>
        <v/>
      </c>
      <c r="Q38" s="26" t="str">
        <f t="shared" si="2"/>
        <v/>
      </c>
    </row>
    <row r="39" spans="1:17" ht="46.5" customHeight="1" x14ac:dyDescent="0.25">
      <c r="A39" s="33">
        <v>39</v>
      </c>
      <c r="B39" s="75"/>
      <c r="C39" s="76" t="str">
        <f>IF(B39="","Please enter the Course Code to the left. The course name will be completed automatically. You must use a Course Code that is listed on the Funded Courses Report.",IFERROR(INDEX('Course List - reference'!B:B,MATCH(B39,'Course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39" s="77"/>
      <c r="E39" s="75"/>
      <c r="F39" s="21"/>
      <c r="G39" s="43" t="str">
        <f>IF(SUM($E$23:$E$59)&gt;200,"You have applied for too many commencements. The maximum that may be requested is 200. You have applied for a total of "&amp;SUM($E$23:$E$59)&amp;".","You have applied for a total of "&amp;SUM($E$23:$E$59)&amp;" commencements.")</f>
        <v>You have applied for a total of 0 commencements.</v>
      </c>
      <c r="H39" s="26" t="str">
        <f>IF(B39="","",'1 - General'!$E$1)</f>
        <v/>
      </c>
      <c r="I39" s="26" t="str">
        <f>IF(B39="","",'1 - General'!$C$3)</f>
        <v/>
      </c>
      <c r="J39" s="26" t="str">
        <f>IF(B39="","",'1 - General'!$C$4)</f>
        <v/>
      </c>
      <c r="K39" s="26" t="str">
        <f>IF(B39="","",'1 - General'!$C$16)</f>
        <v/>
      </c>
      <c r="L39" s="26" t="str">
        <f>IF(B39="","",'1 - General'!$C$17)</f>
        <v/>
      </c>
      <c r="M39" s="26" t="str">
        <f>IF(B39="","",'1 - General'!$C$20)</f>
        <v/>
      </c>
      <c r="N39" s="26" t="str">
        <f>IF(B39="","",'1 - General'!$C$21)</f>
        <v/>
      </c>
      <c r="O39" s="26" t="str">
        <f t="shared" si="1"/>
        <v/>
      </c>
      <c r="P39" s="26" t="str">
        <f t="shared" si="0"/>
        <v/>
      </c>
      <c r="Q39" s="26" t="str">
        <f t="shared" si="2"/>
        <v/>
      </c>
    </row>
    <row r="40" spans="1:17" ht="46.5" customHeight="1" x14ac:dyDescent="0.25">
      <c r="A40" s="33">
        <v>40</v>
      </c>
      <c r="B40" s="75"/>
      <c r="C40" s="76" t="str">
        <f>IF(B40="","Please enter the Course Code to the left. The course name will be completed automatically. You must use a Course Code that is listed on the Funded Courses Report.",IFERROR(INDEX('Course List - reference'!B:B,MATCH(B40,'Course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0" s="77"/>
      <c r="E40" s="75"/>
      <c r="F40" s="21"/>
      <c r="G40" s="26" t="str">
        <f>IF(B40="","",'1 - General'!$C$3)</f>
        <v/>
      </c>
      <c r="H40" s="26" t="str">
        <f>IF(B40="","",'1 - General'!$E$1)</f>
        <v/>
      </c>
      <c r="I40" s="26" t="str">
        <f>IF(B40="","",'1 - General'!$C$3)</f>
        <v/>
      </c>
      <c r="J40" s="26" t="str">
        <f>IF(B40="","",'1 - General'!$C$4)</f>
        <v/>
      </c>
      <c r="K40" s="26" t="str">
        <f>IF(B40="","",'1 - General'!$C$16)</f>
        <v/>
      </c>
      <c r="L40" s="26" t="str">
        <f>IF(B40="","",'1 - General'!$C$17)</f>
        <v/>
      </c>
      <c r="M40" s="26" t="str">
        <f>IF(B40="","",'1 - General'!$C$20)</f>
        <v/>
      </c>
      <c r="N40" s="26" t="str">
        <f>IF(B40="","",'1 - General'!$C$21)</f>
        <v/>
      </c>
      <c r="O40" s="26" t="str">
        <f t="shared" si="1"/>
        <v/>
      </c>
      <c r="P40" s="26" t="str">
        <f t="shared" si="0"/>
        <v/>
      </c>
      <c r="Q40" s="26" t="str">
        <f t="shared" si="2"/>
        <v/>
      </c>
    </row>
    <row r="41" spans="1:17" ht="46.5" customHeight="1" x14ac:dyDescent="0.25">
      <c r="A41" s="33">
        <v>41</v>
      </c>
      <c r="B41" s="75"/>
      <c r="C41" s="76" t="str">
        <f>IF(B41="","Please enter the Course Code to the left. The course name will be completed automatically. You must use a Course Code that is listed on the Funded Courses Report.",IFERROR(INDEX('Course List - reference'!B:B,MATCH(B41,'Course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1" s="77"/>
      <c r="E41" s="75"/>
      <c r="F41" s="21"/>
      <c r="G41" s="29" t="str">
        <f>IF(SUM($E$23:$E$59)&gt;200,"Error!  See message above.",IF(SUM($E$23:$E$59)=0,"","ok"))</f>
        <v/>
      </c>
      <c r="H41" s="26" t="str">
        <f>IF(B41="","",'1 - General'!$E$1)</f>
        <v/>
      </c>
      <c r="I41" s="26" t="str">
        <f>IF(B41="","",'1 - General'!$C$3)</f>
        <v/>
      </c>
      <c r="J41" s="26" t="str">
        <f>IF(B41="","",'1 - General'!$C$4)</f>
        <v/>
      </c>
      <c r="K41" s="26" t="str">
        <f>IF(B41="","",'1 - General'!$C$16)</f>
        <v/>
      </c>
      <c r="L41" s="26" t="str">
        <f>IF(B41="","",'1 - General'!$C$17)</f>
        <v/>
      </c>
      <c r="M41" s="26" t="str">
        <f>IF(B41="","",'1 - General'!$C$20)</f>
        <v/>
      </c>
      <c r="N41" s="26" t="str">
        <f>IF(B41="","",'1 - General'!$C$21)</f>
        <v/>
      </c>
      <c r="O41" s="26" t="str">
        <f t="shared" si="1"/>
        <v/>
      </c>
      <c r="P41" s="26" t="str">
        <f t="shared" si="0"/>
        <v/>
      </c>
      <c r="Q41" s="26" t="str">
        <f t="shared" si="2"/>
        <v/>
      </c>
    </row>
    <row r="42" spans="1:17" ht="46.5" customHeight="1" x14ac:dyDescent="0.25">
      <c r="A42" s="33">
        <v>42</v>
      </c>
      <c r="B42" s="75"/>
      <c r="C42" s="76" t="str">
        <f>IF(B42="","Please enter the Course Code to the left. The course name will be completed automatically. You must use a Course Code that is listed on the Funded Courses Report.",IFERROR(INDEX('Course List - reference'!B:B,MATCH(B42,'Course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2" s="77"/>
      <c r="E42" s="75"/>
      <c r="F42" s="21"/>
      <c r="G42" s="26" t="str">
        <f>IF(B42="","",'1 - General'!$C$3)</f>
        <v/>
      </c>
      <c r="H42" s="26" t="str">
        <f>IF(B42="","",'1 - General'!$E$1)</f>
        <v/>
      </c>
      <c r="I42" s="26" t="str">
        <f>IF(B42="","",'1 - General'!$C$3)</f>
        <v/>
      </c>
      <c r="J42" s="26" t="str">
        <f>IF(B42="","",'1 - General'!$C$4)</f>
        <v/>
      </c>
      <c r="K42" s="26" t="str">
        <f>IF(B42="","",'1 - General'!$C$16)</f>
        <v/>
      </c>
      <c r="L42" s="26" t="str">
        <f>IF(B42="","",'1 - General'!$C$17)</f>
        <v/>
      </c>
      <c r="M42" s="26" t="str">
        <f>IF(B42="","",'1 - General'!$C$20)</f>
        <v/>
      </c>
      <c r="N42" s="26" t="str">
        <f>IF(B42="","",'1 - General'!$C$21)</f>
        <v/>
      </c>
      <c r="O42" s="26" t="str">
        <f t="shared" si="1"/>
        <v/>
      </c>
      <c r="P42" s="26" t="str">
        <f t="shared" si="0"/>
        <v/>
      </c>
      <c r="Q42" s="26" t="str">
        <f t="shared" si="2"/>
        <v/>
      </c>
    </row>
    <row r="43" spans="1:17" ht="46.5" customHeight="1" x14ac:dyDescent="0.25">
      <c r="A43" s="33">
        <v>43</v>
      </c>
      <c r="B43" s="75"/>
      <c r="C43" s="76" t="str">
        <f>IF(B43="","Please enter the Course Code to the left. The course name will be completed automatically. You must use a Course Code that is listed on the Funded Courses Report.",IFERROR(INDEX('Course List - reference'!B:B,MATCH(B43,'Course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3" s="77"/>
      <c r="E43" s="75"/>
      <c r="F43" s="21"/>
      <c r="G43" s="43" t="str">
        <f>IF(SUM($E$23:$E$59)&gt;200,"You have applied for too many commencements. The maximum that may be requested is 200. You have applied for a total of "&amp;SUM($E$23:$E$59)&amp;".","You have applied for a total of "&amp;SUM($E$23:$E$59)&amp;" commencements.")</f>
        <v>You have applied for a total of 0 commencements.</v>
      </c>
      <c r="H43" s="26" t="str">
        <f>IF(B43="","",'1 - General'!$E$1)</f>
        <v/>
      </c>
      <c r="I43" s="26" t="str">
        <f>IF(B43="","",'1 - General'!$C$3)</f>
        <v/>
      </c>
      <c r="J43" s="26" t="str">
        <f>IF(B43="","",'1 - General'!$C$4)</f>
        <v/>
      </c>
      <c r="K43" s="26" t="str">
        <f>IF(B43="","",'1 - General'!$C$16)</f>
        <v/>
      </c>
      <c r="L43" s="26" t="str">
        <f>IF(B43="","",'1 - General'!$C$17)</f>
        <v/>
      </c>
      <c r="M43" s="26" t="str">
        <f>IF(B43="","",'1 - General'!$C$20)</f>
        <v/>
      </c>
      <c r="N43" s="26" t="str">
        <f>IF(B43="","",'1 - General'!$C$21)</f>
        <v/>
      </c>
      <c r="O43" s="26" t="str">
        <f t="shared" si="1"/>
        <v/>
      </c>
      <c r="P43" s="26" t="str">
        <f t="shared" si="0"/>
        <v/>
      </c>
      <c r="Q43" s="26" t="str">
        <f t="shared" si="2"/>
        <v/>
      </c>
    </row>
    <row r="44" spans="1:17" ht="46.5" customHeight="1" x14ac:dyDescent="0.25">
      <c r="A44" s="33">
        <v>44</v>
      </c>
      <c r="B44" s="75"/>
      <c r="C44" s="76" t="str">
        <f>IF(B44="","Please enter the Course Code to the left. The course name will be completed automatically. You must use a Course Code that is listed on the Funded Courses Report.",IFERROR(INDEX('Course List - reference'!B:B,MATCH(B44,'Course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4" s="77"/>
      <c r="E44" s="75"/>
      <c r="F44" s="21"/>
      <c r="G44" s="26" t="str">
        <f>IF(B44="","",'1 - General'!$C$3)</f>
        <v/>
      </c>
      <c r="H44" s="26" t="str">
        <f>IF(B44="","",'1 - General'!$E$1)</f>
        <v/>
      </c>
      <c r="I44" s="26" t="str">
        <f>IF(B44="","",'1 - General'!$C$3)</f>
        <v/>
      </c>
      <c r="J44" s="26" t="str">
        <f>IF(B44="","",'1 - General'!$C$4)</f>
        <v/>
      </c>
      <c r="K44" s="26" t="str">
        <f>IF(B44="","",'1 - General'!$C$16)</f>
        <v/>
      </c>
      <c r="L44" s="26" t="str">
        <f>IF(B44="","",'1 - General'!$C$17)</f>
        <v/>
      </c>
      <c r="M44" s="26" t="str">
        <f>IF(B44="","",'1 - General'!$C$20)</f>
        <v/>
      </c>
      <c r="N44" s="26" t="str">
        <f>IF(B44="","",'1 - General'!$C$21)</f>
        <v/>
      </c>
      <c r="O44" s="26" t="str">
        <f t="shared" si="1"/>
        <v/>
      </c>
      <c r="P44" s="26" t="str">
        <f t="shared" si="0"/>
        <v/>
      </c>
      <c r="Q44" s="26" t="str">
        <f t="shared" si="2"/>
        <v/>
      </c>
    </row>
    <row r="45" spans="1:17" ht="46.5" customHeight="1" x14ac:dyDescent="0.25">
      <c r="A45" s="33">
        <v>45</v>
      </c>
      <c r="B45" s="75"/>
      <c r="C45" s="76" t="str">
        <f>IF(B45="","Please enter the Course Code to the left. The course name will be completed automatically. You must use a Course Code that is listed on the Funded Courses Report.",IFERROR(INDEX('Course List - reference'!B:B,MATCH(B45,'Course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5" s="77"/>
      <c r="E45" s="75"/>
      <c r="F45" s="21"/>
      <c r="G45" s="26" t="str">
        <f>IF(B45="","",'1 - General'!$C$3)</f>
        <v/>
      </c>
      <c r="H45" s="26" t="str">
        <f>IF(B45="","",'1 - General'!$E$1)</f>
        <v/>
      </c>
      <c r="I45" s="26" t="str">
        <f>IF(B45="","",'1 - General'!$C$3)</f>
        <v/>
      </c>
      <c r="J45" s="26" t="str">
        <f>IF(B45="","",'1 - General'!$C$4)</f>
        <v/>
      </c>
      <c r="K45" s="26" t="str">
        <f>IF(B45="","",'1 - General'!$C$16)</f>
        <v/>
      </c>
      <c r="L45" s="26" t="str">
        <f>IF(B45="","",'1 - General'!$C$17)</f>
        <v/>
      </c>
      <c r="M45" s="26" t="str">
        <f>IF(B45="","",'1 - General'!$C$20)</f>
        <v/>
      </c>
      <c r="N45" s="26" t="str">
        <f>IF(B45="","",'1 - General'!$C$21)</f>
        <v/>
      </c>
      <c r="O45" s="26" t="str">
        <f t="shared" si="1"/>
        <v/>
      </c>
      <c r="P45" s="26" t="str">
        <f t="shared" si="0"/>
        <v/>
      </c>
      <c r="Q45" s="26" t="str">
        <f t="shared" si="2"/>
        <v/>
      </c>
    </row>
    <row r="46" spans="1:17" ht="46.5" customHeight="1" x14ac:dyDescent="0.25">
      <c r="A46" s="33">
        <v>46</v>
      </c>
      <c r="B46" s="75"/>
      <c r="C46" s="76" t="str">
        <f>IF(B46="","Please enter the Course Code to the left. The course name will be completed automatically. You must use a Course Code that is listed on the Funded Courses Report.",IFERROR(INDEX('Course List - reference'!B:B,MATCH(B46,'Course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6" s="77"/>
      <c r="E46" s="75"/>
      <c r="F46" s="21"/>
      <c r="G46" s="26" t="str">
        <f>IF(B46="","",'1 - General'!$C$3)</f>
        <v/>
      </c>
      <c r="H46" s="26" t="str">
        <f>IF(B46="","",'1 - General'!$E$1)</f>
        <v/>
      </c>
      <c r="I46" s="26" t="str">
        <f>IF(B46="","",'1 - General'!$C$3)</f>
        <v/>
      </c>
      <c r="J46" s="26" t="str">
        <f>IF(B46="","",'1 - General'!$C$4)</f>
        <v/>
      </c>
      <c r="K46" s="26" t="str">
        <f>IF(B46="","",'1 - General'!$C$16)</f>
        <v/>
      </c>
      <c r="L46" s="26" t="str">
        <f>IF(B46="","",'1 - General'!$C$17)</f>
        <v/>
      </c>
      <c r="M46" s="26" t="str">
        <f>IF(B46="","",'1 - General'!$C$20)</f>
        <v/>
      </c>
      <c r="N46" s="26" t="str">
        <f>IF(B46="","",'1 - General'!$C$21)</f>
        <v/>
      </c>
      <c r="O46" s="26" t="str">
        <f t="shared" si="1"/>
        <v/>
      </c>
      <c r="P46" s="26" t="str">
        <f t="shared" si="0"/>
        <v/>
      </c>
      <c r="Q46" s="26" t="str">
        <f t="shared" si="2"/>
        <v/>
      </c>
    </row>
    <row r="47" spans="1:17" ht="46.5" customHeight="1" x14ac:dyDescent="0.25">
      <c r="A47" s="33">
        <v>47</v>
      </c>
      <c r="B47" s="75"/>
      <c r="C47" s="76" t="str">
        <f>IF(B47="","Please enter the Course Code to the left. The course name will be completed automatically. You must use a Course Code that is listed on the Funded Courses Report.",IFERROR(INDEX('Course List - reference'!B:B,MATCH(B47,'Course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7" s="77"/>
      <c r="E47" s="75"/>
      <c r="F47" s="21"/>
      <c r="G47" s="26" t="str">
        <f>IF(B47="","",'1 - General'!$C$3)</f>
        <v/>
      </c>
      <c r="H47" s="26" t="str">
        <f>IF(B47="","",'1 - General'!$E$1)</f>
        <v/>
      </c>
      <c r="I47" s="26" t="str">
        <f>IF(B47="","",'1 - General'!$C$3)</f>
        <v/>
      </c>
      <c r="J47" s="26" t="str">
        <f>IF(B47="","",'1 - General'!$C$4)</f>
        <v/>
      </c>
      <c r="K47" s="26" t="str">
        <f>IF(B47="","",'1 - General'!$C$16)</f>
        <v/>
      </c>
      <c r="L47" s="26" t="str">
        <f>IF(B47="","",'1 - General'!$C$17)</f>
        <v/>
      </c>
      <c r="M47" s="26" t="str">
        <f>IF(B47="","",'1 - General'!$C$20)</f>
        <v/>
      </c>
      <c r="N47" s="26" t="str">
        <f>IF(B47="","",'1 - General'!$C$21)</f>
        <v/>
      </c>
      <c r="O47" s="26" t="str">
        <f t="shared" si="1"/>
        <v/>
      </c>
      <c r="P47" s="26" t="str">
        <f t="shared" si="0"/>
        <v/>
      </c>
      <c r="Q47" s="26" t="str">
        <f t="shared" si="2"/>
        <v/>
      </c>
    </row>
    <row r="48" spans="1:17" ht="46.5" customHeight="1" x14ac:dyDescent="0.25">
      <c r="A48" s="33">
        <v>48</v>
      </c>
      <c r="B48" s="75"/>
      <c r="C48" s="76" t="str">
        <f>IF(B48="","Please enter the Course Code to the left. The course name will be completed automatically. You must use a Course Code that is listed on the Funded Courses Report.",IFERROR(INDEX('Course List - reference'!B:B,MATCH(B48,'Course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8" s="77"/>
      <c r="E48" s="75"/>
      <c r="F48" s="21"/>
      <c r="G48" s="26" t="str">
        <f>IF(B48="","",'1 - General'!$C$3)</f>
        <v/>
      </c>
      <c r="H48" s="26" t="str">
        <f>IF(B48="","",'1 - General'!$E$1)</f>
        <v/>
      </c>
      <c r="I48" s="26" t="str">
        <f>IF(B48="","",'1 - General'!$C$3)</f>
        <v/>
      </c>
      <c r="J48" s="26" t="str">
        <f>IF(B48="","",'1 - General'!$C$4)</f>
        <v/>
      </c>
      <c r="K48" s="26" t="str">
        <f>IF(B48="","",'1 - General'!$C$16)</f>
        <v/>
      </c>
      <c r="L48" s="26" t="str">
        <f>IF(B48="","",'1 - General'!$C$17)</f>
        <v/>
      </c>
      <c r="M48" s="26" t="str">
        <f>IF(B48="","",'1 - General'!$C$20)</f>
        <v/>
      </c>
      <c r="N48" s="26" t="str">
        <f>IF(B48="","",'1 - General'!$C$21)</f>
        <v/>
      </c>
      <c r="O48" s="26" t="str">
        <f t="shared" si="1"/>
        <v/>
      </c>
      <c r="P48" s="26" t="str">
        <f t="shared" si="0"/>
        <v/>
      </c>
      <c r="Q48" s="26" t="str">
        <f t="shared" si="2"/>
        <v/>
      </c>
    </row>
    <row r="49" spans="1:17" ht="46.5" customHeight="1" x14ac:dyDescent="0.25">
      <c r="A49" s="33">
        <v>49</v>
      </c>
      <c r="B49" s="75"/>
      <c r="C49" s="76" t="str">
        <f>IF(B49="","Please enter the Course Code to the left. The course name will be completed automatically. You must use a Course Code that is listed on the Funded Courses Report.",IFERROR(INDEX('Course List - reference'!B:B,MATCH(B49,'Course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49" s="77"/>
      <c r="E49" s="75"/>
      <c r="F49" s="21"/>
      <c r="G49" s="26" t="str">
        <f>IF(B49="","",'1 - General'!$C$3)</f>
        <v/>
      </c>
      <c r="H49" s="26" t="str">
        <f>IF(B49="","",'1 - General'!$E$1)</f>
        <v/>
      </c>
      <c r="I49" s="26" t="str">
        <f>IF(B49="","",'1 - General'!$C$3)</f>
        <v/>
      </c>
      <c r="J49" s="26" t="str">
        <f>IF(B49="","",'1 - General'!$C$4)</f>
        <v/>
      </c>
      <c r="K49" s="26" t="str">
        <f>IF(B49="","",'1 - General'!$C$16)</f>
        <v/>
      </c>
      <c r="L49" s="26" t="str">
        <f>IF(B49="","",'1 - General'!$C$17)</f>
        <v/>
      </c>
      <c r="M49" s="26" t="str">
        <f>IF(B49="","",'1 - General'!$C$20)</f>
        <v/>
      </c>
      <c r="N49" s="26" t="str">
        <f>IF(B49="","",'1 - General'!$C$21)</f>
        <v/>
      </c>
      <c r="O49" s="26" t="str">
        <f t="shared" si="1"/>
        <v/>
      </c>
      <c r="P49" s="26" t="str">
        <f t="shared" si="0"/>
        <v/>
      </c>
      <c r="Q49" s="26" t="str">
        <f t="shared" si="2"/>
        <v/>
      </c>
    </row>
    <row r="50" spans="1:17" ht="46.5" customHeight="1" x14ac:dyDescent="0.25">
      <c r="A50" s="33">
        <v>50</v>
      </c>
      <c r="B50" s="75"/>
      <c r="C50" s="76" t="str">
        <f>IF(B50="","Please enter the Course Code to the left. The course name will be completed automatically. You must use a Course Code that is listed on the Funded Courses Report.",IFERROR(INDEX('Course List - reference'!B:B,MATCH(B50,'Course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0" s="77"/>
      <c r="E50" s="75"/>
      <c r="F50" s="21"/>
      <c r="G50" s="26" t="str">
        <f>IF(B50="","",'1 - General'!$C$3)</f>
        <v/>
      </c>
      <c r="H50" s="26" t="str">
        <f>IF(B50="","",'1 - General'!$E$1)</f>
        <v/>
      </c>
      <c r="I50" s="26" t="str">
        <f>IF(B50="","",'1 - General'!$C$3)</f>
        <v/>
      </c>
      <c r="J50" s="26" t="str">
        <f>IF(B50="","",'1 - General'!$C$4)</f>
        <v/>
      </c>
      <c r="K50" s="26" t="str">
        <f>IF(B50="","",'1 - General'!$C$16)</f>
        <v/>
      </c>
      <c r="L50" s="26" t="str">
        <f>IF(B50="","",'1 - General'!$C$17)</f>
        <v/>
      </c>
      <c r="M50" s="26" t="str">
        <f>IF(B50="","",'1 - General'!$C$20)</f>
        <v/>
      </c>
      <c r="N50" s="26" t="str">
        <f>IF(B50="","",'1 - General'!$C$21)</f>
        <v/>
      </c>
      <c r="O50" s="26" t="str">
        <f t="shared" si="1"/>
        <v/>
      </c>
      <c r="P50" s="26" t="str">
        <f t="shared" si="0"/>
        <v/>
      </c>
      <c r="Q50" s="26" t="str">
        <f t="shared" si="2"/>
        <v/>
      </c>
    </row>
    <row r="51" spans="1:17" ht="46.5" customHeight="1" x14ac:dyDescent="0.25">
      <c r="A51" s="33">
        <v>51</v>
      </c>
      <c r="B51" s="75"/>
      <c r="C51" s="76" t="str">
        <f>IF(B51="","Please enter the Course Code to the left. The course name will be completed automatically. You must use a Course Code that is listed on the Funded Courses Report.",IFERROR(INDEX('Course List - reference'!B:B,MATCH(B51,'Course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1" s="77"/>
      <c r="E51" s="75"/>
      <c r="F51" s="21"/>
      <c r="G51" s="26" t="str">
        <f>IF(B51="","",'1 - General'!$C$3)</f>
        <v/>
      </c>
      <c r="H51" s="26" t="str">
        <f>IF(B51="","",'1 - General'!$E$1)</f>
        <v/>
      </c>
      <c r="I51" s="26" t="str">
        <f>IF(B51="","",'1 - General'!$C$3)</f>
        <v/>
      </c>
      <c r="J51" s="26" t="str">
        <f>IF(B51="","",'1 - General'!$C$4)</f>
        <v/>
      </c>
      <c r="K51" s="26" t="str">
        <f>IF(B51="","",'1 - General'!$C$16)</f>
        <v/>
      </c>
      <c r="L51" s="26" t="str">
        <f>IF(B51="","",'1 - General'!$C$17)</f>
        <v/>
      </c>
      <c r="M51" s="26" t="str">
        <f>IF(B51="","",'1 - General'!$C$20)</f>
        <v/>
      </c>
      <c r="N51" s="26" t="str">
        <f>IF(B51="","",'1 - General'!$C$21)</f>
        <v/>
      </c>
      <c r="O51" s="26" t="str">
        <f t="shared" si="1"/>
        <v/>
      </c>
      <c r="P51" s="26" t="str">
        <f t="shared" si="0"/>
        <v/>
      </c>
      <c r="Q51" s="26" t="str">
        <f t="shared" si="2"/>
        <v/>
      </c>
    </row>
    <row r="52" spans="1:17" ht="46.5" customHeight="1" x14ac:dyDescent="0.25">
      <c r="A52" s="33">
        <v>52</v>
      </c>
      <c r="B52" s="75"/>
      <c r="C52" s="76" t="str">
        <f>IF(B52="","Please enter the Course Code to the left. The course name will be completed automatically. You must use a Course Code that is listed on the Funded Courses Report.",IFERROR(INDEX('Course List - reference'!B:B,MATCH(B52,'Course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2" s="77"/>
      <c r="E52" s="75"/>
      <c r="F52" s="21"/>
      <c r="G52" s="26" t="str">
        <f>IF(B52="","",'1 - General'!$C$3)</f>
        <v/>
      </c>
      <c r="H52" s="26" t="str">
        <f>IF(B52="","",'1 - General'!$E$1)</f>
        <v/>
      </c>
      <c r="I52" s="26" t="str">
        <f>IF(B52="","",'1 - General'!$C$3)</f>
        <v/>
      </c>
      <c r="J52" s="26" t="str">
        <f>IF(B52="","",'1 - General'!$C$4)</f>
        <v/>
      </c>
      <c r="K52" s="26" t="str">
        <f>IF(B52="","",'1 - General'!$C$16)</f>
        <v/>
      </c>
      <c r="L52" s="26" t="str">
        <f>IF(B52="","",'1 - General'!$C$17)</f>
        <v/>
      </c>
      <c r="M52" s="26" t="str">
        <f>IF(B52="","",'1 - General'!$C$20)</f>
        <v/>
      </c>
      <c r="N52" s="26" t="str">
        <f>IF(B52="","",'1 - General'!$C$21)</f>
        <v/>
      </c>
      <c r="O52" s="26" t="str">
        <f t="shared" si="1"/>
        <v/>
      </c>
      <c r="P52" s="26" t="str">
        <f t="shared" si="0"/>
        <v/>
      </c>
      <c r="Q52" s="26" t="str">
        <f t="shared" si="2"/>
        <v/>
      </c>
    </row>
    <row r="53" spans="1:17" ht="46.5" customHeight="1" x14ac:dyDescent="0.25">
      <c r="A53" s="33">
        <v>53</v>
      </c>
      <c r="B53" s="75"/>
      <c r="C53" s="76" t="str">
        <f>IF(B53="","Please enter the Course Code to the left. The course name will be completed automatically. You must use a Course Code that is listed on the Funded Courses Report.",IFERROR(INDEX('Course List - reference'!B:B,MATCH(B53,'Course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3" s="77"/>
      <c r="E53" s="75"/>
      <c r="F53" s="21"/>
      <c r="G53" s="26" t="str">
        <f>IF(B53="","",'1 - General'!$C$3)</f>
        <v/>
      </c>
      <c r="H53" s="26" t="str">
        <f>IF(B53="","",'1 - General'!$E$1)</f>
        <v/>
      </c>
      <c r="I53" s="26" t="str">
        <f>IF(B53="","",'1 - General'!$C$3)</f>
        <v/>
      </c>
      <c r="J53" s="26" t="str">
        <f>IF(B53="","",'1 - General'!$C$4)</f>
        <v/>
      </c>
      <c r="K53" s="26" t="str">
        <f>IF(B53="","",'1 - General'!$C$16)</f>
        <v/>
      </c>
      <c r="L53" s="26" t="str">
        <f>IF(B53="","",'1 - General'!$C$17)</f>
        <v/>
      </c>
      <c r="M53" s="26" t="str">
        <f>IF(B53="","",'1 - General'!$C$20)</f>
        <v/>
      </c>
      <c r="N53" s="26" t="str">
        <f>IF(B53="","",'1 - General'!$C$21)</f>
        <v/>
      </c>
      <c r="O53" s="26" t="str">
        <f t="shared" si="1"/>
        <v/>
      </c>
      <c r="P53" s="26" t="str">
        <f t="shared" si="0"/>
        <v/>
      </c>
      <c r="Q53" s="26" t="str">
        <f t="shared" si="2"/>
        <v/>
      </c>
    </row>
    <row r="54" spans="1:17" ht="46.5" customHeight="1" x14ac:dyDescent="0.25">
      <c r="A54" s="33">
        <v>54</v>
      </c>
      <c r="B54" s="75"/>
      <c r="C54" s="76" t="str">
        <f>IF(B54="","Please enter the Course Code to the left. The course name will be completed automatically. You must use a Course Code that is listed on the Funded Courses Report.",IFERROR(INDEX('Course List - reference'!B:B,MATCH(B54,'Course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4" s="77"/>
      <c r="E54" s="75"/>
      <c r="F54" s="21"/>
      <c r="G54" s="26" t="str">
        <f>IF(B54="","",'1 - General'!$C$3)</f>
        <v/>
      </c>
      <c r="H54" s="26" t="str">
        <f>IF(B54="","",'1 - General'!$E$1)</f>
        <v/>
      </c>
      <c r="I54" s="26" t="str">
        <f>IF(B54="","",'1 - General'!$C$3)</f>
        <v/>
      </c>
      <c r="J54" s="26" t="str">
        <f>IF(B54="","",'1 - General'!$C$4)</f>
        <v/>
      </c>
      <c r="K54" s="26" t="str">
        <f>IF(B54="","",'1 - General'!$C$16)</f>
        <v/>
      </c>
      <c r="L54" s="26" t="str">
        <f>IF(B54="","",'1 - General'!$C$17)</f>
        <v/>
      </c>
      <c r="M54" s="26" t="str">
        <f>IF(B54="","",'1 - General'!$C$20)</f>
        <v/>
      </c>
      <c r="N54" s="26" t="str">
        <f>IF(B54="","",'1 - General'!$C$21)</f>
        <v/>
      </c>
      <c r="O54" s="26" t="str">
        <f t="shared" si="1"/>
        <v/>
      </c>
      <c r="P54" s="26" t="str">
        <f t="shared" si="0"/>
        <v/>
      </c>
      <c r="Q54" s="26" t="str">
        <f t="shared" si="2"/>
        <v/>
      </c>
    </row>
    <row r="55" spans="1:17" ht="46.5" customHeight="1" x14ac:dyDescent="0.25">
      <c r="A55" s="33">
        <v>55</v>
      </c>
      <c r="B55" s="75"/>
      <c r="C55" s="76" t="str">
        <f>IF(B55="","Please enter the Course Code to the left. The course name will be completed automatically. You must use a Course Code that is listed on the Funded Courses Report.",IFERROR(INDEX('Course List - reference'!B:B,MATCH(B55,'Course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5" s="77"/>
      <c r="E55" s="75"/>
      <c r="F55" s="21"/>
      <c r="G55" s="26" t="str">
        <f>IF(B55="","",'1 - General'!$C$3)</f>
        <v/>
      </c>
      <c r="H55" s="26" t="str">
        <f>IF(B55="","",'1 - General'!$E$1)</f>
        <v/>
      </c>
      <c r="I55" s="26" t="str">
        <f>IF(B55="","",'1 - General'!$C$3)</f>
        <v/>
      </c>
      <c r="J55" s="26" t="str">
        <f>IF(B55="","",'1 - General'!$C$4)</f>
        <v/>
      </c>
      <c r="K55" s="26" t="str">
        <f>IF(B55="","",'1 - General'!$C$16)</f>
        <v/>
      </c>
      <c r="L55" s="26" t="str">
        <f>IF(B55="","",'1 - General'!$C$17)</f>
        <v/>
      </c>
      <c r="M55" s="26" t="str">
        <f>IF(B55="","",'1 - General'!$C$20)</f>
        <v/>
      </c>
      <c r="N55" s="26" t="str">
        <f>IF(B55="","",'1 - General'!$C$21)</f>
        <v/>
      </c>
      <c r="O55" s="26" t="str">
        <f t="shared" si="1"/>
        <v/>
      </c>
      <c r="P55" s="26" t="str">
        <f t="shared" si="0"/>
        <v/>
      </c>
      <c r="Q55" s="26" t="str">
        <f t="shared" si="2"/>
        <v/>
      </c>
    </row>
    <row r="56" spans="1:17" ht="46.5" customHeight="1" x14ac:dyDescent="0.25">
      <c r="A56" s="33">
        <v>56</v>
      </c>
      <c r="B56" s="75"/>
      <c r="C56" s="76" t="str">
        <f>IF(B56="","Please enter the Course Code to the left. The course name will be completed automatically. You must use a Course Code that is listed on the Funded Courses Report.",IFERROR(INDEX('Course List - reference'!B:B,MATCH(B56,'Course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6" s="77"/>
      <c r="E56" s="75"/>
      <c r="F56" s="21"/>
      <c r="G56" s="26" t="str">
        <f>IF(B56="","",'1 - General'!$C$3)</f>
        <v/>
      </c>
      <c r="H56" s="26" t="str">
        <f>IF(B56="","",'1 - General'!$E$1)</f>
        <v/>
      </c>
      <c r="I56" s="26" t="str">
        <f>IF(B56="","",'1 - General'!$C$3)</f>
        <v/>
      </c>
      <c r="J56" s="26" t="str">
        <f>IF(B56="","",'1 - General'!$C$4)</f>
        <v/>
      </c>
      <c r="K56" s="26" t="str">
        <f>IF(B56="","",'1 - General'!$C$16)</f>
        <v/>
      </c>
      <c r="L56" s="26" t="str">
        <f>IF(B56="","",'1 - General'!$C$17)</f>
        <v/>
      </c>
      <c r="M56" s="26" t="str">
        <f>IF(B56="","",'1 - General'!$C$20)</f>
        <v/>
      </c>
      <c r="N56" s="26" t="str">
        <f>IF(B56="","",'1 - General'!$C$21)</f>
        <v/>
      </c>
      <c r="O56" s="26" t="str">
        <f t="shared" si="1"/>
        <v/>
      </c>
      <c r="P56" s="26" t="str">
        <f t="shared" si="0"/>
        <v/>
      </c>
      <c r="Q56" s="26" t="str">
        <f t="shared" si="2"/>
        <v/>
      </c>
    </row>
    <row r="57" spans="1:17" ht="46.5" customHeight="1" x14ac:dyDescent="0.25">
      <c r="A57" s="33">
        <v>57</v>
      </c>
      <c r="B57" s="75"/>
      <c r="C57" s="76" t="str">
        <f>IF(B57="","Please enter the Course Code to the left. The course name will be completed automatically. You must use a Course Code that is listed on the Funded Courses Report.",IFERROR(INDEX('Course List - reference'!B:B,MATCH(B57,'Course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7" s="77"/>
      <c r="E57" s="75"/>
      <c r="F57" s="21"/>
      <c r="G57" s="26" t="str">
        <f>IF(B57="","",'1 - General'!$C$3)</f>
        <v/>
      </c>
      <c r="H57" s="26" t="str">
        <f>IF(B57="","",'1 - General'!$E$1)</f>
        <v/>
      </c>
      <c r="I57" s="26" t="str">
        <f>IF(B57="","",'1 - General'!$C$3)</f>
        <v/>
      </c>
      <c r="J57" s="26" t="str">
        <f>IF(B57="","",'1 - General'!$C$4)</f>
        <v/>
      </c>
      <c r="K57" s="26" t="str">
        <f>IF(B57="","",'1 - General'!$C$16)</f>
        <v/>
      </c>
      <c r="L57" s="26" t="str">
        <f>IF(B57="","",'1 - General'!$C$17)</f>
        <v/>
      </c>
      <c r="M57" s="26" t="str">
        <f>IF(B57="","",'1 - General'!$C$20)</f>
        <v/>
      </c>
      <c r="N57" s="26" t="str">
        <f>IF(B57="","",'1 - General'!$C$21)</f>
        <v/>
      </c>
      <c r="O57" s="26" t="str">
        <f t="shared" si="1"/>
        <v/>
      </c>
      <c r="P57" s="26" t="str">
        <f t="shared" si="0"/>
        <v/>
      </c>
      <c r="Q57" s="26" t="str">
        <f t="shared" si="2"/>
        <v/>
      </c>
    </row>
    <row r="58" spans="1:17" ht="46.5" customHeight="1" x14ac:dyDescent="0.25">
      <c r="A58" s="33">
        <v>58</v>
      </c>
      <c r="B58" s="75"/>
      <c r="C58" s="76" t="str">
        <f>IF(B58="","Please enter the Course Code to the left. The course name will be completed automatically. You must use a Course Code that is listed on the Funded Courses Report.",IFERROR(INDEX('Course List - reference'!B:B,MATCH(B58,'Course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8" s="77"/>
      <c r="E58" s="75"/>
      <c r="F58" s="21"/>
      <c r="G58" s="26" t="str">
        <f>IF(B58="","",'1 - General'!$C$3)</f>
        <v/>
      </c>
      <c r="H58" s="26" t="str">
        <f>IF(B58="","",'1 - General'!$E$1)</f>
        <v/>
      </c>
      <c r="I58" s="26" t="str">
        <f>IF(B58="","",'1 - General'!$C$3)</f>
        <v/>
      </c>
      <c r="J58" s="26" t="str">
        <f>IF(B58="","",'1 - General'!$C$4)</f>
        <v/>
      </c>
      <c r="K58" s="26" t="str">
        <f>IF(B58="","",'1 - General'!$C$16)</f>
        <v/>
      </c>
      <c r="L58" s="26" t="str">
        <f>IF(B58="","",'1 - General'!$C$17)</f>
        <v/>
      </c>
      <c r="M58" s="26" t="str">
        <f>IF(B58="","",'1 - General'!$C$20)</f>
        <v/>
      </c>
      <c r="N58" s="26" t="str">
        <f>IF(B58="","",'1 - General'!$C$21)</f>
        <v/>
      </c>
      <c r="O58" s="26" t="str">
        <f t="shared" si="1"/>
        <v/>
      </c>
      <c r="P58" s="26" t="str">
        <f t="shared" si="0"/>
        <v/>
      </c>
      <c r="Q58" s="26" t="str">
        <f t="shared" si="2"/>
        <v/>
      </c>
    </row>
    <row r="59" spans="1:17" ht="46.5" customHeight="1" x14ac:dyDescent="0.25">
      <c r="A59" s="33">
        <v>59</v>
      </c>
      <c r="B59" s="75"/>
      <c r="C59" s="76" t="str">
        <f>IF(B59="","Please enter the Course Code to the left. The course name will be completed automatically. You must use a Course Code that is listed on the Funded Courses Report.",IFERROR(INDEX('Course List - reference'!B:B,MATCH(B59,'Course List - reference'!A:A,0),0),"The course code entered either is not a proper course code, or does not match that of a course that is currently on the Funded Courses Report for 2018. "&amp;"If you receive this error message, but the Course Code that you entered IS on the 2018 Funded Courses Report, please leave the code and ignore this error message."))</f>
        <v>Please enter the Course Code to the left. The course name will be completed automatically. You must use a Course Code that is listed on the Funded Courses Report.</v>
      </c>
      <c r="D59" s="77"/>
      <c r="E59" s="75"/>
      <c r="F59" s="21"/>
      <c r="G59" s="26" t="str">
        <f>IF(B59="","",'1 - General'!$C$3)</f>
        <v/>
      </c>
      <c r="H59" s="26" t="str">
        <f>IF(B59="","",'1 - General'!$E$1)</f>
        <v/>
      </c>
      <c r="I59" s="26" t="str">
        <f>IF(B59="","",'1 - General'!$C$3)</f>
        <v/>
      </c>
      <c r="J59" s="26" t="str">
        <f>IF(B59="","",'1 - General'!$C$4)</f>
        <v/>
      </c>
      <c r="K59" s="26" t="str">
        <f>IF(B59="","",'1 - General'!$C$16)</f>
        <v/>
      </c>
      <c r="L59" s="26" t="str">
        <f>IF(B59="","",'1 - General'!$C$17)</f>
        <v/>
      </c>
      <c r="M59" s="26" t="str">
        <f>IF(B59="","",'1 - General'!$C$20)</f>
        <v/>
      </c>
      <c r="N59" s="26" t="str">
        <f>IF(B59="","",'1 - General'!$C$21)</f>
        <v/>
      </c>
      <c r="O59" s="26" t="str">
        <f t="shared" si="1"/>
        <v/>
      </c>
      <c r="P59" s="26" t="str">
        <f t="shared" si="0"/>
        <v/>
      </c>
      <c r="Q59" s="26" t="str">
        <f t="shared" si="2"/>
        <v/>
      </c>
    </row>
    <row r="60" spans="1:17" x14ac:dyDescent="0.25">
      <c r="B60" s="15"/>
      <c r="C60" s="15"/>
      <c r="D60" s="15"/>
      <c r="E60" s="15"/>
      <c r="F60" s="21"/>
      <c r="G60" s="21"/>
      <c r="H60" s="21"/>
      <c r="I60" s="21"/>
      <c r="J60" s="21"/>
      <c r="K60" s="21"/>
      <c r="L60" s="21"/>
      <c r="M60" s="21"/>
      <c r="N60" s="21"/>
      <c r="O60" s="21"/>
      <c r="P60" s="21"/>
      <c r="Q60" s="21"/>
    </row>
    <row r="61" spans="1:17" x14ac:dyDescent="0.25">
      <c r="B61" s="15"/>
      <c r="C61" s="15"/>
      <c r="D61" s="15"/>
      <c r="E61" s="15"/>
      <c r="F61" s="21"/>
      <c r="G61" s="21"/>
      <c r="H61" s="21"/>
      <c r="I61" s="21"/>
      <c r="J61" s="21"/>
      <c r="K61" s="21"/>
      <c r="L61" s="21"/>
      <c r="M61" s="21"/>
      <c r="N61" s="21"/>
      <c r="O61" s="21"/>
      <c r="P61" s="21"/>
      <c r="Q61" s="21"/>
    </row>
  </sheetData>
  <sheetProtection algorithmName="SHA-512" hashValue="ey7LS/biXm7BYDCZCgqyBaAHVHNnVNW6CoTl1+aVmTXrbDzGQczTpKQ5vLvx1ZzvrUnxy5YHM2g9Vgujv+wDgA==" saltValue="3349GHe3EiQjy0BukBaalg==" spinCount="100000" sheet="1" objects="1" scenarios="1"/>
  <conditionalFormatting sqref="G25">
    <cfRule type="expression" dxfId="21" priority="43">
      <formula>SUM($E$23:$E$59)&lt;=200</formula>
    </cfRule>
    <cfRule type="expression" dxfId="20" priority="44">
      <formula>SUM($E$23:$E$59)&gt;200</formula>
    </cfRule>
  </conditionalFormatting>
  <conditionalFormatting sqref="G29">
    <cfRule type="expression" dxfId="19" priority="33">
      <formula>SUM($E$23:$E$59)&lt;=200</formula>
    </cfRule>
    <cfRule type="expression" dxfId="18" priority="34">
      <formula>SUM($E$23:$E$59)&gt;200</formula>
    </cfRule>
  </conditionalFormatting>
  <conditionalFormatting sqref="G33">
    <cfRule type="expression" dxfId="17" priority="29">
      <formula>SUM($E$23:$E$59)&lt;=200</formula>
    </cfRule>
    <cfRule type="expression" dxfId="16" priority="30">
      <formula>SUM($E$23:$E$59)&gt;200</formula>
    </cfRule>
  </conditionalFormatting>
  <conditionalFormatting sqref="G23">
    <cfRule type="expression" dxfId="15" priority="25">
      <formula>SUM($E$23:$E$59)&lt;=200</formula>
    </cfRule>
    <cfRule type="expression" dxfId="14" priority="26">
      <formula>SUM($E$23:$E$59)&gt;200</formula>
    </cfRule>
  </conditionalFormatting>
  <conditionalFormatting sqref="G37">
    <cfRule type="expression" dxfId="13" priority="17">
      <formula>SUM($E$23:$E$59)&lt;=200</formula>
    </cfRule>
    <cfRule type="expression" dxfId="12" priority="18">
      <formula>SUM($E$23:$E$59)&gt;200</formula>
    </cfRule>
  </conditionalFormatting>
  <conditionalFormatting sqref="G41">
    <cfRule type="expression" dxfId="11" priority="13">
      <formula>SUM($E$23:$E$59)&lt;=200</formula>
    </cfRule>
    <cfRule type="expression" dxfId="10" priority="14">
      <formula>SUM($E$23:$E$59)&gt;200</formula>
    </cfRule>
  </conditionalFormatting>
  <conditionalFormatting sqref="G27">
    <cfRule type="expression" dxfId="9" priority="9">
      <formula>SUM($E$23:$E$59)&lt;=200</formula>
    </cfRule>
    <cfRule type="expression" dxfId="8" priority="10">
      <formula>SUM($E$23:$E$59)&gt;200</formula>
    </cfRule>
  </conditionalFormatting>
  <conditionalFormatting sqref="G31">
    <cfRule type="expression" dxfId="7" priority="7">
      <formula>SUM($E$23:$E$59)&lt;=200</formula>
    </cfRule>
    <cfRule type="expression" dxfId="6" priority="8">
      <formula>SUM($E$23:$E$59)&gt;200</formula>
    </cfRule>
  </conditionalFormatting>
  <conditionalFormatting sqref="G35">
    <cfRule type="expression" dxfId="5" priority="5">
      <formula>SUM($E$23:$E$59)&lt;=200</formula>
    </cfRule>
    <cfRule type="expression" dxfId="4" priority="6">
      <formula>SUM($E$23:$E$59)&gt;200</formula>
    </cfRule>
  </conditionalFormatting>
  <conditionalFormatting sqref="G39">
    <cfRule type="expression" dxfId="3" priority="3">
      <formula>SUM($E$23:$E$59)&lt;=200</formula>
    </cfRule>
    <cfRule type="expression" dxfId="2" priority="4">
      <formula>SUM($E$23:$E$59)&gt;200</formula>
    </cfRule>
  </conditionalFormatting>
  <conditionalFormatting sqref="G43">
    <cfRule type="expression" dxfId="1" priority="1">
      <formula>SUM($E$23:$E$59)&lt;=200</formula>
    </cfRule>
    <cfRule type="expression" dxfId="0" priority="2">
      <formula>SUM($E$23:$E$59)&gt;200</formula>
    </cfRule>
  </conditionalFormatting>
  <dataValidations count="3">
    <dataValidation type="textLength" allowBlank="1" showInputMessage="1" showErrorMessage="1" sqref="B26">
      <formula1>5</formula1>
      <formula2>10</formula2>
    </dataValidation>
    <dataValidation type="whole" allowBlank="1" showInputMessage="1" showErrorMessage="1" errorTitle="Enter number" error="Must be a whole number and must be less than or equal to 200. Note that the TOTAL number of commencements for this application must be less than or equal to 200. Press 'escape' and tray again." promptTitle="Enter number" prompt="Must be a whole number and must be less than or equal to 200. Note that the TOTAL number of commencements for this application must be less than or equal to 200." sqref="E23:E59">
      <formula1>0</formula1>
      <formula2>200</formula2>
    </dataValidation>
    <dataValidation type="textLength" allowBlank="1" showInputMessage="1" showErrorMessage="1" errorTitle="Course Code" error="This does not appear to be a course code - please check the code and try again." sqref="B23">
      <formula1>5</formula1>
      <formula2>10</formula2>
    </dataValidation>
  </dataValidations>
  <pageMargins left="0.25" right="0.25" top="0.37" bottom="0.41" header="0.18" footer="0.3"/>
  <pageSetup paperSize="9" scale="38" orientation="portrait" r:id="rId1"/>
  <headerFooter>
    <oddHeader>&amp;R&amp;A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Enrolment Type" error="You must select from the drop-down list." promptTitle="Enrolment Type" prompt="Please select from the drop-down list">
          <x14:formula1>
            <xm:f>'CONTROL PAGE - DO NOT USE'!$R$4:$R$6</xm:f>
          </x14:formula1>
          <xm:sqref>D23:D59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28"/>
  <sheetViews>
    <sheetView zoomScaleNormal="100" workbookViewId="0"/>
  </sheetViews>
  <sheetFormatPr defaultRowHeight="15" x14ac:dyDescent="0.25"/>
  <cols>
    <col min="1" max="1" width="11.5703125" style="63" customWidth="1"/>
    <col min="2" max="2" width="157.42578125" style="64" bestFit="1" customWidth="1"/>
    <col min="3" max="16384" width="9.140625" style="1"/>
  </cols>
  <sheetData>
    <row r="1" spans="1:3" x14ac:dyDescent="0.25">
      <c r="A1" s="60" t="s">
        <v>41</v>
      </c>
      <c r="B1" s="60" t="s">
        <v>42</v>
      </c>
      <c r="C1" s="59" t="s">
        <v>3436</v>
      </c>
    </row>
    <row r="2" spans="1:3" x14ac:dyDescent="0.25">
      <c r="A2" s="60" t="s">
        <v>43</v>
      </c>
      <c r="B2" s="60" t="s">
        <v>44</v>
      </c>
    </row>
    <row r="3" spans="1:3" x14ac:dyDescent="0.25">
      <c r="A3" s="60" t="s">
        <v>1573</v>
      </c>
      <c r="B3" s="60" t="s">
        <v>1574</v>
      </c>
    </row>
    <row r="4" spans="1:3" x14ac:dyDescent="0.25">
      <c r="A4" s="60" t="s">
        <v>2447</v>
      </c>
      <c r="B4" s="60" t="s">
        <v>2448</v>
      </c>
    </row>
    <row r="5" spans="1:3" x14ac:dyDescent="0.25">
      <c r="A5" s="60" t="s">
        <v>2449</v>
      </c>
      <c r="B5" s="60" t="s">
        <v>2450</v>
      </c>
    </row>
    <row r="6" spans="1:3" x14ac:dyDescent="0.25">
      <c r="A6" s="60" t="s">
        <v>2451</v>
      </c>
      <c r="B6" s="60" t="s">
        <v>2452</v>
      </c>
    </row>
    <row r="7" spans="1:3" x14ac:dyDescent="0.25">
      <c r="A7" s="60" t="s">
        <v>2453</v>
      </c>
      <c r="B7" s="60" t="s">
        <v>2454</v>
      </c>
    </row>
    <row r="8" spans="1:3" x14ac:dyDescent="0.25">
      <c r="A8" s="60" t="s">
        <v>2455</v>
      </c>
      <c r="B8" s="60" t="s">
        <v>2456</v>
      </c>
    </row>
    <row r="9" spans="1:3" x14ac:dyDescent="0.25">
      <c r="A9" s="60" t="s">
        <v>45</v>
      </c>
      <c r="B9" s="60" t="s">
        <v>46</v>
      </c>
    </row>
    <row r="10" spans="1:3" x14ac:dyDescent="0.25">
      <c r="A10" s="60" t="s">
        <v>1575</v>
      </c>
      <c r="B10" s="60" t="s">
        <v>129</v>
      </c>
    </row>
    <row r="11" spans="1:3" x14ac:dyDescent="0.25">
      <c r="A11" s="60" t="s">
        <v>1576</v>
      </c>
      <c r="B11" s="60" t="s">
        <v>130</v>
      </c>
    </row>
    <row r="12" spans="1:3" x14ac:dyDescent="0.25">
      <c r="A12" s="60" t="s">
        <v>2457</v>
      </c>
      <c r="B12" s="60" t="s">
        <v>2458</v>
      </c>
    </row>
    <row r="13" spans="1:3" x14ac:dyDescent="0.25">
      <c r="A13" s="60" t="s">
        <v>2459</v>
      </c>
      <c r="B13" s="60" t="s">
        <v>2460</v>
      </c>
    </row>
    <row r="14" spans="1:3" x14ac:dyDescent="0.25">
      <c r="A14" s="60" t="s">
        <v>2461</v>
      </c>
      <c r="B14" s="60" t="s">
        <v>2462</v>
      </c>
    </row>
    <row r="15" spans="1:3" x14ac:dyDescent="0.25">
      <c r="A15" s="60" t="s">
        <v>2463</v>
      </c>
      <c r="B15" s="60" t="s">
        <v>2464</v>
      </c>
    </row>
    <row r="16" spans="1:3" x14ac:dyDescent="0.25">
      <c r="A16" s="60" t="s">
        <v>2465</v>
      </c>
      <c r="B16" s="60" t="s">
        <v>2466</v>
      </c>
    </row>
    <row r="17" spans="1:2" x14ac:dyDescent="0.25">
      <c r="A17" s="60" t="s">
        <v>2467</v>
      </c>
      <c r="B17" s="60" t="s">
        <v>2468</v>
      </c>
    </row>
    <row r="18" spans="1:2" x14ac:dyDescent="0.25">
      <c r="A18" s="60" t="s">
        <v>47</v>
      </c>
      <c r="B18" s="60" t="s">
        <v>48</v>
      </c>
    </row>
    <row r="19" spans="1:2" x14ac:dyDescent="0.25">
      <c r="A19" s="60" t="s">
        <v>2469</v>
      </c>
      <c r="B19" s="60" t="s">
        <v>2470</v>
      </c>
    </row>
    <row r="20" spans="1:2" x14ac:dyDescent="0.25">
      <c r="A20" s="60" t="s">
        <v>2471</v>
      </c>
      <c r="B20" s="60" t="s">
        <v>2472</v>
      </c>
    </row>
    <row r="21" spans="1:2" x14ac:dyDescent="0.25">
      <c r="A21" s="60" t="s">
        <v>2473</v>
      </c>
      <c r="B21" s="60" t="s">
        <v>2474</v>
      </c>
    </row>
    <row r="22" spans="1:2" x14ac:dyDescent="0.25">
      <c r="A22" s="60" t="s">
        <v>49</v>
      </c>
      <c r="B22" s="60" t="s">
        <v>50</v>
      </c>
    </row>
    <row r="23" spans="1:2" x14ac:dyDescent="0.25">
      <c r="A23" s="60" t="s">
        <v>51</v>
      </c>
      <c r="B23" s="60" t="s">
        <v>52</v>
      </c>
    </row>
    <row r="24" spans="1:2" x14ac:dyDescent="0.25">
      <c r="A24" s="60" t="s">
        <v>53</v>
      </c>
      <c r="B24" s="60" t="s">
        <v>54</v>
      </c>
    </row>
    <row r="25" spans="1:2" x14ac:dyDescent="0.25">
      <c r="A25" s="60" t="s">
        <v>2475</v>
      </c>
      <c r="B25" s="60" t="s">
        <v>2476</v>
      </c>
    </row>
    <row r="26" spans="1:2" x14ac:dyDescent="0.25">
      <c r="A26" s="60" t="s">
        <v>55</v>
      </c>
      <c r="B26" s="60" t="s">
        <v>56</v>
      </c>
    </row>
    <row r="27" spans="1:2" x14ac:dyDescent="0.25">
      <c r="A27" s="60" t="s">
        <v>57</v>
      </c>
      <c r="B27" s="60" t="s">
        <v>58</v>
      </c>
    </row>
    <row r="28" spans="1:2" x14ac:dyDescent="0.25">
      <c r="A28" s="60" t="s">
        <v>59</v>
      </c>
      <c r="B28" s="60" t="s">
        <v>60</v>
      </c>
    </row>
    <row r="29" spans="1:2" x14ac:dyDescent="0.25">
      <c r="A29" s="60" t="s">
        <v>61</v>
      </c>
      <c r="B29" s="60" t="s">
        <v>62</v>
      </c>
    </row>
    <row r="30" spans="1:2" x14ac:dyDescent="0.25">
      <c r="A30" s="60" t="s">
        <v>63</v>
      </c>
      <c r="B30" s="60" t="s">
        <v>64</v>
      </c>
    </row>
    <row r="31" spans="1:2" x14ac:dyDescent="0.25">
      <c r="A31" s="60" t="s">
        <v>65</v>
      </c>
      <c r="B31" s="60" t="s">
        <v>66</v>
      </c>
    </row>
    <row r="32" spans="1:2" x14ac:dyDescent="0.25">
      <c r="A32" s="60" t="s">
        <v>67</v>
      </c>
      <c r="B32" s="60" t="s">
        <v>68</v>
      </c>
    </row>
    <row r="33" spans="1:2" x14ac:dyDescent="0.25">
      <c r="A33" s="60" t="s">
        <v>2477</v>
      </c>
      <c r="B33" s="60" t="s">
        <v>2478</v>
      </c>
    </row>
    <row r="34" spans="1:2" x14ac:dyDescent="0.25">
      <c r="A34" s="60" t="s">
        <v>69</v>
      </c>
      <c r="B34" s="60" t="s">
        <v>70</v>
      </c>
    </row>
    <row r="35" spans="1:2" x14ac:dyDescent="0.25">
      <c r="A35" s="60" t="s">
        <v>71</v>
      </c>
      <c r="B35" s="60" t="s">
        <v>72</v>
      </c>
    </row>
    <row r="36" spans="1:2" x14ac:dyDescent="0.25">
      <c r="A36" s="60" t="s">
        <v>73</v>
      </c>
      <c r="B36" s="60" t="s">
        <v>74</v>
      </c>
    </row>
    <row r="37" spans="1:2" x14ac:dyDescent="0.25">
      <c r="A37" s="60" t="s">
        <v>75</v>
      </c>
      <c r="B37" s="60" t="s">
        <v>76</v>
      </c>
    </row>
    <row r="38" spans="1:2" x14ac:dyDescent="0.25">
      <c r="A38" s="60" t="s">
        <v>1577</v>
      </c>
      <c r="B38" s="60" t="s">
        <v>1578</v>
      </c>
    </row>
    <row r="39" spans="1:2" x14ac:dyDescent="0.25">
      <c r="A39" s="60" t="s">
        <v>1579</v>
      </c>
      <c r="B39" s="60" t="s">
        <v>151</v>
      </c>
    </row>
    <row r="40" spans="1:2" x14ac:dyDescent="0.25">
      <c r="A40" s="60" t="s">
        <v>1580</v>
      </c>
      <c r="B40" s="60" t="s">
        <v>152</v>
      </c>
    </row>
    <row r="41" spans="1:2" x14ac:dyDescent="0.25">
      <c r="A41" s="60" t="s">
        <v>2479</v>
      </c>
      <c r="B41" s="60" t="s">
        <v>2480</v>
      </c>
    </row>
    <row r="42" spans="1:2" x14ac:dyDescent="0.25">
      <c r="A42" s="60" t="s">
        <v>2481</v>
      </c>
      <c r="B42" s="60" t="s">
        <v>2482</v>
      </c>
    </row>
    <row r="43" spans="1:2" x14ac:dyDescent="0.25">
      <c r="A43" s="60" t="s">
        <v>2483</v>
      </c>
      <c r="B43" s="60" t="s">
        <v>42</v>
      </c>
    </row>
    <row r="44" spans="1:2" x14ac:dyDescent="0.25">
      <c r="A44" s="60" t="s">
        <v>122</v>
      </c>
      <c r="B44" s="60" t="s">
        <v>123</v>
      </c>
    </row>
    <row r="45" spans="1:2" x14ac:dyDescent="0.25">
      <c r="A45" s="60" t="s">
        <v>131</v>
      </c>
      <c r="B45" s="60" t="s">
        <v>132</v>
      </c>
    </row>
    <row r="46" spans="1:2" x14ac:dyDescent="0.25">
      <c r="A46" s="60" t="s">
        <v>133</v>
      </c>
      <c r="B46" s="60" t="s">
        <v>134</v>
      </c>
    </row>
    <row r="47" spans="1:2" x14ac:dyDescent="0.25">
      <c r="A47" s="60" t="s">
        <v>135</v>
      </c>
      <c r="B47" s="60" t="s">
        <v>136</v>
      </c>
    </row>
    <row r="48" spans="1:2" x14ac:dyDescent="0.25">
      <c r="A48" s="60" t="s">
        <v>137</v>
      </c>
      <c r="B48" s="60" t="s">
        <v>77</v>
      </c>
    </row>
    <row r="49" spans="1:2" x14ac:dyDescent="0.25">
      <c r="A49" s="60" t="s">
        <v>139</v>
      </c>
      <c r="B49" s="60" t="s">
        <v>87</v>
      </c>
    </row>
    <row r="50" spans="1:2" x14ac:dyDescent="0.25">
      <c r="A50" s="60" t="s">
        <v>144</v>
      </c>
      <c r="B50" s="60" t="s">
        <v>145</v>
      </c>
    </row>
    <row r="51" spans="1:2" x14ac:dyDescent="0.25">
      <c r="A51" s="60" t="s">
        <v>2484</v>
      </c>
      <c r="B51" s="60" t="s">
        <v>2485</v>
      </c>
    </row>
    <row r="52" spans="1:2" x14ac:dyDescent="0.25">
      <c r="A52" s="60" t="s">
        <v>146</v>
      </c>
      <c r="B52" s="60" t="s">
        <v>147</v>
      </c>
    </row>
    <row r="53" spans="1:2" x14ac:dyDescent="0.25">
      <c r="A53" s="60" t="s">
        <v>2486</v>
      </c>
      <c r="B53" s="60" t="s">
        <v>2487</v>
      </c>
    </row>
    <row r="54" spans="1:2" x14ac:dyDescent="0.25">
      <c r="A54" s="60" t="s">
        <v>148</v>
      </c>
      <c r="B54" s="60" t="s">
        <v>149</v>
      </c>
    </row>
    <row r="55" spans="1:2" x14ac:dyDescent="0.25">
      <c r="A55" s="60" t="s">
        <v>150</v>
      </c>
      <c r="B55" s="60" t="s">
        <v>91</v>
      </c>
    </row>
    <row r="56" spans="1:2" x14ac:dyDescent="0.25">
      <c r="A56" s="60" t="s">
        <v>150</v>
      </c>
      <c r="B56" s="60" t="s">
        <v>91</v>
      </c>
    </row>
    <row r="57" spans="1:2" x14ac:dyDescent="0.25">
      <c r="A57" s="60" t="s">
        <v>2488</v>
      </c>
      <c r="B57" s="60" t="s">
        <v>2489</v>
      </c>
    </row>
    <row r="58" spans="1:2" x14ac:dyDescent="0.25">
      <c r="A58" s="60" t="s">
        <v>2490</v>
      </c>
      <c r="B58" s="60" t="s">
        <v>2491</v>
      </c>
    </row>
    <row r="59" spans="1:2" x14ac:dyDescent="0.25">
      <c r="A59" s="60" t="s">
        <v>153</v>
      </c>
      <c r="B59" s="60" t="s">
        <v>1581</v>
      </c>
    </row>
    <row r="60" spans="1:2" x14ac:dyDescent="0.25">
      <c r="A60" s="60" t="s">
        <v>154</v>
      </c>
      <c r="B60" s="60" t="s">
        <v>155</v>
      </c>
    </row>
    <row r="61" spans="1:2" x14ac:dyDescent="0.25">
      <c r="A61" s="60" t="s">
        <v>156</v>
      </c>
      <c r="B61" s="60" t="s">
        <v>89</v>
      </c>
    </row>
    <row r="62" spans="1:2" x14ac:dyDescent="0.25">
      <c r="A62" s="60" t="s">
        <v>157</v>
      </c>
      <c r="B62" s="60" t="s">
        <v>90</v>
      </c>
    </row>
    <row r="63" spans="1:2" x14ac:dyDescent="0.25">
      <c r="A63" s="60" t="s">
        <v>158</v>
      </c>
      <c r="B63" s="60" t="s">
        <v>159</v>
      </c>
    </row>
    <row r="64" spans="1:2" x14ac:dyDescent="0.25">
      <c r="A64" s="60" t="s">
        <v>160</v>
      </c>
      <c r="B64" s="60" t="s">
        <v>100</v>
      </c>
    </row>
    <row r="65" spans="1:2" x14ac:dyDescent="0.25">
      <c r="A65" s="60" t="s">
        <v>161</v>
      </c>
      <c r="B65" s="60" t="s">
        <v>101</v>
      </c>
    </row>
    <row r="66" spans="1:2" x14ac:dyDescent="0.25">
      <c r="A66" s="60" t="s">
        <v>2492</v>
      </c>
      <c r="B66" s="60" t="s">
        <v>2493</v>
      </c>
    </row>
    <row r="67" spans="1:2" x14ac:dyDescent="0.25">
      <c r="A67" s="60" t="s">
        <v>2494</v>
      </c>
      <c r="B67" s="60" t="s">
        <v>2495</v>
      </c>
    </row>
    <row r="68" spans="1:2" x14ac:dyDescent="0.25">
      <c r="A68" s="60" t="s">
        <v>162</v>
      </c>
      <c r="B68" s="60" t="s">
        <v>163</v>
      </c>
    </row>
    <row r="69" spans="1:2" x14ac:dyDescent="0.25">
      <c r="A69" s="60" t="s">
        <v>2496</v>
      </c>
      <c r="B69" s="60" t="s">
        <v>2497</v>
      </c>
    </row>
    <row r="70" spans="1:2" x14ac:dyDescent="0.25">
      <c r="A70" s="60" t="s">
        <v>164</v>
      </c>
      <c r="B70" s="60" t="s">
        <v>165</v>
      </c>
    </row>
    <row r="71" spans="1:2" x14ac:dyDescent="0.25">
      <c r="A71" s="60" t="s">
        <v>166</v>
      </c>
      <c r="B71" s="60" t="s">
        <v>98</v>
      </c>
    </row>
    <row r="72" spans="1:2" x14ac:dyDescent="0.25">
      <c r="A72" s="60" t="s">
        <v>167</v>
      </c>
      <c r="B72" s="60" t="s">
        <v>168</v>
      </c>
    </row>
    <row r="73" spans="1:2" x14ac:dyDescent="0.25">
      <c r="A73" s="60" t="s">
        <v>169</v>
      </c>
      <c r="B73" s="60" t="s">
        <v>99</v>
      </c>
    </row>
    <row r="74" spans="1:2" x14ac:dyDescent="0.25">
      <c r="A74" s="60" t="s">
        <v>170</v>
      </c>
      <c r="B74" s="60" t="s">
        <v>78</v>
      </c>
    </row>
    <row r="75" spans="1:2" x14ac:dyDescent="0.25">
      <c r="A75" s="60" t="s">
        <v>171</v>
      </c>
      <c r="B75" s="60" t="s">
        <v>172</v>
      </c>
    </row>
    <row r="76" spans="1:2" x14ac:dyDescent="0.25">
      <c r="A76" s="60" t="s">
        <v>173</v>
      </c>
      <c r="B76" s="60" t="s">
        <v>86</v>
      </c>
    </row>
    <row r="77" spans="1:2" x14ac:dyDescent="0.25">
      <c r="A77" s="60" t="s">
        <v>174</v>
      </c>
      <c r="B77" s="60" t="s">
        <v>1582</v>
      </c>
    </row>
    <row r="78" spans="1:2" x14ac:dyDescent="0.25">
      <c r="A78" s="60" t="s">
        <v>2498</v>
      </c>
      <c r="B78" s="60" t="s">
        <v>2470</v>
      </c>
    </row>
    <row r="79" spans="1:2" x14ac:dyDescent="0.25">
      <c r="A79" s="60" t="s">
        <v>175</v>
      </c>
      <c r="B79" s="60" t="s">
        <v>79</v>
      </c>
    </row>
    <row r="80" spans="1:2" x14ac:dyDescent="0.25">
      <c r="A80" s="60" t="s">
        <v>176</v>
      </c>
      <c r="B80" s="60" t="s">
        <v>177</v>
      </c>
    </row>
    <row r="81" spans="1:2" x14ac:dyDescent="0.25">
      <c r="A81" s="60" t="s">
        <v>2499</v>
      </c>
      <c r="B81" s="60" t="s">
        <v>2500</v>
      </c>
    </row>
    <row r="82" spans="1:2" x14ac:dyDescent="0.25">
      <c r="A82" s="60" t="s">
        <v>178</v>
      </c>
      <c r="B82" s="60" t="s">
        <v>115</v>
      </c>
    </row>
    <row r="83" spans="1:2" x14ac:dyDescent="0.25">
      <c r="A83" s="60" t="s">
        <v>179</v>
      </c>
      <c r="B83" s="60" t="s">
        <v>106</v>
      </c>
    </row>
    <row r="84" spans="1:2" x14ac:dyDescent="0.25">
      <c r="A84" s="60" t="s">
        <v>180</v>
      </c>
      <c r="B84" s="60" t="s">
        <v>181</v>
      </c>
    </row>
    <row r="85" spans="1:2" x14ac:dyDescent="0.25">
      <c r="A85" s="60" t="s">
        <v>182</v>
      </c>
      <c r="B85" s="60" t="s">
        <v>107</v>
      </c>
    </row>
    <row r="86" spans="1:2" x14ac:dyDescent="0.25">
      <c r="A86" s="60" t="s">
        <v>183</v>
      </c>
      <c r="B86" s="60" t="s">
        <v>108</v>
      </c>
    </row>
    <row r="87" spans="1:2" x14ac:dyDescent="0.25">
      <c r="A87" s="60" t="s">
        <v>184</v>
      </c>
      <c r="B87" s="60" t="s">
        <v>104</v>
      </c>
    </row>
    <row r="88" spans="1:2" x14ac:dyDescent="0.25">
      <c r="A88" s="60" t="s">
        <v>185</v>
      </c>
      <c r="B88" s="60" t="s">
        <v>105</v>
      </c>
    </row>
    <row r="89" spans="1:2" x14ac:dyDescent="0.25">
      <c r="A89" s="60" t="s">
        <v>186</v>
      </c>
      <c r="B89" s="60" t="s">
        <v>110</v>
      </c>
    </row>
    <row r="90" spans="1:2" x14ac:dyDescent="0.25">
      <c r="A90" s="60" t="s">
        <v>187</v>
      </c>
      <c r="B90" s="60" t="s">
        <v>103</v>
      </c>
    </row>
    <row r="91" spans="1:2" x14ac:dyDescent="0.25">
      <c r="A91" s="60" t="s">
        <v>188</v>
      </c>
      <c r="B91" s="60" t="s">
        <v>189</v>
      </c>
    </row>
    <row r="92" spans="1:2" x14ac:dyDescent="0.25">
      <c r="A92" s="60" t="s">
        <v>2501</v>
      </c>
      <c r="B92" s="60" t="s">
        <v>2502</v>
      </c>
    </row>
    <row r="93" spans="1:2" x14ac:dyDescent="0.25">
      <c r="A93" s="60" t="s">
        <v>190</v>
      </c>
      <c r="B93" s="60" t="s">
        <v>81</v>
      </c>
    </row>
    <row r="94" spans="1:2" x14ac:dyDescent="0.25">
      <c r="A94" s="60" t="s">
        <v>191</v>
      </c>
      <c r="B94" s="60" t="s">
        <v>80</v>
      </c>
    </row>
    <row r="95" spans="1:2" x14ac:dyDescent="0.25">
      <c r="A95" s="60" t="s">
        <v>192</v>
      </c>
      <c r="B95" s="60" t="s">
        <v>109</v>
      </c>
    </row>
    <row r="96" spans="1:2" x14ac:dyDescent="0.25">
      <c r="A96" s="60" t="s">
        <v>193</v>
      </c>
      <c r="B96" s="60" t="s">
        <v>102</v>
      </c>
    </row>
    <row r="97" spans="1:2" x14ac:dyDescent="0.25">
      <c r="A97" s="60" t="s">
        <v>2503</v>
      </c>
      <c r="B97" s="60" t="s">
        <v>2504</v>
      </c>
    </row>
    <row r="98" spans="1:2" x14ac:dyDescent="0.25">
      <c r="A98" s="60" t="s">
        <v>194</v>
      </c>
      <c r="B98" s="60" t="s">
        <v>93</v>
      </c>
    </row>
    <row r="99" spans="1:2" x14ac:dyDescent="0.25">
      <c r="A99" s="60" t="s">
        <v>195</v>
      </c>
      <c r="B99" s="60" t="s">
        <v>94</v>
      </c>
    </row>
    <row r="100" spans="1:2" x14ac:dyDescent="0.25">
      <c r="A100" s="60" t="s">
        <v>196</v>
      </c>
      <c r="B100" s="60" t="s">
        <v>95</v>
      </c>
    </row>
    <row r="101" spans="1:2" x14ac:dyDescent="0.25">
      <c r="A101" s="60" t="s">
        <v>197</v>
      </c>
      <c r="B101" s="60" t="s">
        <v>96</v>
      </c>
    </row>
    <row r="102" spans="1:2" x14ac:dyDescent="0.25">
      <c r="A102" s="60" t="s">
        <v>198</v>
      </c>
      <c r="B102" s="60" t="s">
        <v>97</v>
      </c>
    </row>
    <row r="103" spans="1:2" x14ac:dyDescent="0.25">
      <c r="A103" s="60" t="s">
        <v>199</v>
      </c>
      <c r="B103" s="60" t="s">
        <v>200</v>
      </c>
    </row>
    <row r="104" spans="1:2" x14ac:dyDescent="0.25">
      <c r="A104" s="60" t="s">
        <v>201</v>
      </c>
      <c r="B104" s="60" t="s">
        <v>202</v>
      </c>
    </row>
    <row r="105" spans="1:2" x14ac:dyDescent="0.25">
      <c r="A105" s="60" t="s">
        <v>203</v>
      </c>
      <c r="B105" s="60" t="s">
        <v>119</v>
      </c>
    </row>
    <row r="106" spans="1:2" x14ac:dyDescent="0.25">
      <c r="A106" s="60" t="s">
        <v>204</v>
      </c>
      <c r="B106" s="60" t="s">
        <v>205</v>
      </c>
    </row>
    <row r="107" spans="1:2" x14ac:dyDescent="0.25">
      <c r="A107" s="60" t="s">
        <v>206</v>
      </c>
      <c r="B107" s="60" t="s">
        <v>117</v>
      </c>
    </row>
    <row r="108" spans="1:2" x14ac:dyDescent="0.25">
      <c r="A108" s="60" t="s">
        <v>207</v>
      </c>
      <c r="B108" s="60" t="s">
        <v>208</v>
      </c>
    </row>
    <row r="109" spans="1:2" x14ac:dyDescent="0.25">
      <c r="A109" s="60" t="s">
        <v>209</v>
      </c>
      <c r="B109" s="60" t="s">
        <v>210</v>
      </c>
    </row>
    <row r="110" spans="1:2" x14ac:dyDescent="0.25">
      <c r="A110" s="60" t="s">
        <v>211</v>
      </c>
      <c r="B110" s="60" t="s">
        <v>212</v>
      </c>
    </row>
    <row r="111" spans="1:2" x14ac:dyDescent="0.25">
      <c r="A111" s="60" t="s">
        <v>213</v>
      </c>
      <c r="B111" s="60" t="s">
        <v>214</v>
      </c>
    </row>
    <row r="112" spans="1:2" x14ac:dyDescent="0.25">
      <c r="A112" s="60" t="s">
        <v>215</v>
      </c>
      <c r="B112" s="60" t="s">
        <v>216</v>
      </c>
    </row>
    <row r="113" spans="1:2" x14ac:dyDescent="0.25">
      <c r="A113" s="60" t="s">
        <v>217</v>
      </c>
      <c r="B113" s="60" t="s">
        <v>218</v>
      </c>
    </row>
    <row r="114" spans="1:2" x14ac:dyDescent="0.25">
      <c r="A114" s="60" t="s">
        <v>219</v>
      </c>
      <c r="B114" s="60" t="s">
        <v>220</v>
      </c>
    </row>
    <row r="115" spans="1:2" x14ac:dyDescent="0.25">
      <c r="A115" s="60" t="s">
        <v>221</v>
      </c>
      <c r="B115" s="60" t="s">
        <v>222</v>
      </c>
    </row>
    <row r="116" spans="1:2" x14ac:dyDescent="0.25">
      <c r="A116" s="60" t="s">
        <v>223</v>
      </c>
      <c r="B116" s="60" t="s">
        <v>224</v>
      </c>
    </row>
    <row r="117" spans="1:2" x14ac:dyDescent="0.25">
      <c r="A117" s="60" t="s">
        <v>225</v>
      </c>
      <c r="B117" s="60" t="s">
        <v>226</v>
      </c>
    </row>
    <row r="118" spans="1:2" x14ac:dyDescent="0.25">
      <c r="A118" s="60" t="s">
        <v>227</v>
      </c>
      <c r="B118" s="60" t="s">
        <v>228</v>
      </c>
    </row>
    <row r="119" spans="1:2" x14ac:dyDescent="0.25">
      <c r="A119" s="60" t="s">
        <v>229</v>
      </c>
      <c r="B119" s="60" t="s">
        <v>114</v>
      </c>
    </row>
    <row r="120" spans="1:2" x14ac:dyDescent="0.25">
      <c r="A120" s="60" t="s">
        <v>230</v>
      </c>
      <c r="B120" s="60" t="s">
        <v>231</v>
      </c>
    </row>
    <row r="121" spans="1:2" x14ac:dyDescent="0.25">
      <c r="A121" s="60" t="s">
        <v>232</v>
      </c>
      <c r="B121" s="60" t="s">
        <v>92</v>
      </c>
    </row>
    <row r="122" spans="1:2" x14ac:dyDescent="0.25">
      <c r="A122" s="60" t="s">
        <v>233</v>
      </c>
      <c r="B122" s="60" t="s">
        <v>120</v>
      </c>
    </row>
    <row r="123" spans="1:2" x14ac:dyDescent="0.25">
      <c r="A123" s="60" t="s">
        <v>234</v>
      </c>
      <c r="B123" s="60" t="s">
        <v>118</v>
      </c>
    </row>
    <row r="124" spans="1:2" x14ac:dyDescent="0.25">
      <c r="A124" s="60" t="s">
        <v>235</v>
      </c>
      <c r="B124" s="60" t="s">
        <v>236</v>
      </c>
    </row>
    <row r="125" spans="1:2" x14ac:dyDescent="0.25">
      <c r="A125" s="60" t="s">
        <v>237</v>
      </c>
      <c r="B125" s="60" t="s">
        <v>121</v>
      </c>
    </row>
    <row r="126" spans="1:2" x14ac:dyDescent="0.25">
      <c r="A126" s="60" t="s">
        <v>238</v>
      </c>
      <c r="B126" s="60" t="s">
        <v>239</v>
      </c>
    </row>
    <row r="127" spans="1:2" x14ac:dyDescent="0.25">
      <c r="A127" s="60" t="s">
        <v>238</v>
      </c>
      <c r="B127" s="60" t="s">
        <v>239</v>
      </c>
    </row>
    <row r="128" spans="1:2" x14ac:dyDescent="0.25">
      <c r="A128" s="60" t="s">
        <v>1583</v>
      </c>
      <c r="B128" s="60" t="s">
        <v>1584</v>
      </c>
    </row>
    <row r="129" spans="1:2" x14ac:dyDescent="0.25">
      <c r="A129" s="60" t="s">
        <v>240</v>
      </c>
      <c r="B129" s="60" t="s">
        <v>127</v>
      </c>
    </row>
    <row r="130" spans="1:2" x14ac:dyDescent="0.25">
      <c r="A130" s="60" t="s">
        <v>241</v>
      </c>
      <c r="B130" s="60" t="s">
        <v>242</v>
      </c>
    </row>
    <row r="131" spans="1:2" x14ac:dyDescent="0.25">
      <c r="A131" s="60" t="s">
        <v>243</v>
      </c>
      <c r="B131" s="60" t="s">
        <v>125</v>
      </c>
    </row>
    <row r="132" spans="1:2" x14ac:dyDescent="0.25">
      <c r="A132" s="60" t="s">
        <v>244</v>
      </c>
      <c r="B132" s="60" t="s">
        <v>245</v>
      </c>
    </row>
    <row r="133" spans="1:2" x14ac:dyDescent="0.25">
      <c r="A133" s="60" t="s">
        <v>246</v>
      </c>
      <c r="B133" s="60" t="s">
        <v>247</v>
      </c>
    </row>
    <row r="134" spans="1:2" x14ac:dyDescent="0.25">
      <c r="A134" s="60" t="s">
        <v>248</v>
      </c>
      <c r="B134" s="60" t="s">
        <v>124</v>
      </c>
    </row>
    <row r="135" spans="1:2" x14ac:dyDescent="0.25">
      <c r="A135" s="60" t="s">
        <v>249</v>
      </c>
      <c r="B135" s="60" t="s">
        <v>126</v>
      </c>
    </row>
    <row r="136" spans="1:2" x14ac:dyDescent="0.25">
      <c r="A136" s="60" t="s">
        <v>250</v>
      </c>
      <c r="B136" s="60" t="s">
        <v>251</v>
      </c>
    </row>
    <row r="137" spans="1:2" x14ac:dyDescent="0.25">
      <c r="A137" s="60" t="s">
        <v>1897</v>
      </c>
      <c r="B137" s="60" t="s">
        <v>128</v>
      </c>
    </row>
    <row r="138" spans="1:2" x14ac:dyDescent="0.25">
      <c r="A138" s="60" t="s">
        <v>1898</v>
      </c>
      <c r="B138" s="60" t="s">
        <v>1899</v>
      </c>
    </row>
    <row r="139" spans="1:2" x14ac:dyDescent="0.25">
      <c r="A139" s="60" t="s">
        <v>1585</v>
      </c>
      <c r="B139" s="60" t="s">
        <v>1586</v>
      </c>
    </row>
    <row r="140" spans="1:2" x14ac:dyDescent="0.25">
      <c r="A140" s="60" t="s">
        <v>1587</v>
      </c>
      <c r="B140" s="60" t="s">
        <v>1588</v>
      </c>
    </row>
    <row r="141" spans="1:2" x14ac:dyDescent="0.25">
      <c r="A141" s="60" t="s">
        <v>1729</v>
      </c>
      <c r="B141" s="60" t="s">
        <v>141</v>
      </c>
    </row>
    <row r="142" spans="1:2" x14ac:dyDescent="0.25">
      <c r="A142" s="60" t="s">
        <v>1730</v>
      </c>
      <c r="B142" s="60" t="s">
        <v>1731</v>
      </c>
    </row>
    <row r="143" spans="1:2" x14ac:dyDescent="0.25">
      <c r="A143" s="60" t="s">
        <v>1732</v>
      </c>
      <c r="B143" s="60" t="s">
        <v>140</v>
      </c>
    </row>
    <row r="144" spans="1:2" x14ac:dyDescent="0.25">
      <c r="A144" s="60" t="s">
        <v>1589</v>
      </c>
      <c r="B144" s="60" t="s">
        <v>84</v>
      </c>
    </row>
    <row r="145" spans="1:2" x14ac:dyDescent="0.25">
      <c r="A145" s="60" t="s">
        <v>1590</v>
      </c>
      <c r="B145" s="60" t="s">
        <v>85</v>
      </c>
    </row>
    <row r="146" spans="1:2" x14ac:dyDescent="0.25">
      <c r="A146" s="60" t="s">
        <v>1900</v>
      </c>
      <c r="B146" s="60" t="s">
        <v>1901</v>
      </c>
    </row>
    <row r="147" spans="1:2" x14ac:dyDescent="0.25">
      <c r="A147" s="60" t="s">
        <v>1591</v>
      </c>
      <c r="B147" s="60" t="s">
        <v>142</v>
      </c>
    </row>
    <row r="148" spans="1:2" x14ac:dyDescent="0.25">
      <c r="A148" s="60" t="s">
        <v>1733</v>
      </c>
      <c r="B148" s="60" t="s">
        <v>1734</v>
      </c>
    </row>
    <row r="149" spans="1:2" x14ac:dyDescent="0.25">
      <c r="A149" s="60" t="s">
        <v>1735</v>
      </c>
      <c r="B149" s="60" t="s">
        <v>1736</v>
      </c>
    </row>
    <row r="150" spans="1:2" x14ac:dyDescent="0.25">
      <c r="A150" s="60" t="s">
        <v>1902</v>
      </c>
      <c r="B150" s="60" t="s">
        <v>143</v>
      </c>
    </row>
    <row r="151" spans="1:2" x14ac:dyDescent="0.25">
      <c r="A151" s="60" t="s">
        <v>1903</v>
      </c>
      <c r="B151" s="60" t="s">
        <v>1904</v>
      </c>
    </row>
    <row r="152" spans="1:2" x14ac:dyDescent="0.25">
      <c r="A152" s="60" t="s">
        <v>1905</v>
      </c>
      <c r="B152" s="60" t="s">
        <v>1906</v>
      </c>
    </row>
    <row r="153" spans="1:2" x14ac:dyDescent="0.25">
      <c r="A153" s="60" t="s">
        <v>1907</v>
      </c>
      <c r="B153" s="60" t="s">
        <v>155</v>
      </c>
    </row>
    <row r="154" spans="1:2" x14ac:dyDescent="0.25">
      <c r="A154" s="60" t="s">
        <v>1908</v>
      </c>
      <c r="B154" s="60" t="s">
        <v>1909</v>
      </c>
    </row>
    <row r="155" spans="1:2" x14ac:dyDescent="0.25">
      <c r="A155" s="60" t="s">
        <v>1910</v>
      </c>
      <c r="B155" s="60" t="s">
        <v>90</v>
      </c>
    </row>
    <row r="156" spans="1:2" x14ac:dyDescent="0.25">
      <c r="A156" s="60" t="s">
        <v>2505</v>
      </c>
      <c r="B156" s="60" t="s">
        <v>205</v>
      </c>
    </row>
    <row r="157" spans="1:2" x14ac:dyDescent="0.25">
      <c r="A157" s="60" t="s">
        <v>2506</v>
      </c>
      <c r="B157" s="60" t="s">
        <v>100</v>
      </c>
    </row>
    <row r="158" spans="1:2" x14ac:dyDescent="0.25">
      <c r="A158" s="60" t="s">
        <v>1911</v>
      </c>
      <c r="B158" s="60" t="s">
        <v>1912</v>
      </c>
    </row>
    <row r="159" spans="1:2" x14ac:dyDescent="0.25">
      <c r="A159" s="60" t="s">
        <v>2507</v>
      </c>
      <c r="B159" s="60" t="s">
        <v>98</v>
      </c>
    </row>
    <row r="160" spans="1:2" x14ac:dyDescent="0.25">
      <c r="A160" s="60" t="s">
        <v>2508</v>
      </c>
      <c r="B160" s="60" t="s">
        <v>78</v>
      </c>
    </row>
    <row r="161" spans="1:2" x14ac:dyDescent="0.25">
      <c r="A161" s="60" t="s">
        <v>2509</v>
      </c>
      <c r="B161" s="60" t="s">
        <v>2489</v>
      </c>
    </row>
    <row r="162" spans="1:2" x14ac:dyDescent="0.25">
      <c r="A162" s="60" t="s">
        <v>2510</v>
      </c>
      <c r="B162" s="60" t="s">
        <v>165</v>
      </c>
    </row>
    <row r="163" spans="1:2" x14ac:dyDescent="0.25">
      <c r="A163" s="60" t="s">
        <v>2511</v>
      </c>
      <c r="B163" s="60" t="s">
        <v>172</v>
      </c>
    </row>
    <row r="164" spans="1:2" x14ac:dyDescent="0.25">
      <c r="A164" s="60" t="s">
        <v>2512</v>
      </c>
      <c r="B164" s="60" t="s">
        <v>168</v>
      </c>
    </row>
    <row r="165" spans="1:2" x14ac:dyDescent="0.25">
      <c r="A165" s="60" t="s">
        <v>2513</v>
      </c>
      <c r="B165" s="60" t="s">
        <v>2514</v>
      </c>
    </row>
    <row r="166" spans="1:2" x14ac:dyDescent="0.25">
      <c r="A166" s="60" t="s">
        <v>2513</v>
      </c>
      <c r="B166" s="60" t="s">
        <v>2514</v>
      </c>
    </row>
    <row r="167" spans="1:2" x14ac:dyDescent="0.25">
      <c r="A167" s="60" t="s">
        <v>2515</v>
      </c>
      <c r="B167" s="60" t="s">
        <v>91</v>
      </c>
    </row>
    <row r="168" spans="1:2" x14ac:dyDescent="0.25">
      <c r="A168" s="60" t="s">
        <v>2515</v>
      </c>
      <c r="B168" s="60" t="s">
        <v>91</v>
      </c>
    </row>
    <row r="169" spans="1:2" x14ac:dyDescent="0.25">
      <c r="A169" s="60" t="s">
        <v>3413</v>
      </c>
      <c r="B169" s="60" t="s">
        <v>3414</v>
      </c>
    </row>
    <row r="170" spans="1:2" x14ac:dyDescent="0.25">
      <c r="A170" s="60" t="s">
        <v>3415</v>
      </c>
      <c r="B170" s="60" t="s">
        <v>3416</v>
      </c>
    </row>
    <row r="171" spans="1:2" x14ac:dyDescent="0.25">
      <c r="A171" s="60" t="s">
        <v>3415</v>
      </c>
      <c r="B171" s="60" t="s">
        <v>3416</v>
      </c>
    </row>
    <row r="172" spans="1:2" x14ac:dyDescent="0.25">
      <c r="A172" s="60" t="s">
        <v>3417</v>
      </c>
      <c r="B172" s="60" t="s">
        <v>3418</v>
      </c>
    </row>
    <row r="173" spans="1:2" x14ac:dyDescent="0.25">
      <c r="A173" s="60" t="s">
        <v>3417</v>
      </c>
      <c r="B173" s="60" t="s">
        <v>3418</v>
      </c>
    </row>
    <row r="174" spans="1:2" x14ac:dyDescent="0.25">
      <c r="A174" s="60" t="s">
        <v>3419</v>
      </c>
      <c r="B174" s="60" t="s">
        <v>104</v>
      </c>
    </row>
    <row r="175" spans="1:2" x14ac:dyDescent="0.25">
      <c r="A175" s="60" t="s">
        <v>3420</v>
      </c>
      <c r="B175" s="60" t="s">
        <v>105</v>
      </c>
    </row>
    <row r="176" spans="1:2" x14ac:dyDescent="0.25">
      <c r="A176" s="60" t="s">
        <v>3421</v>
      </c>
      <c r="B176" s="60" t="s">
        <v>109</v>
      </c>
    </row>
    <row r="177" spans="1:2" x14ac:dyDescent="0.25">
      <c r="A177" s="60" t="s">
        <v>3422</v>
      </c>
      <c r="B177" s="60" t="s">
        <v>3423</v>
      </c>
    </row>
    <row r="178" spans="1:2" x14ac:dyDescent="0.25">
      <c r="A178" s="60" t="s">
        <v>3424</v>
      </c>
      <c r="B178" s="60" t="s">
        <v>110</v>
      </c>
    </row>
    <row r="179" spans="1:2" x14ac:dyDescent="0.25">
      <c r="A179" s="60" t="s">
        <v>3425</v>
      </c>
      <c r="B179" s="60" t="s">
        <v>106</v>
      </c>
    </row>
    <row r="180" spans="1:2" x14ac:dyDescent="0.25">
      <c r="A180" s="60" t="s">
        <v>3426</v>
      </c>
      <c r="B180" s="60" t="s">
        <v>107</v>
      </c>
    </row>
    <row r="181" spans="1:2" x14ac:dyDescent="0.25">
      <c r="A181" s="60" t="s">
        <v>3427</v>
      </c>
      <c r="B181" s="60" t="s">
        <v>108</v>
      </c>
    </row>
    <row r="182" spans="1:2" x14ac:dyDescent="0.25">
      <c r="A182" s="60" t="s">
        <v>3428</v>
      </c>
      <c r="B182" s="60" t="s">
        <v>3429</v>
      </c>
    </row>
    <row r="183" spans="1:2" x14ac:dyDescent="0.25">
      <c r="A183" s="60" t="s">
        <v>3430</v>
      </c>
      <c r="B183" s="60" t="s">
        <v>3431</v>
      </c>
    </row>
    <row r="184" spans="1:2" x14ac:dyDescent="0.25">
      <c r="A184" s="60" t="s">
        <v>3432</v>
      </c>
      <c r="B184" s="60" t="s">
        <v>3433</v>
      </c>
    </row>
    <row r="185" spans="1:2" x14ac:dyDescent="0.25">
      <c r="A185" s="60" t="s">
        <v>2516</v>
      </c>
      <c r="B185" s="60" t="s">
        <v>2517</v>
      </c>
    </row>
    <row r="186" spans="1:2" x14ac:dyDescent="0.25">
      <c r="A186" s="60" t="s">
        <v>2518</v>
      </c>
      <c r="B186" s="60" t="s">
        <v>1737</v>
      </c>
    </row>
    <row r="187" spans="1:2" x14ac:dyDescent="0.25">
      <c r="A187" s="60" t="s">
        <v>1738</v>
      </c>
      <c r="B187" s="60" t="s">
        <v>1739</v>
      </c>
    </row>
    <row r="188" spans="1:2" x14ac:dyDescent="0.25">
      <c r="A188" s="60" t="s">
        <v>2519</v>
      </c>
      <c r="B188" s="60" t="s">
        <v>1740</v>
      </c>
    </row>
    <row r="189" spans="1:2" x14ac:dyDescent="0.25">
      <c r="A189" s="60" t="s">
        <v>2520</v>
      </c>
      <c r="B189" s="60" t="s">
        <v>2521</v>
      </c>
    </row>
    <row r="190" spans="1:2" x14ac:dyDescent="0.25">
      <c r="A190" s="60" t="s">
        <v>2522</v>
      </c>
      <c r="B190" s="60" t="s">
        <v>2523</v>
      </c>
    </row>
    <row r="191" spans="1:2" x14ac:dyDescent="0.25">
      <c r="A191" s="60" t="s">
        <v>253</v>
      </c>
      <c r="B191" s="60" t="s">
        <v>254</v>
      </c>
    </row>
    <row r="192" spans="1:2" x14ac:dyDescent="0.25">
      <c r="A192" s="60" t="s">
        <v>2524</v>
      </c>
      <c r="B192" s="60" t="s">
        <v>2525</v>
      </c>
    </row>
    <row r="193" spans="1:2" x14ac:dyDescent="0.25">
      <c r="A193" s="60" t="s">
        <v>2526</v>
      </c>
      <c r="B193" s="60" t="s">
        <v>2527</v>
      </c>
    </row>
    <row r="194" spans="1:2" x14ac:dyDescent="0.25">
      <c r="A194" s="60" t="s">
        <v>255</v>
      </c>
      <c r="B194" s="60" t="s">
        <v>252</v>
      </c>
    </row>
    <row r="195" spans="1:2" x14ac:dyDescent="0.25">
      <c r="A195" s="60" t="s">
        <v>257</v>
      </c>
      <c r="B195" s="60" t="s">
        <v>258</v>
      </c>
    </row>
    <row r="196" spans="1:2" x14ac:dyDescent="0.25">
      <c r="A196" s="60" t="s">
        <v>1592</v>
      </c>
      <c r="B196" s="60" t="s">
        <v>256</v>
      </c>
    </row>
    <row r="197" spans="1:2" x14ac:dyDescent="0.25">
      <c r="A197" s="60" t="s">
        <v>2528</v>
      </c>
      <c r="B197" s="60" t="s">
        <v>2529</v>
      </c>
    </row>
    <row r="198" spans="1:2" x14ac:dyDescent="0.25">
      <c r="A198" s="60" t="s">
        <v>259</v>
      </c>
      <c r="B198" s="60" t="s">
        <v>260</v>
      </c>
    </row>
    <row r="199" spans="1:2" x14ac:dyDescent="0.25">
      <c r="A199" s="60" t="s">
        <v>261</v>
      </c>
      <c r="B199" s="60" t="s">
        <v>262</v>
      </c>
    </row>
    <row r="200" spans="1:2" x14ac:dyDescent="0.25">
      <c r="A200" s="60" t="s">
        <v>261</v>
      </c>
      <c r="B200" s="60" t="s">
        <v>262</v>
      </c>
    </row>
    <row r="201" spans="1:2" x14ac:dyDescent="0.25">
      <c r="A201" s="60" t="s">
        <v>263</v>
      </c>
      <c r="B201" s="60" t="s">
        <v>264</v>
      </c>
    </row>
    <row r="202" spans="1:2" x14ac:dyDescent="0.25">
      <c r="A202" s="60" t="s">
        <v>265</v>
      </c>
      <c r="B202" s="60" t="s">
        <v>266</v>
      </c>
    </row>
    <row r="203" spans="1:2" x14ac:dyDescent="0.25">
      <c r="A203" s="60" t="s">
        <v>265</v>
      </c>
      <c r="B203" s="60" t="s">
        <v>266</v>
      </c>
    </row>
    <row r="204" spans="1:2" x14ac:dyDescent="0.25">
      <c r="A204" s="60" t="s">
        <v>267</v>
      </c>
      <c r="B204" s="60" t="s">
        <v>268</v>
      </c>
    </row>
    <row r="205" spans="1:2" x14ac:dyDescent="0.25">
      <c r="A205" s="60" t="s">
        <v>267</v>
      </c>
      <c r="B205" s="60" t="s">
        <v>268</v>
      </c>
    </row>
    <row r="206" spans="1:2" x14ac:dyDescent="0.25">
      <c r="A206" s="60" t="s">
        <v>269</v>
      </c>
      <c r="B206" s="60" t="s">
        <v>270</v>
      </c>
    </row>
    <row r="207" spans="1:2" x14ac:dyDescent="0.25">
      <c r="A207" s="60" t="s">
        <v>269</v>
      </c>
      <c r="B207" s="60" t="s">
        <v>270</v>
      </c>
    </row>
    <row r="208" spans="1:2" x14ac:dyDescent="0.25">
      <c r="A208" s="60" t="s">
        <v>271</v>
      </c>
      <c r="B208" s="60" t="s">
        <v>88</v>
      </c>
    </row>
    <row r="209" spans="1:2" x14ac:dyDescent="0.25">
      <c r="A209" s="60" t="s">
        <v>271</v>
      </c>
      <c r="B209" s="60" t="s">
        <v>88</v>
      </c>
    </row>
    <row r="210" spans="1:2" x14ac:dyDescent="0.25">
      <c r="A210" s="60" t="s">
        <v>272</v>
      </c>
      <c r="B210" s="60" t="s">
        <v>273</v>
      </c>
    </row>
    <row r="211" spans="1:2" x14ac:dyDescent="0.25">
      <c r="A211" s="60" t="s">
        <v>272</v>
      </c>
      <c r="B211" s="60" t="s">
        <v>273</v>
      </c>
    </row>
    <row r="212" spans="1:2" x14ac:dyDescent="0.25">
      <c r="A212" s="60" t="s">
        <v>274</v>
      </c>
      <c r="B212" s="60" t="s">
        <v>275</v>
      </c>
    </row>
    <row r="213" spans="1:2" x14ac:dyDescent="0.25">
      <c r="A213" s="60" t="s">
        <v>274</v>
      </c>
      <c r="B213" s="60" t="s">
        <v>275</v>
      </c>
    </row>
    <row r="214" spans="1:2" x14ac:dyDescent="0.25">
      <c r="A214" s="60" t="s">
        <v>2530</v>
      </c>
      <c r="B214" s="60" t="s">
        <v>2531</v>
      </c>
    </row>
    <row r="215" spans="1:2" x14ac:dyDescent="0.25">
      <c r="A215" s="60" t="s">
        <v>276</v>
      </c>
      <c r="B215" s="60" t="s">
        <v>277</v>
      </c>
    </row>
    <row r="216" spans="1:2" x14ac:dyDescent="0.25">
      <c r="A216" s="60" t="s">
        <v>276</v>
      </c>
      <c r="B216" s="60" t="s">
        <v>277</v>
      </c>
    </row>
    <row r="217" spans="1:2" x14ac:dyDescent="0.25">
      <c r="A217" s="60" t="s">
        <v>279</v>
      </c>
      <c r="B217" s="60" t="s">
        <v>278</v>
      </c>
    </row>
    <row r="218" spans="1:2" x14ac:dyDescent="0.25">
      <c r="A218" s="60" t="s">
        <v>279</v>
      </c>
      <c r="B218" s="60" t="s">
        <v>278</v>
      </c>
    </row>
    <row r="219" spans="1:2" x14ac:dyDescent="0.25">
      <c r="A219" s="60" t="s">
        <v>280</v>
      </c>
      <c r="B219" s="60" t="s">
        <v>281</v>
      </c>
    </row>
    <row r="220" spans="1:2" x14ac:dyDescent="0.25">
      <c r="A220" s="60" t="s">
        <v>282</v>
      </c>
      <c r="B220" s="60" t="s">
        <v>283</v>
      </c>
    </row>
    <row r="221" spans="1:2" x14ac:dyDescent="0.25">
      <c r="A221" s="60" t="s">
        <v>285</v>
      </c>
      <c r="B221" s="60" t="s">
        <v>284</v>
      </c>
    </row>
    <row r="222" spans="1:2" x14ac:dyDescent="0.25">
      <c r="A222" s="60" t="s">
        <v>2532</v>
      </c>
      <c r="B222" s="60" t="s">
        <v>2533</v>
      </c>
    </row>
    <row r="223" spans="1:2" x14ac:dyDescent="0.25">
      <c r="A223" s="60" t="s">
        <v>287</v>
      </c>
      <c r="B223" s="60" t="s">
        <v>286</v>
      </c>
    </row>
    <row r="224" spans="1:2" x14ac:dyDescent="0.25">
      <c r="A224" s="60" t="s">
        <v>288</v>
      </c>
      <c r="B224" s="60" t="s">
        <v>138</v>
      </c>
    </row>
    <row r="225" spans="1:2" x14ac:dyDescent="0.25">
      <c r="A225" s="60" t="s">
        <v>2534</v>
      </c>
      <c r="B225" s="60" t="s">
        <v>2535</v>
      </c>
    </row>
    <row r="226" spans="1:2" x14ac:dyDescent="0.25">
      <c r="A226" s="60" t="s">
        <v>2536</v>
      </c>
      <c r="B226" s="60" t="s">
        <v>289</v>
      </c>
    </row>
    <row r="227" spans="1:2" x14ac:dyDescent="0.25">
      <c r="A227" s="60" t="s">
        <v>2537</v>
      </c>
      <c r="B227" s="60" t="s">
        <v>290</v>
      </c>
    </row>
    <row r="228" spans="1:2" x14ac:dyDescent="0.25">
      <c r="A228" s="60" t="s">
        <v>2538</v>
      </c>
      <c r="B228" s="60" t="s">
        <v>2539</v>
      </c>
    </row>
    <row r="229" spans="1:2" x14ac:dyDescent="0.25">
      <c r="A229" s="60" t="s">
        <v>2540</v>
      </c>
      <c r="B229" s="60" t="s">
        <v>2517</v>
      </c>
    </row>
    <row r="230" spans="1:2" x14ac:dyDescent="0.25">
      <c r="A230" s="60" t="s">
        <v>1913</v>
      </c>
      <c r="B230" s="60" t="s">
        <v>291</v>
      </c>
    </row>
    <row r="231" spans="1:2" x14ac:dyDescent="0.25">
      <c r="A231" s="60" t="s">
        <v>1913</v>
      </c>
      <c r="B231" s="60" t="s">
        <v>291</v>
      </c>
    </row>
    <row r="232" spans="1:2" x14ac:dyDescent="0.25">
      <c r="A232" s="60" t="s">
        <v>2541</v>
      </c>
      <c r="B232" s="60" t="s">
        <v>2542</v>
      </c>
    </row>
    <row r="233" spans="1:2" x14ac:dyDescent="0.25">
      <c r="A233" s="60" t="s">
        <v>2541</v>
      </c>
      <c r="B233" s="60" t="s">
        <v>2542</v>
      </c>
    </row>
    <row r="234" spans="1:2" x14ac:dyDescent="0.25">
      <c r="A234" s="60" t="s">
        <v>1914</v>
      </c>
      <c r="B234" s="60" t="s">
        <v>292</v>
      </c>
    </row>
    <row r="235" spans="1:2" x14ac:dyDescent="0.25">
      <c r="A235" s="60" t="s">
        <v>1914</v>
      </c>
      <c r="B235" s="60" t="s">
        <v>292</v>
      </c>
    </row>
    <row r="236" spans="1:2" x14ac:dyDescent="0.25">
      <c r="A236" s="60" t="s">
        <v>1915</v>
      </c>
      <c r="B236" s="60" t="s">
        <v>293</v>
      </c>
    </row>
    <row r="237" spans="1:2" x14ac:dyDescent="0.25">
      <c r="A237" s="60" t="s">
        <v>1915</v>
      </c>
      <c r="B237" s="60" t="s">
        <v>293</v>
      </c>
    </row>
    <row r="238" spans="1:2" x14ac:dyDescent="0.25">
      <c r="A238" s="60" t="s">
        <v>1916</v>
      </c>
      <c r="B238" s="60" t="s">
        <v>294</v>
      </c>
    </row>
    <row r="239" spans="1:2" x14ac:dyDescent="0.25">
      <c r="A239" s="60" t="s">
        <v>2543</v>
      </c>
      <c r="B239" s="60" t="s">
        <v>295</v>
      </c>
    </row>
    <row r="240" spans="1:2" x14ac:dyDescent="0.25">
      <c r="A240" s="60" t="s">
        <v>2543</v>
      </c>
      <c r="B240" s="60" t="s">
        <v>295</v>
      </c>
    </row>
    <row r="241" spans="1:2" x14ac:dyDescent="0.25">
      <c r="A241" s="60" t="s">
        <v>1917</v>
      </c>
      <c r="B241" s="60" t="s">
        <v>296</v>
      </c>
    </row>
    <row r="242" spans="1:2" x14ac:dyDescent="0.25">
      <c r="A242" s="60" t="s">
        <v>1918</v>
      </c>
      <c r="B242" s="60" t="s">
        <v>297</v>
      </c>
    </row>
    <row r="243" spans="1:2" x14ac:dyDescent="0.25">
      <c r="A243" s="60" t="s">
        <v>2544</v>
      </c>
      <c r="B243" s="60" t="s">
        <v>298</v>
      </c>
    </row>
    <row r="244" spans="1:2" x14ac:dyDescent="0.25">
      <c r="A244" s="60" t="s">
        <v>2544</v>
      </c>
      <c r="B244" s="60" t="s">
        <v>298</v>
      </c>
    </row>
    <row r="245" spans="1:2" x14ac:dyDescent="0.25">
      <c r="A245" s="60" t="s">
        <v>1919</v>
      </c>
      <c r="B245" s="60" t="s">
        <v>299</v>
      </c>
    </row>
    <row r="246" spans="1:2" x14ac:dyDescent="0.25">
      <c r="A246" s="60" t="s">
        <v>1919</v>
      </c>
      <c r="B246" s="60" t="s">
        <v>299</v>
      </c>
    </row>
    <row r="247" spans="1:2" x14ac:dyDescent="0.25">
      <c r="A247" s="60" t="s">
        <v>2545</v>
      </c>
      <c r="B247" s="60" t="s">
        <v>300</v>
      </c>
    </row>
    <row r="248" spans="1:2" x14ac:dyDescent="0.25">
      <c r="A248" s="60" t="s">
        <v>1920</v>
      </c>
      <c r="B248" s="60" t="s">
        <v>301</v>
      </c>
    </row>
    <row r="249" spans="1:2" x14ac:dyDescent="0.25">
      <c r="A249" s="60" t="s">
        <v>1920</v>
      </c>
      <c r="B249" s="60" t="s">
        <v>301</v>
      </c>
    </row>
    <row r="250" spans="1:2" x14ac:dyDescent="0.25">
      <c r="A250" s="60" t="s">
        <v>1921</v>
      </c>
      <c r="B250" s="60" t="s">
        <v>302</v>
      </c>
    </row>
    <row r="251" spans="1:2" x14ac:dyDescent="0.25">
      <c r="A251" s="60" t="s">
        <v>1921</v>
      </c>
      <c r="B251" s="60" t="s">
        <v>302</v>
      </c>
    </row>
    <row r="252" spans="1:2" x14ac:dyDescent="0.25">
      <c r="A252" s="60" t="s">
        <v>1922</v>
      </c>
      <c r="B252" s="60" t="s">
        <v>303</v>
      </c>
    </row>
    <row r="253" spans="1:2" x14ac:dyDescent="0.25">
      <c r="A253" s="60" t="s">
        <v>1922</v>
      </c>
      <c r="B253" s="60" t="s">
        <v>303</v>
      </c>
    </row>
    <row r="254" spans="1:2" x14ac:dyDescent="0.25">
      <c r="A254" s="60" t="s">
        <v>2546</v>
      </c>
      <c r="B254" s="60" t="s">
        <v>304</v>
      </c>
    </row>
    <row r="255" spans="1:2" x14ac:dyDescent="0.25">
      <c r="A255" s="60" t="s">
        <v>1923</v>
      </c>
      <c r="B255" s="60" t="s">
        <v>305</v>
      </c>
    </row>
    <row r="256" spans="1:2" x14ac:dyDescent="0.25">
      <c r="A256" s="60" t="s">
        <v>1923</v>
      </c>
      <c r="B256" s="60" t="s">
        <v>305</v>
      </c>
    </row>
    <row r="257" spans="1:2" x14ac:dyDescent="0.25">
      <c r="A257" s="60" t="s">
        <v>1924</v>
      </c>
      <c r="B257" s="60" t="s">
        <v>1737</v>
      </c>
    </row>
    <row r="258" spans="1:2" x14ac:dyDescent="0.25">
      <c r="A258" s="60" t="s">
        <v>1925</v>
      </c>
      <c r="B258" s="60" t="s">
        <v>306</v>
      </c>
    </row>
    <row r="259" spans="1:2" x14ac:dyDescent="0.25">
      <c r="A259" s="60" t="s">
        <v>1925</v>
      </c>
      <c r="B259" s="60" t="s">
        <v>306</v>
      </c>
    </row>
    <row r="260" spans="1:2" x14ac:dyDescent="0.25">
      <c r="A260" s="60" t="s">
        <v>1926</v>
      </c>
      <c r="B260" s="60" t="s">
        <v>307</v>
      </c>
    </row>
    <row r="261" spans="1:2" x14ac:dyDescent="0.25">
      <c r="A261" s="60" t="s">
        <v>1926</v>
      </c>
      <c r="B261" s="60" t="s">
        <v>307</v>
      </c>
    </row>
    <row r="262" spans="1:2" x14ac:dyDescent="0.25">
      <c r="A262" s="60" t="s">
        <v>308</v>
      </c>
      <c r="B262" s="60" t="s">
        <v>309</v>
      </c>
    </row>
    <row r="263" spans="1:2" x14ac:dyDescent="0.25">
      <c r="A263" s="60" t="s">
        <v>308</v>
      </c>
      <c r="B263" s="60" t="s">
        <v>309</v>
      </c>
    </row>
    <row r="264" spans="1:2" x14ac:dyDescent="0.25">
      <c r="A264" s="60" t="s">
        <v>1927</v>
      </c>
      <c r="B264" s="60" t="s">
        <v>310</v>
      </c>
    </row>
    <row r="265" spans="1:2" x14ac:dyDescent="0.25">
      <c r="A265" s="60" t="s">
        <v>1927</v>
      </c>
      <c r="B265" s="60" t="s">
        <v>310</v>
      </c>
    </row>
    <row r="266" spans="1:2" x14ac:dyDescent="0.25">
      <c r="A266" s="60" t="s">
        <v>1928</v>
      </c>
      <c r="B266" s="60" t="s">
        <v>311</v>
      </c>
    </row>
    <row r="267" spans="1:2" x14ac:dyDescent="0.25">
      <c r="A267" s="60" t="s">
        <v>1928</v>
      </c>
      <c r="B267" s="60" t="s">
        <v>311</v>
      </c>
    </row>
    <row r="268" spans="1:2" x14ac:dyDescent="0.25">
      <c r="A268" s="60" t="s">
        <v>2547</v>
      </c>
      <c r="B268" s="60" t="s">
        <v>312</v>
      </c>
    </row>
    <row r="269" spans="1:2" x14ac:dyDescent="0.25">
      <c r="A269" s="60" t="s">
        <v>2547</v>
      </c>
      <c r="B269" s="60" t="s">
        <v>312</v>
      </c>
    </row>
    <row r="270" spans="1:2" x14ac:dyDescent="0.25">
      <c r="A270" s="60" t="s">
        <v>1929</v>
      </c>
      <c r="B270" s="60" t="s">
        <v>313</v>
      </c>
    </row>
    <row r="271" spans="1:2" x14ac:dyDescent="0.25">
      <c r="A271" s="60" t="s">
        <v>1929</v>
      </c>
      <c r="B271" s="60" t="s">
        <v>313</v>
      </c>
    </row>
    <row r="272" spans="1:2" x14ac:dyDescent="0.25">
      <c r="A272" s="60" t="s">
        <v>1930</v>
      </c>
      <c r="B272" s="60" t="s">
        <v>314</v>
      </c>
    </row>
    <row r="273" spans="1:2" x14ac:dyDescent="0.25">
      <c r="A273" s="60" t="s">
        <v>1930</v>
      </c>
      <c r="B273" s="60" t="s">
        <v>314</v>
      </c>
    </row>
    <row r="274" spans="1:2" x14ac:dyDescent="0.25">
      <c r="A274" s="60" t="s">
        <v>2548</v>
      </c>
      <c r="B274" s="60" t="s">
        <v>315</v>
      </c>
    </row>
    <row r="275" spans="1:2" x14ac:dyDescent="0.25">
      <c r="A275" s="60" t="s">
        <v>2548</v>
      </c>
      <c r="B275" s="60" t="s">
        <v>315</v>
      </c>
    </row>
    <row r="276" spans="1:2" x14ac:dyDescent="0.25">
      <c r="A276" s="60" t="s">
        <v>2549</v>
      </c>
      <c r="B276" s="60" t="s">
        <v>316</v>
      </c>
    </row>
    <row r="277" spans="1:2" x14ac:dyDescent="0.25">
      <c r="A277" s="60" t="s">
        <v>2549</v>
      </c>
      <c r="B277" s="60" t="s">
        <v>316</v>
      </c>
    </row>
    <row r="278" spans="1:2" x14ac:dyDescent="0.25">
      <c r="A278" s="60" t="s">
        <v>2550</v>
      </c>
      <c r="B278" s="60" t="s">
        <v>317</v>
      </c>
    </row>
    <row r="279" spans="1:2" x14ac:dyDescent="0.25">
      <c r="A279" s="60" t="s">
        <v>2550</v>
      </c>
      <c r="B279" s="60" t="s">
        <v>317</v>
      </c>
    </row>
    <row r="280" spans="1:2" x14ac:dyDescent="0.25">
      <c r="A280" s="60" t="s">
        <v>2551</v>
      </c>
      <c r="B280" s="60" t="s">
        <v>318</v>
      </c>
    </row>
    <row r="281" spans="1:2" x14ac:dyDescent="0.25">
      <c r="A281" s="60" t="s">
        <v>2551</v>
      </c>
      <c r="B281" s="60" t="s">
        <v>318</v>
      </c>
    </row>
    <row r="282" spans="1:2" x14ac:dyDescent="0.25">
      <c r="A282" s="60" t="s">
        <v>2552</v>
      </c>
      <c r="B282" s="60" t="s">
        <v>319</v>
      </c>
    </row>
    <row r="283" spans="1:2" x14ac:dyDescent="0.25">
      <c r="A283" s="60" t="s">
        <v>2552</v>
      </c>
      <c r="B283" s="60" t="s">
        <v>319</v>
      </c>
    </row>
    <row r="284" spans="1:2" x14ac:dyDescent="0.25">
      <c r="A284" s="60" t="s">
        <v>1931</v>
      </c>
      <c r="B284" s="60" t="s">
        <v>320</v>
      </c>
    </row>
    <row r="285" spans="1:2" x14ac:dyDescent="0.25">
      <c r="A285" s="60" t="s">
        <v>1931</v>
      </c>
      <c r="B285" s="60" t="s">
        <v>320</v>
      </c>
    </row>
    <row r="286" spans="1:2" x14ac:dyDescent="0.25">
      <c r="A286" s="60" t="s">
        <v>2553</v>
      </c>
      <c r="B286" s="60" t="s">
        <v>321</v>
      </c>
    </row>
    <row r="287" spans="1:2" x14ac:dyDescent="0.25">
      <c r="A287" s="60" t="s">
        <v>2554</v>
      </c>
      <c r="B287" s="60" t="s">
        <v>322</v>
      </c>
    </row>
    <row r="288" spans="1:2" x14ac:dyDescent="0.25">
      <c r="A288" s="60" t="s">
        <v>1932</v>
      </c>
      <c r="B288" s="60" t="s">
        <v>323</v>
      </c>
    </row>
    <row r="289" spans="1:2" x14ac:dyDescent="0.25">
      <c r="A289" s="60" t="s">
        <v>1933</v>
      </c>
      <c r="B289" s="60" t="s">
        <v>324</v>
      </c>
    </row>
    <row r="290" spans="1:2" x14ac:dyDescent="0.25">
      <c r="A290" s="60" t="s">
        <v>1933</v>
      </c>
      <c r="B290" s="60" t="s">
        <v>324</v>
      </c>
    </row>
    <row r="291" spans="1:2" x14ac:dyDescent="0.25">
      <c r="A291" s="60" t="s">
        <v>1934</v>
      </c>
      <c r="B291" s="60" t="s">
        <v>325</v>
      </c>
    </row>
    <row r="292" spans="1:2" x14ac:dyDescent="0.25">
      <c r="A292" s="60" t="s">
        <v>1935</v>
      </c>
      <c r="B292" s="60" t="s">
        <v>326</v>
      </c>
    </row>
    <row r="293" spans="1:2" x14ac:dyDescent="0.25">
      <c r="A293" s="60" t="s">
        <v>1935</v>
      </c>
      <c r="B293" s="60" t="s">
        <v>326</v>
      </c>
    </row>
    <row r="294" spans="1:2" x14ac:dyDescent="0.25">
      <c r="A294" s="60" t="s">
        <v>2555</v>
      </c>
      <c r="B294" s="60" t="s">
        <v>327</v>
      </c>
    </row>
    <row r="295" spans="1:2" x14ac:dyDescent="0.25">
      <c r="A295" s="60" t="s">
        <v>1936</v>
      </c>
      <c r="B295" s="60" t="s">
        <v>328</v>
      </c>
    </row>
    <row r="296" spans="1:2" x14ac:dyDescent="0.25">
      <c r="A296" s="60" t="s">
        <v>1936</v>
      </c>
      <c r="B296" s="60" t="s">
        <v>328</v>
      </c>
    </row>
    <row r="297" spans="1:2" x14ac:dyDescent="0.25">
      <c r="A297" s="60" t="s">
        <v>2556</v>
      </c>
      <c r="B297" s="60" t="s">
        <v>2557</v>
      </c>
    </row>
    <row r="298" spans="1:2" x14ac:dyDescent="0.25">
      <c r="A298" s="60" t="s">
        <v>1937</v>
      </c>
      <c r="B298" s="60" t="s">
        <v>329</v>
      </c>
    </row>
    <row r="299" spans="1:2" x14ac:dyDescent="0.25">
      <c r="A299" s="60" t="s">
        <v>2558</v>
      </c>
      <c r="B299" s="60" t="s">
        <v>330</v>
      </c>
    </row>
    <row r="300" spans="1:2" x14ac:dyDescent="0.25">
      <c r="A300" s="60" t="s">
        <v>2558</v>
      </c>
      <c r="B300" s="60" t="s">
        <v>330</v>
      </c>
    </row>
    <row r="301" spans="1:2" x14ac:dyDescent="0.25">
      <c r="A301" s="60" t="s">
        <v>1938</v>
      </c>
      <c r="B301" s="60" t="s">
        <v>331</v>
      </c>
    </row>
    <row r="302" spans="1:2" x14ac:dyDescent="0.25">
      <c r="A302" s="60" t="s">
        <v>1938</v>
      </c>
      <c r="B302" s="60" t="s">
        <v>331</v>
      </c>
    </row>
    <row r="303" spans="1:2" x14ac:dyDescent="0.25">
      <c r="A303" s="60" t="s">
        <v>1939</v>
      </c>
      <c r="B303" s="60" t="s">
        <v>332</v>
      </c>
    </row>
    <row r="304" spans="1:2" x14ac:dyDescent="0.25">
      <c r="A304" s="60" t="s">
        <v>1939</v>
      </c>
      <c r="B304" s="60" t="s">
        <v>332</v>
      </c>
    </row>
    <row r="305" spans="1:2" x14ac:dyDescent="0.25">
      <c r="A305" s="60" t="s">
        <v>1940</v>
      </c>
      <c r="B305" s="60" t="s">
        <v>333</v>
      </c>
    </row>
    <row r="306" spans="1:2" x14ac:dyDescent="0.25">
      <c r="A306" s="60" t="s">
        <v>1941</v>
      </c>
      <c r="B306" s="60" t="s">
        <v>334</v>
      </c>
    </row>
    <row r="307" spans="1:2" x14ac:dyDescent="0.25">
      <c r="A307" s="60" t="s">
        <v>1941</v>
      </c>
      <c r="B307" s="60" t="s">
        <v>334</v>
      </c>
    </row>
    <row r="308" spans="1:2" x14ac:dyDescent="0.25">
      <c r="A308" s="60" t="s">
        <v>2559</v>
      </c>
      <c r="B308" s="60" t="s">
        <v>335</v>
      </c>
    </row>
    <row r="309" spans="1:2" x14ac:dyDescent="0.25">
      <c r="A309" s="60" t="s">
        <v>1943</v>
      </c>
      <c r="B309" s="60" t="s">
        <v>1942</v>
      </c>
    </row>
    <row r="310" spans="1:2" x14ac:dyDescent="0.25">
      <c r="A310" s="60" t="s">
        <v>1944</v>
      </c>
      <c r="B310" s="60" t="s">
        <v>336</v>
      </c>
    </row>
    <row r="311" spans="1:2" x14ac:dyDescent="0.25">
      <c r="A311" s="60" t="s">
        <v>1945</v>
      </c>
      <c r="B311" s="60" t="s">
        <v>337</v>
      </c>
    </row>
    <row r="312" spans="1:2" x14ac:dyDescent="0.25">
      <c r="A312" s="60" t="s">
        <v>2560</v>
      </c>
      <c r="B312" s="60" t="s">
        <v>603</v>
      </c>
    </row>
    <row r="313" spans="1:2" x14ac:dyDescent="0.25">
      <c r="A313" s="60" t="s">
        <v>1946</v>
      </c>
      <c r="B313" s="60" t="s">
        <v>1739</v>
      </c>
    </row>
    <row r="314" spans="1:2" x14ac:dyDescent="0.25">
      <c r="A314" s="60" t="s">
        <v>1947</v>
      </c>
      <c r="B314" s="60" t="s">
        <v>338</v>
      </c>
    </row>
    <row r="315" spans="1:2" x14ac:dyDescent="0.25">
      <c r="A315" s="60" t="s">
        <v>1947</v>
      </c>
      <c r="B315" s="60" t="s">
        <v>338</v>
      </c>
    </row>
    <row r="316" spans="1:2" x14ac:dyDescent="0.25">
      <c r="A316" s="60" t="s">
        <v>2561</v>
      </c>
      <c r="B316" s="60" t="s">
        <v>2562</v>
      </c>
    </row>
    <row r="317" spans="1:2" x14ac:dyDescent="0.25">
      <c r="A317" s="60" t="s">
        <v>2561</v>
      </c>
      <c r="B317" s="60" t="s">
        <v>2562</v>
      </c>
    </row>
    <row r="318" spans="1:2" x14ac:dyDescent="0.25">
      <c r="A318" s="60" t="s">
        <v>1948</v>
      </c>
      <c r="B318" s="60" t="s">
        <v>339</v>
      </c>
    </row>
    <row r="319" spans="1:2" x14ac:dyDescent="0.25">
      <c r="A319" s="60" t="s">
        <v>1948</v>
      </c>
      <c r="B319" s="60" t="s">
        <v>339</v>
      </c>
    </row>
    <row r="320" spans="1:2" x14ac:dyDescent="0.25">
      <c r="A320" s="60" t="s">
        <v>1949</v>
      </c>
      <c r="B320" s="60" t="s">
        <v>340</v>
      </c>
    </row>
    <row r="321" spans="1:2" x14ac:dyDescent="0.25">
      <c r="A321" s="60" t="s">
        <v>1949</v>
      </c>
      <c r="B321" s="60" t="s">
        <v>340</v>
      </c>
    </row>
    <row r="322" spans="1:2" x14ac:dyDescent="0.25">
      <c r="A322" s="60" t="s">
        <v>2563</v>
      </c>
      <c r="B322" s="60" t="s">
        <v>341</v>
      </c>
    </row>
    <row r="323" spans="1:2" x14ac:dyDescent="0.25">
      <c r="A323" s="60" t="s">
        <v>1950</v>
      </c>
      <c r="B323" s="60" t="s">
        <v>342</v>
      </c>
    </row>
    <row r="324" spans="1:2" x14ac:dyDescent="0.25">
      <c r="A324" s="60" t="s">
        <v>1951</v>
      </c>
      <c r="B324" s="60" t="s">
        <v>343</v>
      </c>
    </row>
    <row r="325" spans="1:2" x14ac:dyDescent="0.25">
      <c r="A325" s="60" t="s">
        <v>2564</v>
      </c>
      <c r="B325" s="60" t="s">
        <v>344</v>
      </c>
    </row>
    <row r="326" spans="1:2" x14ac:dyDescent="0.25">
      <c r="A326" s="60" t="s">
        <v>1952</v>
      </c>
      <c r="B326" s="60" t="s">
        <v>345</v>
      </c>
    </row>
    <row r="327" spans="1:2" x14ac:dyDescent="0.25">
      <c r="A327" s="60" t="s">
        <v>1952</v>
      </c>
      <c r="B327" s="60" t="s">
        <v>345</v>
      </c>
    </row>
    <row r="328" spans="1:2" x14ac:dyDescent="0.25">
      <c r="A328" s="60" t="s">
        <v>1953</v>
      </c>
      <c r="B328" s="60" t="s">
        <v>346</v>
      </c>
    </row>
    <row r="329" spans="1:2" x14ac:dyDescent="0.25">
      <c r="A329" s="60" t="s">
        <v>1953</v>
      </c>
      <c r="B329" s="60" t="s">
        <v>346</v>
      </c>
    </row>
    <row r="330" spans="1:2" x14ac:dyDescent="0.25">
      <c r="A330" s="60" t="s">
        <v>1954</v>
      </c>
      <c r="B330" s="60" t="s">
        <v>347</v>
      </c>
    </row>
    <row r="331" spans="1:2" x14ac:dyDescent="0.25">
      <c r="A331" s="60" t="s">
        <v>348</v>
      </c>
      <c r="B331" s="60" t="s">
        <v>349</v>
      </c>
    </row>
    <row r="332" spans="1:2" x14ac:dyDescent="0.25">
      <c r="A332" s="60" t="s">
        <v>348</v>
      </c>
      <c r="B332" s="60" t="s">
        <v>349</v>
      </c>
    </row>
    <row r="333" spans="1:2" x14ac:dyDescent="0.25">
      <c r="A333" s="60" t="s">
        <v>1955</v>
      </c>
      <c r="B333" s="60" t="s">
        <v>350</v>
      </c>
    </row>
    <row r="334" spans="1:2" x14ac:dyDescent="0.25">
      <c r="A334" s="60" t="s">
        <v>1955</v>
      </c>
      <c r="B334" s="60" t="s">
        <v>350</v>
      </c>
    </row>
    <row r="335" spans="1:2" x14ac:dyDescent="0.25">
      <c r="A335" s="60" t="s">
        <v>1956</v>
      </c>
      <c r="B335" s="60" t="s">
        <v>351</v>
      </c>
    </row>
    <row r="336" spans="1:2" x14ac:dyDescent="0.25">
      <c r="A336" s="60" t="s">
        <v>1957</v>
      </c>
      <c r="B336" s="60" t="s">
        <v>352</v>
      </c>
    </row>
    <row r="337" spans="1:2" x14ac:dyDescent="0.25">
      <c r="A337" s="60" t="s">
        <v>1958</v>
      </c>
      <c r="B337" s="60" t="s">
        <v>353</v>
      </c>
    </row>
    <row r="338" spans="1:2" x14ac:dyDescent="0.25">
      <c r="A338" s="60" t="s">
        <v>1959</v>
      </c>
      <c r="B338" s="60" t="s">
        <v>1960</v>
      </c>
    </row>
    <row r="339" spans="1:2" x14ac:dyDescent="0.25">
      <c r="A339" s="60" t="s">
        <v>1961</v>
      </c>
      <c r="B339" s="60" t="s">
        <v>1962</v>
      </c>
    </row>
    <row r="340" spans="1:2" x14ac:dyDescent="0.25">
      <c r="A340" s="60" t="s">
        <v>1963</v>
      </c>
      <c r="B340" s="60" t="s">
        <v>1964</v>
      </c>
    </row>
    <row r="341" spans="1:2" x14ac:dyDescent="0.25">
      <c r="A341" s="60" t="s">
        <v>1965</v>
      </c>
      <c r="B341" s="60" t="s">
        <v>1966</v>
      </c>
    </row>
    <row r="342" spans="1:2" x14ac:dyDescent="0.25">
      <c r="A342" s="60" t="s">
        <v>1967</v>
      </c>
      <c r="B342" s="60" t="s">
        <v>1968</v>
      </c>
    </row>
    <row r="343" spans="1:2" x14ac:dyDescent="0.25">
      <c r="A343" s="60" t="s">
        <v>1969</v>
      </c>
      <c r="B343" s="60" t="s">
        <v>354</v>
      </c>
    </row>
    <row r="344" spans="1:2" x14ac:dyDescent="0.25">
      <c r="A344" s="60" t="s">
        <v>1970</v>
      </c>
      <c r="B344" s="60" t="s">
        <v>355</v>
      </c>
    </row>
    <row r="345" spans="1:2" x14ac:dyDescent="0.25">
      <c r="A345" s="60" t="s">
        <v>1971</v>
      </c>
      <c r="B345" s="60" t="s">
        <v>356</v>
      </c>
    </row>
    <row r="346" spans="1:2" x14ac:dyDescent="0.25">
      <c r="A346" s="60" t="s">
        <v>1972</v>
      </c>
      <c r="B346" s="60" t="s">
        <v>357</v>
      </c>
    </row>
    <row r="347" spans="1:2" x14ac:dyDescent="0.25">
      <c r="A347" s="60" t="s">
        <v>1973</v>
      </c>
      <c r="B347" s="60" t="s">
        <v>358</v>
      </c>
    </row>
    <row r="348" spans="1:2" x14ac:dyDescent="0.25">
      <c r="A348" s="60" t="s">
        <v>1974</v>
      </c>
      <c r="B348" s="60" t="s">
        <v>359</v>
      </c>
    </row>
    <row r="349" spans="1:2" x14ac:dyDescent="0.25">
      <c r="A349" s="60" t="s">
        <v>2565</v>
      </c>
      <c r="B349" s="60" t="s">
        <v>360</v>
      </c>
    </row>
    <row r="350" spans="1:2" x14ac:dyDescent="0.25">
      <c r="A350" s="60" t="s">
        <v>1975</v>
      </c>
      <c r="B350" s="60" t="s">
        <v>361</v>
      </c>
    </row>
    <row r="351" spans="1:2" x14ac:dyDescent="0.25">
      <c r="A351" s="60" t="s">
        <v>1976</v>
      </c>
      <c r="B351" s="60" t="s">
        <v>362</v>
      </c>
    </row>
    <row r="352" spans="1:2" x14ac:dyDescent="0.25">
      <c r="A352" s="60" t="s">
        <v>1977</v>
      </c>
      <c r="B352" s="60" t="s">
        <v>363</v>
      </c>
    </row>
    <row r="353" spans="1:2" x14ac:dyDescent="0.25">
      <c r="A353" s="60" t="s">
        <v>1978</v>
      </c>
      <c r="B353" s="60" t="s">
        <v>364</v>
      </c>
    </row>
    <row r="354" spans="1:2" x14ac:dyDescent="0.25">
      <c r="A354" s="60" t="s">
        <v>2566</v>
      </c>
      <c r="B354" s="60" t="s">
        <v>365</v>
      </c>
    </row>
    <row r="355" spans="1:2" x14ac:dyDescent="0.25">
      <c r="A355" s="60" t="s">
        <v>2567</v>
      </c>
      <c r="B355" s="60" t="s">
        <v>366</v>
      </c>
    </row>
    <row r="356" spans="1:2" x14ac:dyDescent="0.25">
      <c r="A356" s="60" t="s">
        <v>2568</v>
      </c>
      <c r="B356" s="60" t="s">
        <v>367</v>
      </c>
    </row>
    <row r="357" spans="1:2" x14ac:dyDescent="0.25">
      <c r="A357" s="60" t="s">
        <v>1979</v>
      </c>
      <c r="B357" s="60" t="s">
        <v>368</v>
      </c>
    </row>
    <row r="358" spans="1:2" x14ac:dyDescent="0.25">
      <c r="A358" s="60" t="s">
        <v>2569</v>
      </c>
      <c r="B358" s="60" t="s">
        <v>369</v>
      </c>
    </row>
    <row r="359" spans="1:2" x14ac:dyDescent="0.25">
      <c r="A359" s="60" t="s">
        <v>2570</v>
      </c>
      <c r="B359" s="60" t="s">
        <v>2571</v>
      </c>
    </row>
    <row r="360" spans="1:2" x14ac:dyDescent="0.25">
      <c r="A360" s="60" t="s">
        <v>1980</v>
      </c>
      <c r="B360" s="60" t="s">
        <v>370</v>
      </c>
    </row>
    <row r="361" spans="1:2" x14ac:dyDescent="0.25">
      <c r="A361" s="60" t="s">
        <v>1981</v>
      </c>
      <c r="B361" s="60" t="s">
        <v>1982</v>
      </c>
    </row>
    <row r="362" spans="1:2" x14ac:dyDescent="0.25">
      <c r="A362" s="60" t="s">
        <v>1983</v>
      </c>
      <c r="B362" s="60" t="s">
        <v>1740</v>
      </c>
    </row>
    <row r="363" spans="1:2" x14ac:dyDescent="0.25">
      <c r="A363" s="60" t="s">
        <v>371</v>
      </c>
      <c r="B363" s="60" t="s">
        <v>372</v>
      </c>
    </row>
    <row r="364" spans="1:2" x14ac:dyDescent="0.25">
      <c r="A364" s="60" t="s">
        <v>1984</v>
      </c>
      <c r="B364" s="60" t="s">
        <v>373</v>
      </c>
    </row>
    <row r="365" spans="1:2" x14ac:dyDescent="0.25">
      <c r="A365" s="60" t="s">
        <v>2572</v>
      </c>
      <c r="B365" s="60" t="s">
        <v>374</v>
      </c>
    </row>
    <row r="366" spans="1:2" x14ac:dyDescent="0.25">
      <c r="A366" s="60" t="s">
        <v>2573</v>
      </c>
      <c r="B366" s="60" t="s">
        <v>375</v>
      </c>
    </row>
    <row r="367" spans="1:2" x14ac:dyDescent="0.25">
      <c r="A367" s="60" t="s">
        <v>1985</v>
      </c>
      <c r="B367" s="60" t="s">
        <v>1986</v>
      </c>
    </row>
    <row r="368" spans="1:2" x14ac:dyDescent="0.25">
      <c r="A368" s="60" t="s">
        <v>1987</v>
      </c>
      <c r="B368" s="60" t="s">
        <v>1988</v>
      </c>
    </row>
    <row r="369" spans="1:2" x14ac:dyDescent="0.25">
      <c r="A369" s="60" t="s">
        <v>1989</v>
      </c>
      <c r="B369" s="60" t="s">
        <v>1081</v>
      </c>
    </row>
    <row r="370" spans="1:2" x14ac:dyDescent="0.25">
      <c r="A370" s="60" t="s">
        <v>1989</v>
      </c>
      <c r="B370" s="60" t="s">
        <v>1081</v>
      </c>
    </row>
    <row r="371" spans="1:2" x14ac:dyDescent="0.25">
      <c r="A371" s="60" t="s">
        <v>1990</v>
      </c>
      <c r="B371" s="60" t="s">
        <v>1079</v>
      </c>
    </row>
    <row r="372" spans="1:2" x14ac:dyDescent="0.25">
      <c r="A372" s="60" t="s">
        <v>1990</v>
      </c>
      <c r="B372" s="60" t="s">
        <v>1079</v>
      </c>
    </row>
    <row r="373" spans="1:2" x14ac:dyDescent="0.25">
      <c r="A373" s="60" t="s">
        <v>1991</v>
      </c>
      <c r="B373" s="60" t="s">
        <v>1078</v>
      </c>
    </row>
    <row r="374" spans="1:2" x14ac:dyDescent="0.25">
      <c r="A374" s="60" t="s">
        <v>1991</v>
      </c>
      <c r="B374" s="60" t="s">
        <v>1078</v>
      </c>
    </row>
    <row r="375" spans="1:2" x14ac:dyDescent="0.25">
      <c r="A375" s="60" t="s">
        <v>1992</v>
      </c>
      <c r="B375" s="60" t="s">
        <v>1080</v>
      </c>
    </row>
    <row r="376" spans="1:2" x14ac:dyDescent="0.25">
      <c r="A376" s="60" t="s">
        <v>1992</v>
      </c>
      <c r="B376" s="60" t="s">
        <v>1080</v>
      </c>
    </row>
    <row r="377" spans="1:2" x14ac:dyDescent="0.25">
      <c r="A377" s="60" t="s">
        <v>1993</v>
      </c>
      <c r="B377" s="60" t="s">
        <v>1082</v>
      </c>
    </row>
    <row r="378" spans="1:2" x14ac:dyDescent="0.25">
      <c r="A378" s="60" t="s">
        <v>1993</v>
      </c>
      <c r="B378" s="60" t="s">
        <v>1082</v>
      </c>
    </row>
    <row r="379" spans="1:2" x14ac:dyDescent="0.25">
      <c r="A379" s="60" t="s">
        <v>1994</v>
      </c>
      <c r="B379" s="60" t="s">
        <v>1083</v>
      </c>
    </row>
    <row r="380" spans="1:2" x14ac:dyDescent="0.25">
      <c r="A380" s="60" t="s">
        <v>1994</v>
      </c>
      <c r="B380" s="60" t="s">
        <v>1083</v>
      </c>
    </row>
    <row r="381" spans="1:2" x14ac:dyDescent="0.25">
      <c r="A381" s="60" t="s">
        <v>1995</v>
      </c>
      <c r="B381" s="60" t="s">
        <v>1084</v>
      </c>
    </row>
    <row r="382" spans="1:2" x14ac:dyDescent="0.25">
      <c r="A382" s="60" t="s">
        <v>1995</v>
      </c>
      <c r="B382" s="60" t="s">
        <v>1084</v>
      </c>
    </row>
    <row r="383" spans="1:2" x14ac:dyDescent="0.25">
      <c r="A383" s="60" t="s">
        <v>1996</v>
      </c>
      <c r="B383" s="60" t="s">
        <v>1085</v>
      </c>
    </row>
    <row r="384" spans="1:2" x14ac:dyDescent="0.25">
      <c r="A384" s="60" t="s">
        <v>1996</v>
      </c>
      <c r="B384" s="60" t="s">
        <v>1085</v>
      </c>
    </row>
    <row r="385" spans="1:2" x14ac:dyDescent="0.25">
      <c r="A385" s="60" t="s">
        <v>1997</v>
      </c>
      <c r="B385" s="60" t="s">
        <v>1086</v>
      </c>
    </row>
    <row r="386" spans="1:2" x14ac:dyDescent="0.25">
      <c r="A386" s="60" t="s">
        <v>1997</v>
      </c>
      <c r="B386" s="60" t="s">
        <v>1086</v>
      </c>
    </row>
    <row r="387" spans="1:2" x14ac:dyDescent="0.25">
      <c r="A387" s="60" t="s">
        <v>1998</v>
      </c>
      <c r="B387" s="60" t="s">
        <v>1087</v>
      </c>
    </row>
    <row r="388" spans="1:2" x14ac:dyDescent="0.25">
      <c r="A388" s="60" t="s">
        <v>1998</v>
      </c>
      <c r="B388" s="60" t="s">
        <v>1087</v>
      </c>
    </row>
    <row r="389" spans="1:2" x14ac:dyDescent="0.25">
      <c r="A389" s="60" t="s">
        <v>1999</v>
      </c>
      <c r="B389" s="60" t="s">
        <v>2000</v>
      </c>
    </row>
    <row r="390" spans="1:2" x14ac:dyDescent="0.25">
      <c r="A390" s="60" t="s">
        <v>1999</v>
      </c>
      <c r="B390" s="60" t="s">
        <v>2000</v>
      </c>
    </row>
    <row r="391" spans="1:2" x14ac:dyDescent="0.25">
      <c r="A391" s="60" t="s">
        <v>2001</v>
      </c>
      <c r="B391" s="60" t="s">
        <v>1088</v>
      </c>
    </row>
    <row r="392" spans="1:2" x14ac:dyDescent="0.25">
      <c r="A392" s="60" t="s">
        <v>2001</v>
      </c>
      <c r="B392" s="60" t="s">
        <v>1088</v>
      </c>
    </row>
    <row r="393" spans="1:2" x14ac:dyDescent="0.25">
      <c r="A393" s="60" t="s">
        <v>2002</v>
      </c>
      <c r="B393" s="60" t="s">
        <v>1089</v>
      </c>
    </row>
    <row r="394" spans="1:2" x14ac:dyDescent="0.25">
      <c r="A394" s="60" t="s">
        <v>2002</v>
      </c>
      <c r="B394" s="60" t="s">
        <v>1089</v>
      </c>
    </row>
    <row r="395" spans="1:2" x14ac:dyDescent="0.25">
      <c r="A395" s="60" t="s">
        <v>2003</v>
      </c>
      <c r="B395" s="60" t="s">
        <v>1090</v>
      </c>
    </row>
    <row r="396" spans="1:2" x14ac:dyDescent="0.25">
      <c r="A396" s="60" t="s">
        <v>2003</v>
      </c>
      <c r="B396" s="60" t="s">
        <v>1090</v>
      </c>
    </row>
    <row r="397" spans="1:2" x14ac:dyDescent="0.25">
      <c r="A397" s="60" t="s">
        <v>2004</v>
      </c>
      <c r="B397" s="60" t="s">
        <v>2005</v>
      </c>
    </row>
    <row r="398" spans="1:2" x14ac:dyDescent="0.25">
      <c r="A398" s="60" t="s">
        <v>2004</v>
      </c>
      <c r="B398" s="60" t="s">
        <v>2005</v>
      </c>
    </row>
    <row r="399" spans="1:2" x14ac:dyDescent="0.25">
      <c r="A399" s="60" t="s">
        <v>2006</v>
      </c>
      <c r="B399" s="60" t="s">
        <v>2007</v>
      </c>
    </row>
    <row r="400" spans="1:2" x14ac:dyDescent="0.25">
      <c r="A400" s="60" t="s">
        <v>2006</v>
      </c>
      <c r="B400" s="60" t="s">
        <v>2007</v>
      </c>
    </row>
    <row r="401" spans="1:2" x14ac:dyDescent="0.25">
      <c r="A401" s="60" t="s">
        <v>2008</v>
      </c>
      <c r="B401" s="60" t="s">
        <v>1094</v>
      </c>
    </row>
    <row r="402" spans="1:2" x14ac:dyDescent="0.25">
      <c r="A402" s="60" t="s">
        <v>2008</v>
      </c>
      <c r="B402" s="60" t="s">
        <v>1094</v>
      </c>
    </row>
    <row r="403" spans="1:2" x14ac:dyDescent="0.25">
      <c r="A403" s="60" t="s">
        <v>2009</v>
      </c>
      <c r="B403" s="60" t="s">
        <v>1091</v>
      </c>
    </row>
    <row r="404" spans="1:2" x14ac:dyDescent="0.25">
      <c r="A404" s="60" t="s">
        <v>2009</v>
      </c>
      <c r="B404" s="60" t="s">
        <v>1091</v>
      </c>
    </row>
    <row r="405" spans="1:2" x14ac:dyDescent="0.25">
      <c r="A405" s="60" t="s">
        <v>2010</v>
      </c>
      <c r="B405" s="60" t="s">
        <v>1093</v>
      </c>
    </row>
    <row r="406" spans="1:2" x14ac:dyDescent="0.25">
      <c r="A406" s="60" t="s">
        <v>2010</v>
      </c>
      <c r="B406" s="60" t="s">
        <v>1093</v>
      </c>
    </row>
    <row r="407" spans="1:2" x14ac:dyDescent="0.25">
      <c r="A407" s="60" t="s">
        <v>2011</v>
      </c>
      <c r="B407" s="60" t="s">
        <v>1092</v>
      </c>
    </row>
    <row r="408" spans="1:2" x14ac:dyDescent="0.25">
      <c r="A408" s="60" t="s">
        <v>2011</v>
      </c>
      <c r="B408" s="60" t="s">
        <v>1092</v>
      </c>
    </row>
    <row r="409" spans="1:2" x14ac:dyDescent="0.25">
      <c r="A409" s="60" t="s">
        <v>2574</v>
      </c>
      <c r="B409" s="60" t="s">
        <v>2575</v>
      </c>
    </row>
    <row r="410" spans="1:2" x14ac:dyDescent="0.25">
      <c r="A410" s="60" t="s">
        <v>2012</v>
      </c>
      <c r="B410" s="60" t="s">
        <v>1095</v>
      </c>
    </row>
    <row r="411" spans="1:2" x14ac:dyDescent="0.25">
      <c r="A411" s="60" t="s">
        <v>2576</v>
      </c>
      <c r="B411" s="60" t="s">
        <v>2577</v>
      </c>
    </row>
    <row r="412" spans="1:2" x14ac:dyDescent="0.25">
      <c r="A412" s="60" t="s">
        <v>2013</v>
      </c>
      <c r="B412" s="60" t="s">
        <v>1718</v>
      </c>
    </row>
    <row r="413" spans="1:2" x14ac:dyDescent="0.25">
      <c r="A413" s="60" t="s">
        <v>2014</v>
      </c>
      <c r="B413" s="60" t="s">
        <v>1719</v>
      </c>
    </row>
    <row r="414" spans="1:2" x14ac:dyDescent="0.25">
      <c r="A414" s="60" t="s">
        <v>2578</v>
      </c>
      <c r="B414" s="60" t="s">
        <v>2579</v>
      </c>
    </row>
    <row r="415" spans="1:2" x14ac:dyDescent="0.25">
      <c r="A415" s="60" t="s">
        <v>377</v>
      </c>
      <c r="B415" s="60" t="s">
        <v>376</v>
      </c>
    </row>
    <row r="416" spans="1:2" x14ac:dyDescent="0.25">
      <c r="A416" s="60" t="s">
        <v>377</v>
      </c>
      <c r="B416" s="60" t="s">
        <v>376</v>
      </c>
    </row>
    <row r="417" spans="1:2" x14ac:dyDescent="0.25">
      <c r="A417" s="60" t="s">
        <v>379</v>
      </c>
      <c r="B417" s="60" t="s">
        <v>378</v>
      </c>
    </row>
    <row r="418" spans="1:2" x14ac:dyDescent="0.25">
      <c r="A418" s="60" t="s">
        <v>379</v>
      </c>
      <c r="B418" s="60" t="s">
        <v>378</v>
      </c>
    </row>
    <row r="419" spans="1:2" x14ac:dyDescent="0.25">
      <c r="A419" s="60" t="s">
        <v>381</v>
      </c>
      <c r="B419" s="60" t="s">
        <v>380</v>
      </c>
    </row>
    <row r="420" spans="1:2" x14ac:dyDescent="0.25">
      <c r="A420" s="60" t="s">
        <v>381</v>
      </c>
      <c r="B420" s="60" t="s">
        <v>380</v>
      </c>
    </row>
    <row r="421" spans="1:2" x14ac:dyDescent="0.25">
      <c r="A421" s="60" t="s">
        <v>383</v>
      </c>
      <c r="B421" s="60" t="s">
        <v>382</v>
      </c>
    </row>
    <row r="422" spans="1:2" x14ac:dyDescent="0.25">
      <c r="A422" s="60" t="s">
        <v>383</v>
      </c>
      <c r="B422" s="60" t="s">
        <v>382</v>
      </c>
    </row>
    <row r="423" spans="1:2" x14ac:dyDescent="0.25">
      <c r="A423" s="60" t="s">
        <v>2580</v>
      </c>
      <c r="B423" s="60" t="s">
        <v>2581</v>
      </c>
    </row>
    <row r="424" spans="1:2" x14ac:dyDescent="0.25">
      <c r="A424" s="60" t="s">
        <v>2582</v>
      </c>
      <c r="B424" s="60" t="s">
        <v>2583</v>
      </c>
    </row>
    <row r="425" spans="1:2" x14ac:dyDescent="0.25">
      <c r="A425" s="60" t="s">
        <v>2582</v>
      </c>
      <c r="B425" s="60" t="s">
        <v>2583</v>
      </c>
    </row>
    <row r="426" spans="1:2" x14ac:dyDescent="0.25">
      <c r="A426" s="60" t="s">
        <v>2015</v>
      </c>
      <c r="B426" s="60" t="s">
        <v>384</v>
      </c>
    </row>
    <row r="427" spans="1:2" x14ac:dyDescent="0.25">
      <c r="A427" s="60" t="s">
        <v>2585</v>
      </c>
      <c r="B427" s="60" t="s">
        <v>2584</v>
      </c>
    </row>
    <row r="428" spans="1:2" x14ac:dyDescent="0.25">
      <c r="A428" s="60" t="s">
        <v>2016</v>
      </c>
      <c r="B428" s="60" t="s">
        <v>385</v>
      </c>
    </row>
    <row r="429" spans="1:2" x14ac:dyDescent="0.25">
      <c r="A429" s="60" t="s">
        <v>2016</v>
      </c>
      <c r="B429" s="60" t="s">
        <v>385</v>
      </c>
    </row>
    <row r="430" spans="1:2" x14ac:dyDescent="0.25">
      <c r="A430" s="60" t="s">
        <v>2017</v>
      </c>
      <c r="B430" s="60" t="s">
        <v>386</v>
      </c>
    </row>
    <row r="431" spans="1:2" x14ac:dyDescent="0.25">
      <c r="A431" s="60" t="s">
        <v>2017</v>
      </c>
      <c r="B431" s="60" t="s">
        <v>386</v>
      </c>
    </row>
    <row r="432" spans="1:2" x14ac:dyDescent="0.25">
      <c r="A432" s="60" t="s">
        <v>2018</v>
      </c>
      <c r="B432" s="60" t="s">
        <v>387</v>
      </c>
    </row>
    <row r="433" spans="1:2" x14ac:dyDescent="0.25">
      <c r="A433" s="60" t="s">
        <v>2018</v>
      </c>
      <c r="B433" s="60" t="s">
        <v>387</v>
      </c>
    </row>
    <row r="434" spans="1:2" x14ac:dyDescent="0.25">
      <c r="A434" s="60" t="s">
        <v>2019</v>
      </c>
      <c r="B434" s="60" t="s">
        <v>388</v>
      </c>
    </row>
    <row r="435" spans="1:2" x14ac:dyDescent="0.25">
      <c r="A435" s="60" t="s">
        <v>2019</v>
      </c>
      <c r="B435" s="60" t="s">
        <v>388</v>
      </c>
    </row>
    <row r="436" spans="1:2" x14ac:dyDescent="0.25">
      <c r="A436" s="60" t="s">
        <v>2587</v>
      </c>
      <c r="B436" s="60" t="s">
        <v>2586</v>
      </c>
    </row>
    <row r="437" spans="1:2" x14ac:dyDescent="0.25">
      <c r="A437" s="60" t="s">
        <v>2020</v>
      </c>
      <c r="B437" s="60" t="s">
        <v>389</v>
      </c>
    </row>
    <row r="438" spans="1:2" x14ac:dyDescent="0.25">
      <c r="A438" s="60" t="s">
        <v>2589</v>
      </c>
      <c r="B438" s="60" t="s">
        <v>2588</v>
      </c>
    </row>
    <row r="439" spans="1:2" x14ac:dyDescent="0.25">
      <c r="A439" s="60" t="s">
        <v>2021</v>
      </c>
      <c r="B439" s="60" t="s">
        <v>390</v>
      </c>
    </row>
    <row r="440" spans="1:2" x14ac:dyDescent="0.25">
      <c r="A440" s="60" t="s">
        <v>2021</v>
      </c>
      <c r="B440" s="60" t="s">
        <v>390</v>
      </c>
    </row>
    <row r="441" spans="1:2" x14ac:dyDescent="0.25">
      <c r="A441" s="60" t="s">
        <v>2022</v>
      </c>
      <c r="B441" s="60" t="s">
        <v>2023</v>
      </c>
    </row>
    <row r="442" spans="1:2" x14ac:dyDescent="0.25">
      <c r="A442" s="60" t="s">
        <v>2590</v>
      </c>
      <c r="B442" s="60" t="s">
        <v>391</v>
      </c>
    </row>
    <row r="443" spans="1:2" x14ac:dyDescent="0.25">
      <c r="A443" s="60" t="s">
        <v>2590</v>
      </c>
      <c r="B443" s="60" t="s">
        <v>391</v>
      </c>
    </row>
    <row r="444" spans="1:2" x14ac:dyDescent="0.25">
      <c r="A444" s="60" t="s">
        <v>2592</v>
      </c>
      <c r="B444" s="60" t="s">
        <v>2591</v>
      </c>
    </row>
    <row r="445" spans="1:2" x14ac:dyDescent="0.25">
      <c r="A445" s="60" t="s">
        <v>2592</v>
      </c>
      <c r="B445" s="60" t="s">
        <v>2591</v>
      </c>
    </row>
    <row r="446" spans="1:2" x14ac:dyDescent="0.25">
      <c r="A446" s="60" t="s">
        <v>2594</v>
      </c>
      <c r="B446" s="60" t="s">
        <v>2593</v>
      </c>
    </row>
    <row r="447" spans="1:2" x14ac:dyDescent="0.25">
      <c r="A447" s="60" t="s">
        <v>2024</v>
      </c>
      <c r="B447" s="60" t="s">
        <v>392</v>
      </c>
    </row>
    <row r="448" spans="1:2" x14ac:dyDescent="0.25">
      <c r="A448" s="60" t="s">
        <v>2024</v>
      </c>
      <c r="B448" s="60" t="s">
        <v>392</v>
      </c>
    </row>
    <row r="449" spans="1:2" x14ac:dyDescent="0.25">
      <c r="A449" s="60" t="s">
        <v>2596</v>
      </c>
      <c r="B449" s="60" t="s">
        <v>2595</v>
      </c>
    </row>
    <row r="450" spans="1:2" x14ac:dyDescent="0.25">
      <c r="A450" s="60" t="s">
        <v>2598</v>
      </c>
      <c r="B450" s="60" t="s">
        <v>2597</v>
      </c>
    </row>
    <row r="451" spans="1:2" x14ac:dyDescent="0.25">
      <c r="A451" s="60" t="s">
        <v>2598</v>
      </c>
      <c r="B451" s="60" t="s">
        <v>2597</v>
      </c>
    </row>
    <row r="452" spans="1:2" x14ac:dyDescent="0.25">
      <c r="A452" s="60" t="s">
        <v>2600</v>
      </c>
      <c r="B452" s="60" t="s">
        <v>2599</v>
      </c>
    </row>
    <row r="453" spans="1:2" x14ac:dyDescent="0.25">
      <c r="A453" s="60" t="s">
        <v>2602</v>
      </c>
      <c r="B453" s="60" t="s">
        <v>2601</v>
      </c>
    </row>
    <row r="454" spans="1:2" x14ac:dyDescent="0.25">
      <c r="A454" s="60" t="s">
        <v>2025</v>
      </c>
      <c r="B454" s="60" t="s">
        <v>393</v>
      </c>
    </row>
    <row r="455" spans="1:2" x14ac:dyDescent="0.25">
      <c r="A455" s="60" t="s">
        <v>2025</v>
      </c>
      <c r="B455" s="60" t="s">
        <v>393</v>
      </c>
    </row>
    <row r="456" spans="1:2" x14ac:dyDescent="0.25">
      <c r="A456" s="60" t="s">
        <v>2026</v>
      </c>
      <c r="B456" s="60" t="s">
        <v>394</v>
      </c>
    </row>
    <row r="457" spans="1:2" x14ac:dyDescent="0.25">
      <c r="A457" s="60" t="s">
        <v>2026</v>
      </c>
      <c r="B457" s="60" t="s">
        <v>394</v>
      </c>
    </row>
    <row r="458" spans="1:2" x14ac:dyDescent="0.25">
      <c r="A458" s="60" t="s">
        <v>2027</v>
      </c>
      <c r="B458" s="60" t="s">
        <v>395</v>
      </c>
    </row>
    <row r="459" spans="1:2" x14ac:dyDescent="0.25">
      <c r="A459" s="60" t="s">
        <v>2027</v>
      </c>
      <c r="B459" s="60" t="s">
        <v>395</v>
      </c>
    </row>
    <row r="460" spans="1:2" x14ac:dyDescent="0.25">
      <c r="A460" s="60" t="s">
        <v>2028</v>
      </c>
      <c r="B460" s="60" t="s">
        <v>396</v>
      </c>
    </row>
    <row r="461" spans="1:2" x14ac:dyDescent="0.25">
      <c r="A461" s="60" t="s">
        <v>2028</v>
      </c>
      <c r="B461" s="60" t="s">
        <v>396</v>
      </c>
    </row>
    <row r="462" spans="1:2" x14ac:dyDescent="0.25">
      <c r="A462" s="60" t="s">
        <v>2029</v>
      </c>
      <c r="B462" s="60" t="s">
        <v>397</v>
      </c>
    </row>
    <row r="463" spans="1:2" x14ac:dyDescent="0.25">
      <c r="A463" s="60" t="s">
        <v>2029</v>
      </c>
      <c r="B463" s="60" t="s">
        <v>397</v>
      </c>
    </row>
    <row r="464" spans="1:2" x14ac:dyDescent="0.25">
      <c r="A464" s="60" t="s">
        <v>2030</v>
      </c>
      <c r="B464" s="60" t="s">
        <v>398</v>
      </c>
    </row>
    <row r="465" spans="1:2" x14ac:dyDescent="0.25">
      <c r="A465" s="60" t="s">
        <v>2030</v>
      </c>
      <c r="B465" s="60" t="s">
        <v>398</v>
      </c>
    </row>
    <row r="466" spans="1:2" x14ac:dyDescent="0.25">
      <c r="A466" s="60" t="s">
        <v>2031</v>
      </c>
      <c r="B466" s="60" t="s">
        <v>399</v>
      </c>
    </row>
    <row r="467" spans="1:2" x14ac:dyDescent="0.25">
      <c r="A467" s="60" t="s">
        <v>2031</v>
      </c>
      <c r="B467" s="60" t="s">
        <v>399</v>
      </c>
    </row>
    <row r="468" spans="1:2" x14ac:dyDescent="0.25">
      <c r="A468" s="60" t="s">
        <v>2032</v>
      </c>
      <c r="B468" s="60" t="s">
        <v>400</v>
      </c>
    </row>
    <row r="469" spans="1:2" x14ac:dyDescent="0.25">
      <c r="A469" s="60" t="s">
        <v>2032</v>
      </c>
      <c r="B469" s="60" t="s">
        <v>400</v>
      </c>
    </row>
    <row r="470" spans="1:2" x14ac:dyDescent="0.25">
      <c r="A470" s="60" t="s">
        <v>2033</v>
      </c>
      <c r="B470" s="60" t="s">
        <v>401</v>
      </c>
    </row>
    <row r="471" spans="1:2" x14ac:dyDescent="0.25">
      <c r="A471" s="60" t="s">
        <v>2033</v>
      </c>
      <c r="B471" s="60" t="s">
        <v>401</v>
      </c>
    </row>
    <row r="472" spans="1:2" x14ac:dyDescent="0.25">
      <c r="A472" s="60" t="s">
        <v>2034</v>
      </c>
      <c r="B472" s="60" t="s">
        <v>2035</v>
      </c>
    </row>
    <row r="473" spans="1:2" x14ac:dyDescent="0.25">
      <c r="A473" s="60" t="s">
        <v>2034</v>
      </c>
      <c r="B473" s="60" t="s">
        <v>2035</v>
      </c>
    </row>
    <row r="474" spans="1:2" x14ac:dyDescent="0.25">
      <c r="A474" s="60" t="s">
        <v>2036</v>
      </c>
      <c r="B474" s="60" t="s">
        <v>402</v>
      </c>
    </row>
    <row r="475" spans="1:2" x14ac:dyDescent="0.25">
      <c r="A475" s="60" t="s">
        <v>2036</v>
      </c>
      <c r="B475" s="60" t="s">
        <v>402</v>
      </c>
    </row>
    <row r="476" spans="1:2" x14ac:dyDescent="0.25">
      <c r="A476" s="60" t="s">
        <v>2037</v>
      </c>
      <c r="B476" s="60" t="s">
        <v>403</v>
      </c>
    </row>
    <row r="477" spans="1:2" x14ac:dyDescent="0.25">
      <c r="A477" s="60" t="s">
        <v>2037</v>
      </c>
      <c r="B477" s="60" t="s">
        <v>403</v>
      </c>
    </row>
    <row r="478" spans="1:2" x14ac:dyDescent="0.25">
      <c r="A478" s="60" t="s">
        <v>2038</v>
      </c>
      <c r="B478" s="60" t="s">
        <v>404</v>
      </c>
    </row>
    <row r="479" spans="1:2" x14ac:dyDescent="0.25">
      <c r="A479" s="60" t="s">
        <v>2038</v>
      </c>
      <c r="B479" s="60" t="s">
        <v>404</v>
      </c>
    </row>
    <row r="480" spans="1:2" x14ac:dyDescent="0.25">
      <c r="A480" s="60" t="s">
        <v>2039</v>
      </c>
      <c r="B480" s="60" t="s">
        <v>405</v>
      </c>
    </row>
    <row r="481" spans="1:2" x14ac:dyDescent="0.25">
      <c r="A481" s="60" t="s">
        <v>2039</v>
      </c>
      <c r="B481" s="60" t="s">
        <v>405</v>
      </c>
    </row>
    <row r="482" spans="1:2" x14ac:dyDescent="0.25">
      <c r="A482" s="60" t="s">
        <v>2040</v>
      </c>
      <c r="B482" s="60" t="s">
        <v>406</v>
      </c>
    </row>
    <row r="483" spans="1:2" x14ac:dyDescent="0.25">
      <c r="A483" s="60" t="s">
        <v>2040</v>
      </c>
      <c r="B483" s="60" t="s">
        <v>406</v>
      </c>
    </row>
    <row r="484" spans="1:2" x14ac:dyDescent="0.25">
      <c r="A484" s="60" t="s">
        <v>2041</v>
      </c>
      <c r="B484" s="60" t="s">
        <v>407</v>
      </c>
    </row>
    <row r="485" spans="1:2" x14ac:dyDescent="0.25">
      <c r="A485" s="60" t="s">
        <v>2041</v>
      </c>
      <c r="B485" s="60" t="s">
        <v>407</v>
      </c>
    </row>
    <row r="486" spans="1:2" x14ac:dyDescent="0.25">
      <c r="A486" s="60" t="s">
        <v>2042</v>
      </c>
      <c r="B486" s="60" t="s">
        <v>408</v>
      </c>
    </row>
    <row r="487" spans="1:2" x14ac:dyDescent="0.25">
      <c r="A487" s="60" t="s">
        <v>2042</v>
      </c>
      <c r="B487" s="60" t="s">
        <v>408</v>
      </c>
    </row>
    <row r="488" spans="1:2" x14ac:dyDescent="0.25">
      <c r="A488" s="60" t="s">
        <v>2043</v>
      </c>
      <c r="B488" s="60" t="s">
        <v>409</v>
      </c>
    </row>
    <row r="489" spans="1:2" x14ac:dyDescent="0.25">
      <c r="A489" s="60" t="s">
        <v>2043</v>
      </c>
      <c r="B489" s="60" t="s">
        <v>409</v>
      </c>
    </row>
    <row r="490" spans="1:2" x14ac:dyDescent="0.25">
      <c r="A490" s="60" t="s">
        <v>2044</v>
      </c>
      <c r="B490" s="60" t="s">
        <v>410</v>
      </c>
    </row>
    <row r="491" spans="1:2" x14ac:dyDescent="0.25">
      <c r="A491" s="60" t="s">
        <v>2044</v>
      </c>
      <c r="B491" s="60" t="s">
        <v>410</v>
      </c>
    </row>
    <row r="492" spans="1:2" x14ac:dyDescent="0.25">
      <c r="A492" s="60" t="s">
        <v>2045</v>
      </c>
      <c r="B492" s="60" t="s">
        <v>411</v>
      </c>
    </row>
    <row r="493" spans="1:2" x14ac:dyDescent="0.25">
      <c r="A493" s="60" t="s">
        <v>2045</v>
      </c>
      <c r="B493" s="60" t="s">
        <v>411</v>
      </c>
    </row>
    <row r="494" spans="1:2" x14ac:dyDescent="0.25">
      <c r="A494" s="60" t="s">
        <v>2046</v>
      </c>
      <c r="B494" s="60" t="s">
        <v>412</v>
      </c>
    </row>
    <row r="495" spans="1:2" x14ac:dyDescent="0.25">
      <c r="A495" s="60" t="s">
        <v>2047</v>
      </c>
      <c r="B495" s="60" t="s">
        <v>413</v>
      </c>
    </row>
    <row r="496" spans="1:2" x14ac:dyDescent="0.25">
      <c r="A496" s="60" t="s">
        <v>2047</v>
      </c>
      <c r="B496" s="60" t="s">
        <v>413</v>
      </c>
    </row>
    <row r="497" spans="1:2" x14ac:dyDescent="0.25">
      <c r="A497" s="60" t="s">
        <v>2048</v>
      </c>
      <c r="B497" s="60" t="s">
        <v>414</v>
      </c>
    </row>
    <row r="498" spans="1:2" x14ac:dyDescent="0.25">
      <c r="A498" s="60" t="s">
        <v>2048</v>
      </c>
      <c r="B498" s="60" t="s">
        <v>414</v>
      </c>
    </row>
    <row r="499" spans="1:2" x14ac:dyDescent="0.25">
      <c r="A499" s="60" t="s">
        <v>2049</v>
      </c>
      <c r="B499" s="60" t="s">
        <v>415</v>
      </c>
    </row>
    <row r="500" spans="1:2" x14ac:dyDescent="0.25">
      <c r="A500" s="60" t="s">
        <v>2049</v>
      </c>
      <c r="B500" s="60" t="s">
        <v>415</v>
      </c>
    </row>
    <row r="501" spans="1:2" x14ac:dyDescent="0.25">
      <c r="A501" s="60" t="s">
        <v>2050</v>
      </c>
      <c r="B501" s="60" t="s">
        <v>416</v>
      </c>
    </row>
    <row r="502" spans="1:2" x14ac:dyDescent="0.25">
      <c r="A502" s="60" t="s">
        <v>2050</v>
      </c>
      <c r="B502" s="60" t="s">
        <v>416</v>
      </c>
    </row>
    <row r="503" spans="1:2" x14ac:dyDescent="0.25">
      <c r="A503" s="60" t="s">
        <v>2051</v>
      </c>
      <c r="B503" s="60" t="s">
        <v>417</v>
      </c>
    </row>
    <row r="504" spans="1:2" x14ac:dyDescent="0.25">
      <c r="A504" s="60" t="s">
        <v>2051</v>
      </c>
      <c r="B504" s="60" t="s">
        <v>417</v>
      </c>
    </row>
    <row r="505" spans="1:2" x14ac:dyDescent="0.25">
      <c r="A505" s="60" t="s">
        <v>2604</v>
      </c>
      <c r="B505" s="60" t="s">
        <v>2603</v>
      </c>
    </row>
    <row r="506" spans="1:2" x14ac:dyDescent="0.25">
      <c r="A506" s="60" t="s">
        <v>2604</v>
      </c>
      <c r="B506" s="60" t="s">
        <v>2603</v>
      </c>
    </row>
    <row r="507" spans="1:2" x14ac:dyDescent="0.25">
      <c r="A507" s="60" t="s">
        <v>2052</v>
      </c>
      <c r="B507" s="60" t="s">
        <v>418</v>
      </c>
    </row>
    <row r="508" spans="1:2" x14ac:dyDescent="0.25">
      <c r="A508" s="60" t="s">
        <v>2053</v>
      </c>
      <c r="B508" s="60" t="s">
        <v>419</v>
      </c>
    </row>
    <row r="509" spans="1:2" x14ac:dyDescent="0.25">
      <c r="A509" s="60" t="s">
        <v>2054</v>
      </c>
      <c r="B509" s="60" t="s">
        <v>2055</v>
      </c>
    </row>
    <row r="510" spans="1:2" x14ac:dyDescent="0.25">
      <c r="A510" s="60" t="s">
        <v>2056</v>
      </c>
      <c r="B510" s="60" t="s">
        <v>420</v>
      </c>
    </row>
    <row r="511" spans="1:2" x14ac:dyDescent="0.25">
      <c r="A511" s="60" t="s">
        <v>2605</v>
      </c>
      <c r="B511" s="60" t="s">
        <v>2606</v>
      </c>
    </row>
    <row r="512" spans="1:2" x14ac:dyDescent="0.25">
      <c r="A512" s="60" t="s">
        <v>2057</v>
      </c>
      <c r="B512" s="60" t="s">
        <v>421</v>
      </c>
    </row>
    <row r="513" spans="1:2" x14ac:dyDescent="0.25">
      <c r="A513" s="60" t="s">
        <v>2607</v>
      </c>
      <c r="B513" s="60" t="s">
        <v>422</v>
      </c>
    </row>
    <row r="514" spans="1:2" x14ac:dyDescent="0.25">
      <c r="A514" s="60" t="s">
        <v>2058</v>
      </c>
      <c r="B514" s="60" t="s">
        <v>423</v>
      </c>
    </row>
    <row r="515" spans="1:2" x14ac:dyDescent="0.25">
      <c r="A515" s="60" t="s">
        <v>2059</v>
      </c>
      <c r="B515" s="60" t="s">
        <v>424</v>
      </c>
    </row>
    <row r="516" spans="1:2" x14ac:dyDescent="0.25">
      <c r="A516" s="60" t="s">
        <v>2608</v>
      </c>
      <c r="B516" s="60" t="s">
        <v>425</v>
      </c>
    </row>
    <row r="517" spans="1:2" x14ac:dyDescent="0.25">
      <c r="A517" s="60" t="s">
        <v>2609</v>
      </c>
      <c r="B517" s="60" t="s">
        <v>2610</v>
      </c>
    </row>
    <row r="518" spans="1:2" x14ac:dyDescent="0.25">
      <c r="A518" s="60" t="s">
        <v>2611</v>
      </c>
      <c r="B518" s="60" t="s">
        <v>2612</v>
      </c>
    </row>
    <row r="519" spans="1:2" x14ac:dyDescent="0.25">
      <c r="A519" s="60" t="s">
        <v>2060</v>
      </c>
      <c r="B519" s="60" t="s">
        <v>2061</v>
      </c>
    </row>
    <row r="520" spans="1:2" x14ac:dyDescent="0.25">
      <c r="A520" s="60" t="s">
        <v>2062</v>
      </c>
      <c r="B520" s="60" t="s">
        <v>426</v>
      </c>
    </row>
    <row r="521" spans="1:2" x14ac:dyDescent="0.25">
      <c r="A521" s="60" t="s">
        <v>2063</v>
      </c>
      <c r="B521" s="60" t="s">
        <v>2064</v>
      </c>
    </row>
    <row r="522" spans="1:2" x14ac:dyDescent="0.25">
      <c r="A522" s="60" t="s">
        <v>2065</v>
      </c>
      <c r="B522" s="60" t="s">
        <v>427</v>
      </c>
    </row>
    <row r="523" spans="1:2" x14ac:dyDescent="0.25">
      <c r="A523" s="60" t="s">
        <v>2066</v>
      </c>
      <c r="B523" s="60" t="s">
        <v>2067</v>
      </c>
    </row>
    <row r="524" spans="1:2" x14ac:dyDescent="0.25">
      <c r="A524" s="60" t="s">
        <v>2066</v>
      </c>
      <c r="B524" s="60" t="s">
        <v>2067</v>
      </c>
    </row>
    <row r="525" spans="1:2" x14ac:dyDescent="0.25">
      <c r="A525" s="60" t="s">
        <v>2613</v>
      </c>
      <c r="B525" s="60" t="s">
        <v>2614</v>
      </c>
    </row>
    <row r="526" spans="1:2" x14ac:dyDescent="0.25">
      <c r="A526" s="60" t="s">
        <v>2615</v>
      </c>
      <c r="B526" s="60" t="s">
        <v>2616</v>
      </c>
    </row>
    <row r="527" spans="1:2" x14ac:dyDescent="0.25">
      <c r="A527" s="60" t="s">
        <v>2068</v>
      </c>
      <c r="B527" s="60" t="s">
        <v>428</v>
      </c>
    </row>
    <row r="528" spans="1:2" x14ac:dyDescent="0.25">
      <c r="A528" s="60" t="s">
        <v>2068</v>
      </c>
      <c r="B528" s="60" t="s">
        <v>428</v>
      </c>
    </row>
    <row r="529" spans="1:2" x14ac:dyDescent="0.25">
      <c r="A529" s="60" t="s">
        <v>2617</v>
      </c>
      <c r="B529" s="60" t="s">
        <v>2618</v>
      </c>
    </row>
    <row r="530" spans="1:2" x14ac:dyDescent="0.25">
      <c r="A530" s="60" t="s">
        <v>2619</v>
      </c>
      <c r="B530" s="60" t="s">
        <v>2620</v>
      </c>
    </row>
    <row r="531" spans="1:2" x14ac:dyDescent="0.25">
      <c r="A531" s="60" t="s">
        <v>2621</v>
      </c>
      <c r="B531" s="60" t="s">
        <v>2622</v>
      </c>
    </row>
    <row r="532" spans="1:2" x14ac:dyDescent="0.25">
      <c r="A532" s="60" t="s">
        <v>2069</v>
      </c>
      <c r="B532" s="60" t="s">
        <v>2070</v>
      </c>
    </row>
    <row r="533" spans="1:2" x14ac:dyDescent="0.25">
      <c r="A533" s="60" t="s">
        <v>2069</v>
      </c>
      <c r="B533" s="60" t="s">
        <v>2070</v>
      </c>
    </row>
    <row r="534" spans="1:2" x14ac:dyDescent="0.25">
      <c r="A534" s="60" t="s">
        <v>1593</v>
      </c>
      <c r="B534" s="60" t="s">
        <v>429</v>
      </c>
    </row>
    <row r="535" spans="1:2" x14ac:dyDescent="0.25">
      <c r="A535" s="60" t="s">
        <v>1741</v>
      </c>
      <c r="B535" s="60" t="s">
        <v>1742</v>
      </c>
    </row>
    <row r="536" spans="1:2" x14ac:dyDescent="0.25">
      <c r="A536" s="60" t="s">
        <v>1741</v>
      </c>
      <c r="B536" s="60" t="s">
        <v>1742</v>
      </c>
    </row>
    <row r="537" spans="1:2" x14ac:dyDescent="0.25">
      <c r="A537" s="60" t="s">
        <v>2623</v>
      </c>
      <c r="B537" s="60" t="s">
        <v>2624</v>
      </c>
    </row>
    <row r="538" spans="1:2" x14ac:dyDescent="0.25">
      <c r="A538" s="60" t="s">
        <v>1743</v>
      </c>
      <c r="B538" s="60" t="s">
        <v>1744</v>
      </c>
    </row>
    <row r="539" spans="1:2" x14ac:dyDescent="0.25">
      <c r="A539" s="60" t="s">
        <v>1743</v>
      </c>
      <c r="B539" s="60" t="s">
        <v>1744</v>
      </c>
    </row>
    <row r="540" spans="1:2" x14ac:dyDescent="0.25">
      <c r="A540" s="60" t="s">
        <v>2625</v>
      </c>
      <c r="B540" s="60" t="s">
        <v>2626</v>
      </c>
    </row>
    <row r="541" spans="1:2" x14ac:dyDescent="0.25">
      <c r="A541" s="60" t="s">
        <v>2071</v>
      </c>
      <c r="B541" s="60" t="s">
        <v>2072</v>
      </c>
    </row>
    <row r="542" spans="1:2" x14ac:dyDescent="0.25">
      <c r="A542" s="60" t="s">
        <v>2071</v>
      </c>
      <c r="B542" s="60" t="s">
        <v>2072</v>
      </c>
    </row>
    <row r="543" spans="1:2" x14ac:dyDescent="0.25">
      <c r="A543" s="60" t="s">
        <v>2627</v>
      </c>
      <c r="B543" s="60" t="s">
        <v>2628</v>
      </c>
    </row>
    <row r="544" spans="1:2" x14ac:dyDescent="0.25">
      <c r="A544" s="60" t="s">
        <v>2073</v>
      </c>
      <c r="B544" s="60" t="s">
        <v>2074</v>
      </c>
    </row>
    <row r="545" spans="1:2" x14ac:dyDescent="0.25">
      <c r="A545" s="60" t="s">
        <v>2629</v>
      </c>
      <c r="B545" s="60" t="s">
        <v>2630</v>
      </c>
    </row>
    <row r="546" spans="1:2" x14ac:dyDescent="0.25">
      <c r="A546" s="60" t="s">
        <v>1594</v>
      </c>
      <c r="B546" s="60" t="s">
        <v>434</v>
      </c>
    </row>
    <row r="547" spans="1:2" x14ac:dyDescent="0.25">
      <c r="A547" s="60" t="s">
        <v>1594</v>
      </c>
      <c r="B547" s="60" t="s">
        <v>434</v>
      </c>
    </row>
    <row r="548" spans="1:2" x14ac:dyDescent="0.25">
      <c r="A548" s="60" t="s">
        <v>2631</v>
      </c>
      <c r="B548" s="60" t="s">
        <v>2632</v>
      </c>
    </row>
    <row r="549" spans="1:2" x14ac:dyDescent="0.25">
      <c r="A549" s="60" t="s">
        <v>2631</v>
      </c>
      <c r="B549" s="60" t="s">
        <v>2632</v>
      </c>
    </row>
    <row r="550" spans="1:2" x14ac:dyDescent="0.25">
      <c r="A550" s="60" t="s">
        <v>1595</v>
      </c>
      <c r="B550" s="60" t="s">
        <v>435</v>
      </c>
    </row>
    <row r="551" spans="1:2" x14ac:dyDescent="0.25">
      <c r="A551" s="60" t="s">
        <v>1595</v>
      </c>
      <c r="B551" s="60" t="s">
        <v>435</v>
      </c>
    </row>
    <row r="552" spans="1:2" x14ac:dyDescent="0.25">
      <c r="A552" s="60" t="s">
        <v>1596</v>
      </c>
      <c r="B552" s="60" t="s">
        <v>1597</v>
      </c>
    </row>
    <row r="553" spans="1:2" x14ac:dyDescent="0.25">
      <c r="A553" s="60" t="s">
        <v>1596</v>
      </c>
      <c r="B553" s="60" t="s">
        <v>1597</v>
      </c>
    </row>
    <row r="554" spans="1:2" x14ac:dyDescent="0.25">
      <c r="A554" s="60" t="s">
        <v>1598</v>
      </c>
      <c r="B554" s="60" t="s">
        <v>436</v>
      </c>
    </row>
    <row r="555" spans="1:2" x14ac:dyDescent="0.25">
      <c r="A555" s="60" t="s">
        <v>1599</v>
      </c>
      <c r="B555" s="60" t="s">
        <v>437</v>
      </c>
    </row>
    <row r="556" spans="1:2" x14ac:dyDescent="0.25">
      <c r="A556" s="60" t="s">
        <v>1599</v>
      </c>
      <c r="B556" s="60" t="s">
        <v>437</v>
      </c>
    </row>
    <row r="557" spans="1:2" x14ac:dyDescent="0.25">
      <c r="A557" s="60" t="s">
        <v>1600</v>
      </c>
      <c r="B557" s="60" t="s">
        <v>438</v>
      </c>
    </row>
    <row r="558" spans="1:2" x14ac:dyDescent="0.25">
      <c r="A558" s="60" t="s">
        <v>2633</v>
      </c>
      <c r="B558" s="60" t="s">
        <v>2634</v>
      </c>
    </row>
    <row r="559" spans="1:2" x14ac:dyDescent="0.25">
      <c r="A559" s="60" t="s">
        <v>1601</v>
      </c>
      <c r="B559" s="60" t="s">
        <v>439</v>
      </c>
    </row>
    <row r="560" spans="1:2" x14ac:dyDescent="0.25">
      <c r="A560" s="60" t="s">
        <v>1601</v>
      </c>
      <c r="B560" s="60" t="s">
        <v>439</v>
      </c>
    </row>
    <row r="561" spans="1:2" x14ac:dyDescent="0.25">
      <c r="A561" s="60" t="s">
        <v>2635</v>
      </c>
      <c r="B561" s="60" t="s">
        <v>2636</v>
      </c>
    </row>
    <row r="562" spans="1:2" x14ac:dyDescent="0.25">
      <c r="A562" s="60" t="s">
        <v>2635</v>
      </c>
      <c r="B562" s="60" t="s">
        <v>2636</v>
      </c>
    </row>
    <row r="563" spans="1:2" x14ac:dyDescent="0.25">
      <c r="A563" s="60" t="s">
        <v>1602</v>
      </c>
      <c r="B563" s="60" t="s">
        <v>440</v>
      </c>
    </row>
    <row r="564" spans="1:2" x14ac:dyDescent="0.25">
      <c r="A564" s="60" t="s">
        <v>1602</v>
      </c>
      <c r="B564" s="60" t="s">
        <v>440</v>
      </c>
    </row>
    <row r="565" spans="1:2" x14ac:dyDescent="0.25">
      <c r="A565" s="60" t="s">
        <v>1603</v>
      </c>
      <c r="B565" s="60" t="s">
        <v>441</v>
      </c>
    </row>
    <row r="566" spans="1:2" x14ac:dyDescent="0.25">
      <c r="A566" s="60" t="s">
        <v>1603</v>
      </c>
      <c r="B566" s="60" t="s">
        <v>441</v>
      </c>
    </row>
    <row r="567" spans="1:2" x14ac:dyDescent="0.25">
      <c r="A567" s="60" t="s">
        <v>1604</v>
      </c>
      <c r="B567" s="60" t="s">
        <v>442</v>
      </c>
    </row>
    <row r="568" spans="1:2" x14ac:dyDescent="0.25">
      <c r="A568" s="60" t="s">
        <v>1604</v>
      </c>
      <c r="B568" s="60" t="s">
        <v>442</v>
      </c>
    </row>
    <row r="569" spans="1:2" x14ac:dyDescent="0.25">
      <c r="A569" s="60" t="s">
        <v>2075</v>
      </c>
      <c r="B569" s="60" t="s">
        <v>2076</v>
      </c>
    </row>
    <row r="570" spans="1:2" x14ac:dyDescent="0.25">
      <c r="A570" s="60" t="s">
        <v>2075</v>
      </c>
      <c r="B570" s="60" t="s">
        <v>2076</v>
      </c>
    </row>
    <row r="571" spans="1:2" x14ac:dyDescent="0.25">
      <c r="A571" s="60" t="s">
        <v>1605</v>
      </c>
      <c r="B571" s="60" t="s">
        <v>444</v>
      </c>
    </row>
    <row r="572" spans="1:2" x14ac:dyDescent="0.25">
      <c r="A572" s="60" t="s">
        <v>1605</v>
      </c>
      <c r="B572" s="60" t="s">
        <v>444</v>
      </c>
    </row>
    <row r="573" spans="1:2" x14ac:dyDescent="0.25">
      <c r="A573" s="60" t="s">
        <v>1606</v>
      </c>
      <c r="B573" s="60" t="s">
        <v>1607</v>
      </c>
    </row>
    <row r="574" spans="1:2" x14ac:dyDescent="0.25">
      <c r="A574" s="60" t="s">
        <v>1606</v>
      </c>
      <c r="B574" s="60" t="s">
        <v>1607</v>
      </c>
    </row>
    <row r="575" spans="1:2" x14ac:dyDescent="0.25">
      <c r="A575" s="60" t="s">
        <v>1608</v>
      </c>
      <c r="B575" s="60" t="s">
        <v>446</v>
      </c>
    </row>
    <row r="576" spans="1:2" x14ac:dyDescent="0.25">
      <c r="A576" s="60" t="s">
        <v>1608</v>
      </c>
      <c r="B576" s="60" t="s">
        <v>446</v>
      </c>
    </row>
    <row r="577" spans="1:2" x14ac:dyDescent="0.25">
      <c r="A577" s="60" t="s">
        <v>1609</v>
      </c>
      <c r="B577" s="60" t="s">
        <v>447</v>
      </c>
    </row>
    <row r="578" spans="1:2" x14ac:dyDescent="0.25">
      <c r="A578" s="60" t="s">
        <v>1609</v>
      </c>
      <c r="B578" s="60" t="s">
        <v>447</v>
      </c>
    </row>
    <row r="579" spans="1:2" x14ac:dyDescent="0.25">
      <c r="A579" s="60" t="s">
        <v>2637</v>
      </c>
      <c r="B579" s="60" t="s">
        <v>2638</v>
      </c>
    </row>
    <row r="580" spans="1:2" x14ac:dyDescent="0.25">
      <c r="A580" s="60" t="s">
        <v>2639</v>
      </c>
      <c r="B580" s="60" t="s">
        <v>2640</v>
      </c>
    </row>
    <row r="581" spans="1:2" x14ac:dyDescent="0.25">
      <c r="A581" s="60" t="s">
        <v>1610</v>
      </c>
      <c r="B581" s="60" t="s">
        <v>448</v>
      </c>
    </row>
    <row r="582" spans="1:2" x14ac:dyDescent="0.25">
      <c r="A582" s="60" t="s">
        <v>1610</v>
      </c>
      <c r="B582" s="60" t="s">
        <v>448</v>
      </c>
    </row>
    <row r="583" spans="1:2" x14ac:dyDescent="0.25">
      <c r="A583" s="60" t="s">
        <v>1611</v>
      </c>
      <c r="B583" s="60" t="s">
        <v>449</v>
      </c>
    </row>
    <row r="584" spans="1:2" x14ac:dyDescent="0.25">
      <c r="A584" s="60" t="s">
        <v>1611</v>
      </c>
      <c r="B584" s="60" t="s">
        <v>449</v>
      </c>
    </row>
    <row r="585" spans="1:2" x14ac:dyDescent="0.25">
      <c r="A585" s="60" t="s">
        <v>1612</v>
      </c>
      <c r="B585" s="60" t="s">
        <v>450</v>
      </c>
    </row>
    <row r="586" spans="1:2" x14ac:dyDescent="0.25">
      <c r="A586" s="60" t="s">
        <v>1612</v>
      </c>
      <c r="B586" s="60" t="s">
        <v>450</v>
      </c>
    </row>
    <row r="587" spans="1:2" x14ac:dyDescent="0.25">
      <c r="A587" s="60" t="s">
        <v>1613</v>
      </c>
      <c r="B587" s="60" t="s">
        <v>451</v>
      </c>
    </row>
    <row r="588" spans="1:2" x14ac:dyDescent="0.25">
      <c r="A588" s="60" t="s">
        <v>1613</v>
      </c>
      <c r="B588" s="60" t="s">
        <v>451</v>
      </c>
    </row>
    <row r="589" spans="1:2" x14ac:dyDescent="0.25">
      <c r="A589" s="60" t="s">
        <v>2641</v>
      </c>
      <c r="B589" s="60" t="s">
        <v>2642</v>
      </c>
    </row>
    <row r="590" spans="1:2" x14ac:dyDescent="0.25">
      <c r="A590" s="60" t="s">
        <v>2641</v>
      </c>
      <c r="B590" s="60" t="s">
        <v>2642</v>
      </c>
    </row>
    <row r="591" spans="1:2" x14ac:dyDescent="0.25">
      <c r="A591" s="60" t="s">
        <v>2643</v>
      </c>
      <c r="B591" s="60" t="s">
        <v>2644</v>
      </c>
    </row>
    <row r="592" spans="1:2" x14ac:dyDescent="0.25">
      <c r="A592" s="60" t="s">
        <v>2643</v>
      </c>
      <c r="B592" s="60" t="s">
        <v>2644</v>
      </c>
    </row>
    <row r="593" spans="1:2" x14ac:dyDescent="0.25">
      <c r="A593" s="60" t="s">
        <v>1614</v>
      </c>
      <c r="B593" s="60" t="s">
        <v>452</v>
      </c>
    </row>
    <row r="594" spans="1:2" x14ac:dyDescent="0.25">
      <c r="A594" s="60" t="s">
        <v>1615</v>
      </c>
      <c r="B594" s="60" t="s">
        <v>1616</v>
      </c>
    </row>
    <row r="595" spans="1:2" x14ac:dyDescent="0.25">
      <c r="A595" s="60" t="s">
        <v>1615</v>
      </c>
      <c r="B595" s="60" t="s">
        <v>1616</v>
      </c>
    </row>
    <row r="596" spans="1:2" x14ac:dyDescent="0.25">
      <c r="A596" s="60" t="s">
        <v>2077</v>
      </c>
      <c r="B596" s="60" t="s">
        <v>2078</v>
      </c>
    </row>
    <row r="597" spans="1:2" x14ac:dyDescent="0.25">
      <c r="A597" s="60" t="s">
        <v>2077</v>
      </c>
      <c r="B597" s="60" t="s">
        <v>2078</v>
      </c>
    </row>
    <row r="598" spans="1:2" x14ac:dyDescent="0.25">
      <c r="A598" s="60" t="s">
        <v>1617</v>
      </c>
      <c r="B598" s="60" t="s">
        <v>443</v>
      </c>
    </row>
    <row r="599" spans="1:2" x14ac:dyDescent="0.25">
      <c r="A599" s="60" t="s">
        <v>1617</v>
      </c>
      <c r="B599" s="60" t="s">
        <v>443</v>
      </c>
    </row>
    <row r="600" spans="1:2" x14ac:dyDescent="0.25">
      <c r="A600" s="60" t="s">
        <v>2079</v>
      </c>
      <c r="B600" s="60" t="s">
        <v>2080</v>
      </c>
    </row>
    <row r="601" spans="1:2" x14ac:dyDescent="0.25">
      <c r="A601" s="60" t="s">
        <v>2079</v>
      </c>
      <c r="B601" s="60" t="s">
        <v>2080</v>
      </c>
    </row>
    <row r="602" spans="1:2" x14ac:dyDescent="0.25">
      <c r="A602" s="60" t="s">
        <v>2081</v>
      </c>
      <c r="B602" s="60" t="s">
        <v>2082</v>
      </c>
    </row>
    <row r="603" spans="1:2" x14ac:dyDescent="0.25">
      <c r="A603" s="60" t="s">
        <v>2081</v>
      </c>
      <c r="B603" s="60" t="s">
        <v>2082</v>
      </c>
    </row>
    <row r="604" spans="1:2" x14ac:dyDescent="0.25">
      <c r="A604" s="60" t="s">
        <v>2083</v>
      </c>
      <c r="B604" s="60" t="s">
        <v>445</v>
      </c>
    </row>
    <row r="605" spans="1:2" x14ac:dyDescent="0.25">
      <c r="A605" s="60" t="s">
        <v>2083</v>
      </c>
      <c r="B605" s="60" t="s">
        <v>445</v>
      </c>
    </row>
    <row r="606" spans="1:2" x14ac:dyDescent="0.25">
      <c r="A606" s="60" t="s">
        <v>2084</v>
      </c>
      <c r="B606" s="60" t="s">
        <v>2085</v>
      </c>
    </row>
    <row r="607" spans="1:2" x14ac:dyDescent="0.25">
      <c r="A607" s="60" t="s">
        <v>2084</v>
      </c>
      <c r="B607" s="60" t="s">
        <v>2085</v>
      </c>
    </row>
    <row r="608" spans="1:2" x14ac:dyDescent="0.25">
      <c r="A608" s="60" t="s">
        <v>1618</v>
      </c>
      <c r="B608" s="60" t="s">
        <v>454</v>
      </c>
    </row>
    <row r="609" spans="1:2" x14ac:dyDescent="0.25">
      <c r="A609" s="60" t="s">
        <v>1618</v>
      </c>
      <c r="B609" s="60" t="s">
        <v>454</v>
      </c>
    </row>
    <row r="610" spans="1:2" x14ac:dyDescent="0.25">
      <c r="A610" s="60" t="s">
        <v>2645</v>
      </c>
      <c r="B610" s="60" t="s">
        <v>2646</v>
      </c>
    </row>
    <row r="611" spans="1:2" x14ac:dyDescent="0.25">
      <c r="A611" s="60" t="s">
        <v>1619</v>
      </c>
      <c r="B611" s="60" t="s">
        <v>455</v>
      </c>
    </row>
    <row r="612" spans="1:2" x14ac:dyDescent="0.25">
      <c r="A612" s="60" t="s">
        <v>1619</v>
      </c>
      <c r="B612" s="60" t="s">
        <v>455</v>
      </c>
    </row>
    <row r="613" spans="1:2" x14ac:dyDescent="0.25">
      <c r="A613" s="60" t="s">
        <v>2647</v>
      </c>
      <c r="B613" s="60" t="s">
        <v>2648</v>
      </c>
    </row>
    <row r="614" spans="1:2" x14ac:dyDescent="0.25">
      <c r="A614" s="60" t="s">
        <v>1620</v>
      </c>
      <c r="B614" s="60" t="s">
        <v>456</v>
      </c>
    </row>
    <row r="615" spans="1:2" x14ac:dyDescent="0.25">
      <c r="A615" s="60" t="s">
        <v>1620</v>
      </c>
      <c r="B615" s="60" t="s">
        <v>456</v>
      </c>
    </row>
    <row r="616" spans="1:2" x14ac:dyDescent="0.25">
      <c r="A616" s="60" t="s">
        <v>1621</v>
      </c>
      <c r="B616" s="60" t="s">
        <v>457</v>
      </c>
    </row>
    <row r="617" spans="1:2" x14ac:dyDescent="0.25">
      <c r="A617" s="60" t="s">
        <v>1622</v>
      </c>
      <c r="B617" s="60" t="s">
        <v>458</v>
      </c>
    </row>
    <row r="618" spans="1:2" x14ac:dyDescent="0.25">
      <c r="A618" s="60" t="s">
        <v>1623</v>
      </c>
      <c r="B618" s="60" t="s">
        <v>459</v>
      </c>
    </row>
    <row r="619" spans="1:2" x14ac:dyDescent="0.25">
      <c r="A619" s="60" t="s">
        <v>1624</v>
      </c>
      <c r="B619" s="60" t="s">
        <v>460</v>
      </c>
    </row>
    <row r="620" spans="1:2" x14ac:dyDescent="0.25">
      <c r="A620" s="60" t="s">
        <v>1624</v>
      </c>
      <c r="B620" s="60" t="s">
        <v>460</v>
      </c>
    </row>
    <row r="621" spans="1:2" x14ac:dyDescent="0.25">
      <c r="A621" s="60" t="s">
        <v>2649</v>
      </c>
      <c r="B621" s="60" t="s">
        <v>2650</v>
      </c>
    </row>
    <row r="622" spans="1:2" x14ac:dyDescent="0.25">
      <c r="A622" s="60" t="s">
        <v>1625</v>
      </c>
      <c r="B622" s="60" t="s">
        <v>461</v>
      </c>
    </row>
    <row r="623" spans="1:2" x14ac:dyDescent="0.25">
      <c r="A623" s="60" t="s">
        <v>2651</v>
      </c>
      <c r="B623" s="60" t="s">
        <v>2652</v>
      </c>
    </row>
    <row r="624" spans="1:2" x14ac:dyDescent="0.25">
      <c r="A624" s="60" t="s">
        <v>2651</v>
      </c>
      <c r="B624" s="60" t="s">
        <v>2652</v>
      </c>
    </row>
    <row r="625" spans="1:2" x14ac:dyDescent="0.25">
      <c r="A625" s="60" t="s">
        <v>1626</v>
      </c>
      <c r="B625" s="60" t="s">
        <v>1627</v>
      </c>
    </row>
    <row r="626" spans="1:2" x14ac:dyDescent="0.25">
      <c r="A626" s="60" t="s">
        <v>1626</v>
      </c>
      <c r="B626" s="60" t="s">
        <v>1627</v>
      </c>
    </row>
    <row r="627" spans="1:2" x14ac:dyDescent="0.25">
      <c r="A627" s="60" t="s">
        <v>1628</v>
      </c>
      <c r="B627" s="60" t="s">
        <v>745</v>
      </c>
    </row>
    <row r="628" spans="1:2" x14ac:dyDescent="0.25">
      <c r="A628" s="60" t="s">
        <v>1628</v>
      </c>
      <c r="B628" s="60" t="s">
        <v>745</v>
      </c>
    </row>
    <row r="629" spans="1:2" x14ac:dyDescent="0.25">
      <c r="A629" s="60" t="s">
        <v>2086</v>
      </c>
      <c r="B629" s="60" t="s">
        <v>681</v>
      </c>
    </row>
    <row r="630" spans="1:2" x14ac:dyDescent="0.25">
      <c r="A630" s="60" t="s">
        <v>2086</v>
      </c>
      <c r="B630" s="60" t="s">
        <v>681</v>
      </c>
    </row>
    <row r="631" spans="1:2" x14ac:dyDescent="0.25">
      <c r="A631" s="60" t="s">
        <v>1629</v>
      </c>
      <c r="B631" s="60" t="s">
        <v>453</v>
      </c>
    </row>
    <row r="632" spans="1:2" x14ac:dyDescent="0.25">
      <c r="A632" s="60" t="s">
        <v>1629</v>
      </c>
      <c r="B632" s="60" t="s">
        <v>453</v>
      </c>
    </row>
    <row r="633" spans="1:2" x14ac:dyDescent="0.25">
      <c r="A633" s="60" t="s">
        <v>2087</v>
      </c>
      <c r="B633" s="60" t="s">
        <v>2088</v>
      </c>
    </row>
    <row r="634" spans="1:2" x14ac:dyDescent="0.25">
      <c r="A634" s="60" t="s">
        <v>2089</v>
      </c>
      <c r="B634" s="60" t="s">
        <v>2090</v>
      </c>
    </row>
    <row r="635" spans="1:2" x14ac:dyDescent="0.25">
      <c r="A635" s="60" t="s">
        <v>1630</v>
      </c>
      <c r="B635" s="60" t="s">
        <v>462</v>
      </c>
    </row>
    <row r="636" spans="1:2" x14ac:dyDescent="0.25">
      <c r="A636" s="60" t="s">
        <v>1631</v>
      </c>
      <c r="B636" s="60" t="s">
        <v>463</v>
      </c>
    </row>
    <row r="637" spans="1:2" x14ac:dyDescent="0.25">
      <c r="A637" s="60" t="s">
        <v>2653</v>
      </c>
      <c r="B637" s="60" t="s">
        <v>2654</v>
      </c>
    </row>
    <row r="638" spans="1:2" x14ac:dyDescent="0.25">
      <c r="A638" s="60" t="s">
        <v>1632</v>
      </c>
      <c r="B638" s="60" t="s">
        <v>464</v>
      </c>
    </row>
    <row r="639" spans="1:2" x14ac:dyDescent="0.25">
      <c r="A639" s="60" t="s">
        <v>1632</v>
      </c>
      <c r="B639" s="60" t="s">
        <v>464</v>
      </c>
    </row>
    <row r="640" spans="1:2" x14ac:dyDescent="0.25">
      <c r="A640" s="60" t="s">
        <v>1633</v>
      </c>
      <c r="B640" s="60" t="s">
        <v>1634</v>
      </c>
    </row>
    <row r="641" spans="1:2" x14ac:dyDescent="0.25">
      <c r="A641" s="60" t="s">
        <v>1633</v>
      </c>
      <c r="B641" s="60" t="s">
        <v>1634</v>
      </c>
    </row>
    <row r="642" spans="1:2" x14ac:dyDescent="0.25">
      <c r="A642" s="60" t="s">
        <v>1635</v>
      </c>
      <c r="B642" s="60" t="s">
        <v>749</v>
      </c>
    </row>
    <row r="643" spans="1:2" x14ac:dyDescent="0.25">
      <c r="A643" s="60" t="s">
        <v>1636</v>
      </c>
      <c r="B643" s="60" t="s">
        <v>1637</v>
      </c>
    </row>
    <row r="644" spans="1:2" x14ac:dyDescent="0.25">
      <c r="A644" s="60" t="s">
        <v>1636</v>
      </c>
      <c r="B644" s="60" t="s">
        <v>1637</v>
      </c>
    </row>
    <row r="645" spans="1:2" x14ac:dyDescent="0.25">
      <c r="A645" s="60" t="s">
        <v>2091</v>
      </c>
      <c r="B645" s="60" t="s">
        <v>2092</v>
      </c>
    </row>
    <row r="646" spans="1:2" x14ac:dyDescent="0.25">
      <c r="A646" s="60" t="s">
        <v>1638</v>
      </c>
      <c r="B646" s="60" t="s">
        <v>1639</v>
      </c>
    </row>
    <row r="647" spans="1:2" x14ac:dyDescent="0.25">
      <c r="A647" s="60" t="s">
        <v>1640</v>
      </c>
      <c r="B647" s="60" t="s">
        <v>1641</v>
      </c>
    </row>
    <row r="648" spans="1:2" x14ac:dyDescent="0.25">
      <c r="A648" s="60" t="s">
        <v>1642</v>
      </c>
      <c r="B648" s="60" t="s">
        <v>1643</v>
      </c>
    </row>
    <row r="649" spans="1:2" x14ac:dyDescent="0.25">
      <c r="A649" s="60" t="s">
        <v>2655</v>
      </c>
      <c r="B649" s="60" t="s">
        <v>2656</v>
      </c>
    </row>
    <row r="650" spans="1:2" x14ac:dyDescent="0.25">
      <c r="A650" s="60" t="s">
        <v>2657</v>
      </c>
      <c r="B650" s="60" t="s">
        <v>2658</v>
      </c>
    </row>
    <row r="651" spans="1:2" x14ac:dyDescent="0.25">
      <c r="A651" s="60" t="s">
        <v>2659</v>
      </c>
      <c r="B651" s="60" t="s">
        <v>2660</v>
      </c>
    </row>
    <row r="652" spans="1:2" x14ac:dyDescent="0.25">
      <c r="A652" s="60" t="s">
        <v>1745</v>
      </c>
      <c r="B652" s="60" t="s">
        <v>465</v>
      </c>
    </row>
    <row r="653" spans="1:2" x14ac:dyDescent="0.25">
      <c r="A653" s="60" t="s">
        <v>1745</v>
      </c>
      <c r="B653" s="60" t="s">
        <v>465</v>
      </c>
    </row>
    <row r="654" spans="1:2" x14ac:dyDescent="0.25">
      <c r="A654" s="60" t="s">
        <v>2661</v>
      </c>
      <c r="B654" s="60" t="s">
        <v>2662</v>
      </c>
    </row>
    <row r="655" spans="1:2" x14ac:dyDescent="0.25">
      <c r="A655" s="60" t="s">
        <v>466</v>
      </c>
      <c r="B655" s="60" t="s">
        <v>467</v>
      </c>
    </row>
    <row r="656" spans="1:2" x14ac:dyDescent="0.25">
      <c r="A656" s="60" t="s">
        <v>466</v>
      </c>
      <c r="B656" s="60" t="s">
        <v>467</v>
      </c>
    </row>
    <row r="657" spans="1:2" x14ac:dyDescent="0.25">
      <c r="A657" s="60" t="s">
        <v>468</v>
      </c>
      <c r="B657" s="60" t="s">
        <v>469</v>
      </c>
    </row>
    <row r="658" spans="1:2" x14ac:dyDescent="0.25">
      <c r="A658" s="60" t="s">
        <v>468</v>
      </c>
      <c r="B658" s="60" t="s">
        <v>469</v>
      </c>
    </row>
    <row r="659" spans="1:2" x14ac:dyDescent="0.25">
      <c r="A659" s="60" t="s">
        <v>1746</v>
      </c>
      <c r="B659" s="60" t="s">
        <v>1747</v>
      </c>
    </row>
    <row r="660" spans="1:2" x14ac:dyDescent="0.25">
      <c r="A660" s="60" t="s">
        <v>1746</v>
      </c>
      <c r="B660" s="60" t="s">
        <v>1747</v>
      </c>
    </row>
    <row r="661" spans="1:2" x14ac:dyDescent="0.25">
      <c r="A661" s="60" t="s">
        <v>1748</v>
      </c>
      <c r="B661" s="60" t="s">
        <v>1749</v>
      </c>
    </row>
    <row r="662" spans="1:2" x14ac:dyDescent="0.25">
      <c r="A662" s="60" t="s">
        <v>1748</v>
      </c>
      <c r="B662" s="60" t="s">
        <v>1749</v>
      </c>
    </row>
    <row r="663" spans="1:2" x14ac:dyDescent="0.25">
      <c r="A663" s="60" t="s">
        <v>1750</v>
      </c>
      <c r="B663" s="60" t="s">
        <v>470</v>
      </c>
    </row>
    <row r="664" spans="1:2" x14ac:dyDescent="0.25">
      <c r="A664" s="60" t="s">
        <v>471</v>
      </c>
      <c r="B664" s="60" t="s">
        <v>472</v>
      </c>
    </row>
    <row r="665" spans="1:2" x14ac:dyDescent="0.25">
      <c r="A665" s="60" t="s">
        <v>471</v>
      </c>
      <c r="B665" s="60" t="s">
        <v>472</v>
      </c>
    </row>
    <row r="666" spans="1:2" x14ac:dyDescent="0.25">
      <c r="A666" s="60" t="s">
        <v>473</v>
      </c>
      <c r="B666" s="60" t="s">
        <v>474</v>
      </c>
    </row>
    <row r="667" spans="1:2" x14ac:dyDescent="0.25">
      <c r="A667" s="60" t="s">
        <v>473</v>
      </c>
      <c r="B667" s="60" t="s">
        <v>474</v>
      </c>
    </row>
    <row r="668" spans="1:2" x14ac:dyDescent="0.25">
      <c r="A668" s="60" t="s">
        <v>476</v>
      </c>
      <c r="B668" s="60" t="s">
        <v>477</v>
      </c>
    </row>
    <row r="669" spans="1:2" x14ac:dyDescent="0.25">
      <c r="A669" s="60" t="s">
        <v>476</v>
      </c>
      <c r="B669" s="60" t="s">
        <v>477</v>
      </c>
    </row>
    <row r="670" spans="1:2" x14ac:dyDescent="0.25">
      <c r="A670" s="60" t="s">
        <v>479</v>
      </c>
      <c r="B670" s="60" t="s">
        <v>480</v>
      </c>
    </row>
    <row r="671" spans="1:2" x14ac:dyDescent="0.25">
      <c r="A671" s="60" t="s">
        <v>479</v>
      </c>
      <c r="B671" s="60" t="s">
        <v>480</v>
      </c>
    </row>
    <row r="672" spans="1:2" x14ac:dyDescent="0.25">
      <c r="A672" s="60" t="s">
        <v>483</v>
      </c>
      <c r="B672" s="60" t="s">
        <v>484</v>
      </c>
    </row>
    <row r="673" spans="1:2" x14ac:dyDescent="0.25">
      <c r="A673" s="60" t="s">
        <v>483</v>
      </c>
      <c r="B673" s="60" t="s">
        <v>484</v>
      </c>
    </row>
    <row r="674" spans="1:2" x14ac:dyDescent="0.25">
      <c r="A674" s="60" t="s">
        <v>2093</v>
      </c>
      <c r="B674" s="60" t="s">
        <v>489</v>
      </c>
    </row>
    <row r="675" spans="1:2" x14ac:dyDescent="0.25">
      <c r="A675" s="60" t="s">
        <v>2094</v>
      </c>
      <c r="B675" s="60" t="s">
        <v>481</v>
      </c>
    </row>
    <row r="676" spans="1:2" x14ac:dyDescent="0.25">
      <c r="A676" s="60" t="s">
        <v>2094</v>
      </c>
      <c r="B676" s="60" t="s">
        <v>481</v>
      </c>
    </row>
    <row r="677" spans="1:2" x14ac:dyDescent="0.25">
      <c r="A677" s="60" t="s">
        <v>2095</v>
      </c>
      <c r="B677" s="60" t="s">
        <v>488</v>
      </c>
    </row>
    <row r="678" spans="1:2" x14ac:dyDescent="0.25">
      <c r="A678" s="60" t="s">
        <v>2095</v>
      </c>
      <c r="B678" s="60" t="s">
        <v>488</v>
      </c>
    </row>
    <row r="679" spans="1:2" x14ac:dyDescent="0.25">
      <c r="A679" s="60" t="s">
        <v>1751</v>
      </c>
      <c r="B679" s="60" t="s">
        <v>1752</v>
      </c>
    </row>
    <row r="680" spans="1:2" x14ac:dyDescent="0.25">
      <c r="A680" s="60" t="s">
        <v>1751</v>
      </c>
      <c r="B680" s="60" t="s">
        <v>1752</v>
      </c>
    </row>
    <row r="681" spans="1:2" x14ac:dyDescent="0.25">
      <c r="A681" s="60" t="s">
        <v>1753</v>
      </c>
      <c r="B681" s="60" t="s">
        <v>486</v>
      </c>
    </row>
    <row r="682" spans="1:2" x14ac:dyDescent="0.25">
      <c r="A682" s="60" t="s">
        <v>1753</v>
      </c>
      <c r="B682" s="60" t="s">
        <v>486</v>
      </c>
    </row>
    <row r="683" spans="1:2" x14ac:dyDescent="0.25">
      <c r="A683" s="60" t="s">
        <v>1754</v>
      </c>
      <c r="B683" s="60" t="s">
        <v>487</v>
      </c>
    </row>
    <row r="684" spans="1:2" x14ac:dyDescent="0.25">
      <c r="A684" s="60" t="s">
        <v>1754</v>
      </c>
      <c r="B684" s="60" t="s">
        <v>487</v>
      </c>
    </row>
    <row r="685" spans="1:2" x14ac:dyDescent="0.25">
      <c r="A685" s="60" t="s">
        <v>2663</v>
      </c>
      <c r="B685" s="60" t="s">
        <v>2664</v>
      </c>
    </row>
    <row r="686" spans="1:2" x14ac:dyDescent="0.25">
      <c r="A686" s="60" t="s">
        <v>1755</v>
      </c>
      <c r="B686" s="60" t="s">
        <v>1756</v>
      </c>
    </row>
    <row r="687" spans="1:2" x14ac:dyDescent="0.25">
      <c r="A687" s="60" t="s">
        <v>1755</v>
      </c>
      <c r="B687" s="60" t="s">
        <v>1756</v>
      </c>
    </row>
    <row r="688" spans="1:2" x14ac:dyDescent="0.25">
      <c r="A688" s="60" t="s">
        <v>1757</v>
      </c>
      <c r="B688" s="60" t="s">
        <v>475</v>
      </c>
    </row>
    <row r="689" spans="1:2" x14ac:dyDescent="0.25">
      <c r="A689" s="60" t="s">
        <v>1757</v>
      </c>
      <c r="B689" s="60" t="s">
        <v>475</v>
      </c>
    </row>
    <row r="690" spans="1:2" x14ac:dyDescent="0.25">
      <c r="A690" s="60" t="s">
        <v>1758</v>
      </c>
      <c r="B690" s="60" t="s">
        <v>478</v>
      </c>
    </row>
    <row r="691" spans="1:2" x14ac:dyDescent="0.25">
      <c r="A691" s="60" t="s">
        <v>1758</v>
      </c>
      <c r="B691" s="60" t="s">
        <v>478</v>
      </c>
    </row>
    <row r="692" spans="1:2" x14ac:dyDescent="0.25">
      <c r="A692" s="60" t="s">
        <v>1759</v>
      </c>
      <c r="B692" s="60" t="s">
        <v>482</v>
      </c>
    </row>
    <row r="693" spans="1:2" x14ac:dyDescent="0.25">
      <c r="A693" s="60" t="s">
        <v>1759</v>
      </c>
      <c r="B693" s="60" t="s">
        <v>482</v>
      </c>
    </row>
    <row r="694" spans="1:2" x14ac:dyDescent="0.25">
      <c r="A694" s="60" t="s">
        <v>1760</v>
      </c>
      <c r="B694" s="60" t="s">
        <v>485</v>
      </c>
    </row>
    <row r="695" spans="1:2" x14ac:dyDescent="0.25">
      <c r="A695" s="60" t="s">
        <v>1760</v>
      </c>
      <c r="B695" s="60" t="s">
        <v>485</v>
      </c>
    </row>
    <row r="696" spans="1:2" x14ac:dyDescent="0.25">
      <c r="A696" s="60" t="s">
        <v>1761</v>
      </c>
      <c r="B696" s="60" t="s">
        <v>490</v>
      </c>
    </row>
    <row r="697" spans="1:2" x14ac:dyDescent="0.25">
      <c r="A697" s="60" t="s">
        <v>1761</v>
      </c>
      <c r="B697" s="60" t="s">
        <v>490</v>
      </c>
    </row>
    <row r="698" spans="1:2" x14ac:dyDescent="0.25">
      <c r="A698" s="60" t="s">
        <v>2665</v>
      </c>
      <c r="B698" s="60" t="s">
        <v>2666</v>
      </c>
    </row>
    <row r="699" spans="1:2" x14ac:dyDescent="0.25">
      <c r="A699" s="60" t="s">
        <v>2665</v>
      </c>
      <c r="B699" s="60" t="s">
        <v>2666</v>
      </c>
    </row>
    <row r="700" spans="1:2" x14ac:dyDescent="0.25">
      <c r="A700" s="60" t="s">
        <v>491</v>
      </c>
      <c r="B700" s="60" t="s">
        <v>492</v>
      </c>
    </row>
    <row r="701" spans="1:2" x14ac:dyDescent="0.25">
      <c r="A701" s="60" t="s">
        <v>491</v>
      </c>
      <c r="B701" s="60" t="s">
        <v>492</v>
      </c>
    </row>
    <row r="702" spans="1:2" x14ac:dyDescent="0.25">
      <c r="A702" s="60" t="s">
        <v>493</v>
      </c>
      <c r="B702" s="60" t="s">
        <v>494</v>
      </c>
    </row>
    <row r="703" spans="1:2" x14ac:dyDescent="0.25">
      <c r="A703" s="60" t="s">
        <v>493</v>
      </c>
      <c r="B703" s="60" t="s">
        <v>494</v>
      </c>
    </row>
    <row r="704" spans="1:2" x14ac:dyDescent="0.25">
      <c r="A704" s="60" t="s">
        <v>495</v>
      </c>
      <c r="B704" s="60" t="s">
        <v>496</v>
      </c>
    </row>
    <row r="705" spans="1:2" x14ac:dyDescent="0.25">
      <c r="A705" s="60" t="s">
        <v>495</v>
      </c>
      <c r="B705" s="60" t="s">
        <v>496</v>
      </c>
    </row>
    <row r="706" spans="1:2" x14ac:dyDescent="0.25">
      <c r="A706" s="60" t="s">
        <v>497</v>
      </c>
      <c r="B706" s="60" t="s">
        <v>498</v>
      </c>
    </row>
    <row r="707" spans="1:2" x14ac:dyDescent="0.25">
      <c r="A707" s="60" t="s">
        <v>497</v>
      </c>
      <c r="B707" s="60" t="s">
        <v>498</v>
      </c>
    </row>
    <row r="708" spans="1:2" x14ac:dyDescent="0.25">
      <c r="A708" s="60" t="s">
        <v>500</v>
      </c>
      <c r="B708" s="60" t="s">
        <v>501</v>
      </c>
    </row>
    <row r="709" spans="1:2" x14ac:dyDescent="0.25">
      <c r="A709" s="60" t="s">
        <v>500</v>
      </c>
      <c r="B709" s="60" t="s">
        <v>501</v>
      </c>
    </row>
    <row r="710" spans="1:2" x14ac:dyDescent="0.25">
      <c r="A710" s="60" t="s">
        <v>2096</v>
      </c>
      <c r="B710" s="60" t="s">
        <v>503</v>
      </c>
    </row>
    <row r="711" spans="1:2" x14ac:dyDescent="0.25">
      <c r="A711" s="60" t="s">
        <v>2097</v>
      </c>
      <c r="B711" s="60" t="s">
        <v>2098</v>
      </c>
    </row>
    <row r="712" spans="1:2" x14ac:dyDescent="0.25">
      <c r="A712" s="60" t="s">
        <v>2097</v>
      </c>
      <c r="B712" s="60" t="s">
        <v>2098</v>
      </c>
    </row>
    <row r="713" spans="1:2" x14ac:dyDescent="0.25">
      <c r="A713" s="60" t="s">
        <v>1762</v>
      </c>
      <c r="B713" s="60" t="s">
        <v>1763</v>
      </c>
    </row>
    <row r="714" spans="1:2" x14ac:dyDescent="0.25">
      <c r="A714" s="60" t="s">
        <v>1762</v>
      </c>
      <c r="B714" s="60" t="s">
        <v>1763</v>
      </c>
    </row>
    <row r="715" spans="1:2" x14ac:dyDescent="0.25">
      <c r="A715" s="60" t="s">
        <v>1764</v>
      </c>
      <c r="B715" s="60" t="s">
        <v>502</v>
      </c>
    </row>
    <row r="716" spans="1:2" x14ac:dyDescent="0.25">
      <c r="A716" s="60" t="s">
        <v>1764</v>
      </c>
      <c r="B716" s="60" t="s">
        <v>502</v>
      </c>
    </row>
    <row r="717" spans="1:2" x14ac:dyDescent="0.25">
      <c r="A717" s="60" t="s">
        <v>1765</v>
      </c>
      <c r="B717" s="60" t="s">
        <v>1766</v>
      </c>
    </row>
    <row r="718" spans="1:2" x14ac:dyDescent="0.25">
      <c r="A718" s="60" t="s">
        <v>1767</v>
      </c>
      <c r="B718" s="60" t="s">
        <v>1768</v>
      </c>
    </row>
    <row r="719" spans="1:2" x14ac:dyDescent="0.25">
      <c r="A719" s="60" t="s">
        <v>1767</v>
      </c>
      <c r="B719" s="60" t="s">
        <v>1768</v>
      </c>
    </row>
    <row r="720" spans="1:2" x14ac:dyDescent="0.25">
      <c r="A720" s="60" t="s">
        <v>1769</v>
      </c>
      <c r="B720" s="60" t="s">
        <v>499</v>
      </c>
    </row>
    <row r="721" spans="1:2" x14ac:dyDescent="0.25">
      <c r="A721" s="60" t="s">
        <v>1769</v>
      </c>
      <c r="B721" s="60" t="s">
        <v>499</v>
      </c>
    </row>
    <row r="722" spans="1:2" x14ac:dyDescent="0.25">
      <c r="A722" s="60" t="s">
        <v>1770</v>
      </c>
      <c r="B722" s="60" t="s">
        <v>504</v>
      </c>
    </row>
    <row r="723" spans="1:2" x14ac:dyDescent="0.25">
      <c r="A723" s="60" t="s">
        <v>1770</v>
      </c>
      <c r="B723" s="60" t="s">
        <v>504</v>
      </c>
    </row>
    <row r="724" spans="1:2" x14ac:dyDescent="0.25">
      <c r="A724" s="60" t="s">
        <v>2099</v>
      </c>
      <c r="B724" s="60" t="s">
        <v>1645</v>
      </c>
    </row>
    <row r="725" spans="1:2" x14ac:dyDescent="0.25">
      <c r="A725" s="60" t="s">
        <v>2100</v>
      </c>
      <c r="B725" s="60" t="s">
        <v>1646</v>
      </c>
    </row>
    <row r="726" spans="1:2" x14ac:dyDescent="0.25">
      <c r="A726" s="60" t="s">
        <v>2101</v>
      </c>
      <c r="B726" s="60" t="s">
        <v>2102</v>
      </c>
    </row>
    <row r="727" spans="1:2" x14ac:dyDescent="0.25">
      <c r="A727" s="60" t="s">
        <v>2103</v>
      </c>
      <c r="B727" s="60" t="s">
        <v>1644</v>
      </c>
    </row>
    <row r="728" spans="1:2" x14ac:dyDescent="0.25">
      <c r="A728" s="60" t="s">
        <v>1771</v>
      </c>
      <c r="B728" s="60" t="s">
        <v>1772</v>
      </c>
    </row>
    <row r="729" spans="1:2" x14ac:dyDescent="0.25">
      <c r="A729" s="60" t="s">
        <v>506</v>
      </c>
      <c r="B729" s="60" t="s">
        <v>505</v>
      </c>
    </row>
    <row r="730" spans="1:2" x14ac:dyDescent="0.25">
      <c r="A730" s="60" t="s">
        <v>508</v>
      </c>
      <c r="B730" s="60" t="s">
        <v>507</v>
      </c>
    </row>
    <row r="731" spans="1:2" x14ac:dyDescent="0.25">
      <c r="A731" s="60" t="s">
        <v>510</v>
      </c>
      <c r="B731" s="60" t="s">
        <v>509</v>
      </c>
    </row>
    <row r="732" spans="1:2" x14ac:dyDescent="0.25">
      <c r="A732" s="60" t="s">
        <v>510</v>
      </c>
      <c r="B732" s="60" t="s">
        <v>509</v>
      </c>
    </row>
    <row r="733" spans="1:2" x14ac:dyDescent="0.25">
      <c r="A733" s="60" t="s">
        <v>512</v>
      </c>
      <c r="B733" s="60" t="s">
        <v>511</v>
      </c>
    </row>
    <row r="734" spans="1:2" x14ac:dyDescent="0.25">
      <c r="A734" s="60" t="s">
        <v>2667</v>
      </c>
      <c r="B734" s="60" t="s">
        <v>2668</v>
      </c>
    </row>
    <row r="735" spans="1:2" x14ac:dyDescent="0.25">
      <c r="A735" s="60" t="s">
        <v>2669</v>
      </c>
      <c r="B735" s="60" t="s">
        <v>2670</v>
      </c>
    </row>
    <row r="736" spans="1:2" x14ac:dyDescent="0.25">
      <c r="A736" s="60" t="s">
        <v>514</v>
      </c>
      <c r="B736" s="60" t="s">
        <v>513</v>
      </c>
    </row>
    <row r="737" spans="1:2" x14ac:dyDescent="0.25">
      <c r="A737" s="60" t="s">
        <v>514</v>
      </c>
      <c r="B737" s="60" t="s">
        <v>513</v>
      </c>
    </row>
    <row r="738" spans="1:2" x14ac:dyDescent="0.25">
      <c r="A738" s="60" t="s">
        <v>2104</v>
      </c>
      <c r="B738" s="60" t="s">
        <v>547</v>
      </c>
    </row>
    <row r="739" spans="1:2" x14ac:dyDescent="0.25">
      <c r="A739" s="60" t="s">
        <v>2104</v>
      </c>
      <c r="B739" s="60" t="s">
        <v>547</v>
      </c>
    </row>
    <row r="740" spans="1:2" x14ac:dyDescent="0.25">
      <c r="A740" s="60" t="s">
        <v>516</v>
      </c>
      <c r="B740" s="60" t="s">
        <v>515</v>
      </c>
    </row>
    <row r="741" spans="1:2" x14ac:dyDescent="0.25">
      <c r="A741" s="60" t="s">
        <v>516</v>
      </c>
      <c r="B741" s="60" t="s">
        <v>515</v>
      </c>
    </row>
    <row r="742" spans="1:2" x14ac:dyDescent="0.25">
      <c r="A742" s="60" t="s">
        <v>2105</v>
      </c>
      <c r="B742" s="60" t="s">
        <v>2106</v>
      </c>
    </row>
    <row r="743" spans="1:2" x14ac:dyDescent="0.25">
      <c r="A743" s="60" t="s">
        <v>2105</v>
      </c>
      <c r="B743" s="60" t="s">
        <v>2106</v>
      </c>
    </row>
    <row r="744" spans="1:2" x14ac:dyDescent="0.25">
      <c r="A744" s="60" t="s">
        <v>518</v>
      </c>
      <c r="B744" s="60" t="s">
        <v>517</v>
      </c>
    </row>
    <row r="745" spans="1:2" x14ac:dyDescent="0.25">
      <c r="A745" s="60" t="s">
        <v>518</v>
      </c>
      <c r="B745" s="60" t="s">
        <v>517</v>
      </c>
    </row>
    <row r="746" spans="1:2" x14ac:dyDescent="0.25">
      <c r="A746" s="60" t="s">
        <v>520</v>
      </c>
      <c r="B746" s="60" t="s">
        <v>519</v>
      </c>
    </row>
    <row r="747" spans="1:2" x14ac:dyDescent="0.25">
      <c r="A747" s="60" t="s">
        <v>520</v>
      </c>
      <c r="B747" s="60" t="s">
        <v>519</v>
      </c>
    </row>
    <row r="748" spans="1:2" x14ac:dyDescent="0.25">
      <c r="A748" s="60" t="s">
        <v>522</v>
      </c>
      <c r="B748" s="60" t="s">
        <v>521</v>
      </c>
    </row>
    <row r="749" spans="1:2" x14ac:dyDescent="0.25">
      <c r="A749" s="60" t="s">
        <v>524</v>
      </c>
      <c r="B749" s="60" t="s">
        <v>523</v>
      </c>
    </row>
    <row r="750" spans="1:2" x14ac:dyDescent="0.25">
      <c r="A750" s="60" t="s">
        <v>524</v>
      </c>
      <c r="B750" s="60" t="s">
        <v>523</v>
      </c>
    </row>
    <row r="751" spans="1:2" x14ac:dyDescent="0.25">
      <c r="A751" s="60" t="s">
        <v>526</v>
      </c>
      <c r="B751" s="60" t="s">
        <v>525</v>
      </c>
    </row>
    <row r="752" spans="1:2" x14ac:dyDescent="0.25">
      <c r="A752" s="60" t="s">
        <v>528</v>
      </c>
      <c r="B752" s="60" t="s">
        <v>527</v>
      </c>
    </row>
    <row r="753" spans="1:2" x14ac:dyDescent="0.25">
      <c r="A753" s="60" t="s">
        <v>528</v>
      </c>
      <c r="B753" s="60" t="s">
        <v>527</v>
      </c>
    </row>
    <row r="754" spans="1:2" x14ac:dyDescent="0.25">
      <c r="A754" s="60" t="s">
        <v>530</v>
      </c>
      <c r="B754" s="60" t="s">
        <v>529</v>
      </c>
    </row>
    <row r="755" spans="1:2" x14ac:dyDescent="0.25">
      <c r="A755" s="60" t="s">
        <v>532</v>
      </c>
      <c r="B755" s="60" t="s">
        <v>531</v>
      </c>
    </row>
    <row r="756" spans="1:2" x14ac:dyDescent="0.25">
      <c r="A756" s="60" t="s">
        <v>532</v>
      </c>
      <c r="B756" s="60" t="s">
        <v>531</v>
      </c>
    </row>
    <row r="757" spans="1:2" x14ac:dyDescent="0.25">
      <c r="A757" s="60" t="s">
        <v>533</v>
      </c>
      <c r="B757" s="60" t="s">
        <v>534</v>
      </c>
    </row>
    <row r="758" spans="1:2" x14ac:dyDescent="0.25">
      <c r="A758" s="60" t="s">
        <v>536</v>
      </c>
      <c r="B758" s="60" t="s">
        <v>535</v>
      </c>
    </row>
    <row r="759" spans="1:2" x14ac:dyDescent="0.25">
      <c r="A759" s="60" t="s">
        <v>536</v>
      </c>
      <c r="B759" s="60" t="s">
        <v>535</v>
      </c>
    </row>
    <row r="760" spans="1:2" x14ac:dyDescent="0.25">
      <c r="A760" s="60" t="s">
        <v>538</v>
      </c>
      <c r="B760" s="60" t="s">
        <v>537</v>
      </c>
    </row>
    <row r="761" spans="1:2" x14ac:dyDescent="0.25">
      <c r="A761" s="60" t="s">
        <v>538</v>
      </c>
      <c r="B761" s="60" t="s">
        <v>537</v>
      </c>
    </row>
    <row r="762" spans="1:2" x14ac:dyDescent="0.25">
      <c r="A762" s="60" t="s">
        <v>540</v>
      </c>
      <c r="B762" s="60" t="s">
        <v>539</v>
      </c>
    </row>
    <row r="763" spans="1:2" x14ac:dyDescent="0.25">
      <c r="A763" s="60" t="s">
        <v>541</v>
      </c>
      <c r="B763" s="60" t="s">
        <v>542</v>
      </c>
    </row>
    <row r="764" spans="1:2" x14ac:dyDescent="0.25">
      <c r="A764" s="60" t="s">
        <v>543</v>
      </c>
      <c r="B764" s="60" t="s">
        <v>544</v>
      </c>
    </row>
    <row r="765" spans="1:2" x14ac:dyDescent="0.25">
      <c r="A765" s="60" t="s">
        <v>545</v>
      </c>
      <c r="B765" s="60" t="s">
        <v>546</v>
      </c>
    </row>
    <row r="766" spans="1:2" x14ac:dyDescent="0.25">
      <c r="A766" s="60" t="s">
        <v>549</v>
      </c>
      <c r="B766" s="60" t="s">
        <v>548</v>
      </c>
    </row>
    <row r="767" spans="1:2" x14ac:dyDescent="0.25">
      <c r="A767" s="60" t="s">
        <v>549</v>
      </c>
      <c r="B767" s="60" t="s">
        <v>548</v>
      </c>
    </row>
    <row r="768" spans="1:2" x14ac:dyDescent="0.25">
      <c r="A768" s="60" t="s">
        <v>551</v>
      </c>
      <c r="B768" s="60" t="s">
        <v>550</v>
      </c>
    </row>
    <row r="769" spans="1:2" x14ac:dyDescent="0.25">
      <c r="A769" s="60" t="s">
        <v>551</v>
      </c>
      <c r="B769" s="60" t="s">
        <v>550</v>
      </c>
    </row>
    <row r="770" spans="1:2" x14ac:dyDescent="0.25">
      <c r="A770" s="60" t="s">
        <v>2671</v>
      </c>
      <c r="B770" s="60" t="s">
        <v>2672</v>
      </c>
    </row>
    <row r="771" spans="1:2" x14ac:dyDescent="0.25">
      <c r="A771" s="60" t="s">
        <v>552</v>
      </c>
      <c r="B771" s="60" t="s">
        <v>430</v>
      </c>
    </row>
    <row r="772" spans="1:2" x14ac:dyDescent="0.25">
      <c r="A772" s="60" t="s">
        <v>552</v>
      </c>
      <c r="B772" s="60" t="s">
        <v>430</v>
      </c>
    </row>
    <row r="773" spans="1:2" x14ac:dyDescent="0.25">
      <c r="A773" s="60" t="s">
        <v>553</v>
      </c>
      <c r="B773" s="60" t="s">
        <v>433</v>
      </c>
    </row>
    <row r="774" spans="1:2" x14ac:dyDescent="0.25">
      <c r="A774" s="60" t="s">
        <v>553</v>
      </c>
      <c r="B774" s="60" t="s">
        <v>433</v>
      </c>
    </row>
    <row r="775" spans="1:2" x14ac:dyDescent="0.25">
      <c r="A775" s="60" t="s">
        <v>2673</v>
      </c>
      <c r="B775" s="60" t="s">
        <v>2674</v>
      </c>
    </row>
    <row r="776" spans="1:2" x14ac:dyDescent="0.25">
      <c r="A776" s="60" t="s">
        <v>555</v>
      </c>
      <c r="B776" s="60" t="s">
        <v>554</v>
      </c>
    </row>
    <row r="777" spans="1:2" x14ac:dyDescent="0.25">
      <c r="A777" s="60" t="s">
        <v>2675</v>
      </c>
      <c r="B777" s="60" t="s">
        <v>2676</v>
      </c>
    </row>
    <row r="778" spans="1:2" x14ac:dyDescent="0.25">
      <c r="A778" s="60" t="s">
        <v>557</v>
      </c>
      <c r="B778" s="60" t="s">
        <v>556</v>
      </c>
    </row>
    <row r="779" spans="1:2" x14ac:dyDescent="0.25">
      <c r="A779" s="60" t="s">
        <v>557</v>
      </c>
      <c r="B779" s="60" t="s">
        <v>556</v>
      </c>
    </row>
    <row r="780" spans="1:2" x14ac:dyDescent="0.25">
      <c r="A780" s="60" t="s">
        <v>558</v>
      </c>
      <c r="B780" s="60" t="s">
        <v>559</v>
      </c>
    </row>
    <row r="781" spans="1:2" x14ac:dyDescent="0.25">
      <c r="A781" s="60" t="s">
        <v>560</v>
      </c>
      <c r="B781" s="60" t="s">
        <v>431</v>
      </c>
    </row>
    <row r="782" spans="1:2" x14ac:dyDescent="0.25">
      <c r="A782" s="60" t="s">
        <v>560</v>
      </c>
      <c r="B782" s="60" t="s">
        <v>431</v>
      </c>
    </row>
    <row r="783" spans="1:2" x14ac:dyDescent="0.25">
      <c r="A783" s="60" t="s">
        <v>561</v>
      </c>
      <c r="B783" s="60" t="s">
        <v>562</v>
      </c>
    </row>
    <row r="784" spans="1:2" x14ac:dyDescent="0.25">
      <c r="A784" s="60" t="s">
        <v>561</v>
      </c>
      <c r="B784" s="60" t="s">
        <v>562</v>
      </c>
    </row>
    <row r="785" spans="1:2" x14ac:dyDescent="0.25">
      <c r="A785" s="60" t="s">
        <v>563</v>
      </c>
      <c r="B785" s="60" t="s">
        <v>564</v>
      </c>
    </row>
    <row r="786" spans="1:2" x14ac:dyDescent="0.25">
      <c r="A786" s="60" t="s">
        <v>563</v>
      </c>
      <c r="B786" s="60" t="s">
        <v>564</v>
      </c>
    </row>
    <row r="787" spans="1:2" x14ac:dyDescent="0.25">
      <c r="A787" s="60" t="s">
        <v>565</v>
      </c>
      <c r="B787" s="60" t="s">
        <v>566</v>
      </c>
    </row>
    <row r="788" spans="1:2" x14ac:dyDescent="0.25">
      <c r="A788" s="60" t="s">
        <v>565</v>
      </c>
      <c r="B788" s="60" t="s">
        <v>566</v>
      </c>
    </row>
    <row r="789" spans="1:2" x14ac:dyDescent="0.25">
      <c r="A789" s="60" t="s">
        <v>567</v>
      </c>
      <c r="B789" s="60" t="s">
        <v>568</v>
      </c>
    </row>
    <row r="790" spans="1:2" x14ac:dyDescent="0.25">
      <c r="A790" s="60" t="s">
        <v>567</v>
      </c>
      <c r="B790" s="60" t="s">
        <v>568</v>
      </c>
    </row>
    <row r="791" spans="1:2" x14ac:dyDescent="0.25">
      <c r="A791" s="60" t="s">
        <v>570</v>
      </c>
      <c r="B791" s="60" t="s">
        <v>569</v>
      </c>
    </row>
    <row r="792" spans="1:2" x14ac:dyDescent="0.25">
      <c r="A792" s="60" t="s">
        <v>570</v>
      </c>
      <c r="B792" s="60" t="s">
        <v>569</v>
      </c>
    </row>
    <row r="793" spans="1:2" x14ac:dyDescent="0.25">
      <c r="A793" s="60" t="s">
        <v>571</v>
      </c>
      <c r="B793" s="60" t="s">
        <v>572</v>
      </c>
    </row>
    <row r="794" spans="1:2" x14ac:dyDescent="0.25">
      <c r="A794" s="60" t="s">
        <v>571</v>
      </c>
      <c r="B794" s="60" t="s">
        <v>572</v>
      </c>
    </row>
    <row r="795" spans="1:2" x14ac:dyDescent="0.25">
      <c r="A795" s="60" t="s">
        <v>2677</v>
      </c>
      <c r="B795" s="60" t="s">
        <v>2678</v>
      </c>
    </row>
    <row r="796" spans="1:2" x14ac:dyDescent="0.25">
      <c r="A796" s="60" t="s">
        <v>2677</v>
      </c>
      <c r="B796" s="60" t="s">
        <v>2678</v>
      </c>
    </row>
    <row r="797" spans="1:2" x14ac:dyDescent="0.25">
      <c r="A797" s="60" t="s">
        <v>573</v>
      </c>
      <c r="B797" s="60" t="s">
        <v>2679</v>
      </c>
    </row>
    <row r="798" spans="1:2" x14ac:dyDescent="0.25">
      <c r="A798" s="60" t="s">
        <v>574</v>
      </c>
      <c r="B798" s="60" t="s">
        <v>432</v>
      </c>
    </row>
    <row r="799" spans="1:2" x14ac:dyDescent="0.25">
      <c r="A799" s="60" t="s">
        <v>574</v>
      </c>
      <c r="B799" s="60" t="s">
        <v>432</v>
      </c>
    </row>
    <row r="800" spans="1:2" x14ac:dyDescent="0.25">
      <c r="A800" s="60" t="s">
        <v>575</v>
      </c>
      <c r="B800" s="60" t="s">
        <v>576</v>
      </c>
    </row>
    <row r="801" spans="1:2" x14ac:dyDescent="0.25">
      <c r="A801" s="60" t="s">
        <v>575</v>
      </c>
      <c r="B801" s="60" t="s">
        <v>576</v>
      </c>
    </row>
    <row r="802" spans="1:2" x14ac:dyDescent="0.25">
      <c r="A802" s="60" t="s">
        <v>2680</v>
      </c>
      <c r="B802" s="60" t="s">
        <v>2681</v>
      </c>
    </row>
    <row r="803" spans="1:2" x14ac:dyDescent="0.25">
      <c r="A803" s="60" t="s">
        <v>577</v>
      </c>
      <c r="B803" s="60" t="s">
        <v>578</v>
      </c>
    </row>
    <row r="804" spans="1:2" x14ac:dyDescent="0.25">
      <c r="A804" s="60" t="s">
        <v>577</v>
      </c>
      <c r="B804" s="60" t="s">
        <v>578</v>
      </c>
    </row>
    <row r="805" spans="1:2" x14ac:dyDescent="0.25">
      <c r="A805" s="60" t="s">
        <v>580</v>
      </c>
      <c r="B805" s="60" t="s">
        <v>579</v>
      </c>
    </row>
    <row r="806" spans="1:2" x14ac:dyDescent="0.25">
      <c r="A806" s="60" t="s">
        <v>1647</v>
      </c>
      <c r="B806" s="60" t="s">
        <v>581</v>
      </c>
    </row>
    <row r="807" spans="1:2" x14ac:dyDescent="0.25">
      <c r="A807" s="60" t="s">
        <v>583</v>
      </c>
      <c r="B807" s="60" t="s">
        <v>582</v>
      </c>
    </row>
    <row r="808" spans="1:2" x14ac:dyDescent="0.25">
      <c r="A808" s="60" t="s">
        <v>1649</v>
      </c>
      <c r="B808" s="60" t="s">
        <v>1648</v>
      </c>
    </row>
    <row r="809" spans="1:2" x14ac:dyDescent="0.25">
      <c r="A809" s="60" t="s">
        <v>2107</v>
      </c>
      <c r="B809" s="60" t="s">
        <v>2108</v>
      </c>
    </row>
    <row r="810" spans="1:2" x14ac:dyDescent="0.25">
      <c r="A810" s="60" t="s">
        <v>2682</v>
      </c>
      <c r="B810" s="60" t="s">
        <v>2683</v>
      </c>
    </row>
    <row r="811" spans="1:2" x14ac:dyDescent="0.25">
      <c r="A811" s="60" t="s">
        <v>584</v>
      </c>
      <c r="B811" s="60" t="s">
        <v>585</v>
      </c>
    </row>
    <row r="812" spans="1:2" x14ac:dyDescent="0.25">
      <c r="A812" s="60" t="s">
        <v>2685</v>
      </c>
      <c r="B812" s="60" t="s">
        <v>2684</v>
      </c>
    </row>
    <row r="813" spans="1:2" x14ac:dyDescent="0.25">
      <c r="A813" s="60" t="s">
        <v>2685</v>
      </c>
      <c r="B813" s="60" t="s">
        <v>2684</v>
      </c>
    </row>
    <row r="814" spans="1:2" x14ac:dyDescent="0.25">
      <c r="A814" s="60" t="s">
        <v>587</v>
      </c>
      <c r="B814" s="60" t="s">
        <v>586</v>
      </c>
    </row>
    <row r="815" spans="1:2" x14ac:dyDescent="0.25">
      <c r="A815" s="60" t="s">
        <v>588</v>
      </c>
      <c r="B815" s="60" t="s">
        <v>589</v>
      </c>
    </row>
    <row r="816" spans="1:2" x14ac:dyDescent="0.25">
      <c r="A816" s="60" t="s">
        <v>2686</v>
      </c>
      <c r="B816" s="60" t="s">
        <v>2687</v>
      </c>
    </row>
    <row r="817" spans="1:2" x14ac:dyDescent="0.25">
      <c r="A817" s="60" t="s">
        <v>2688</v>
      </c>
      <c r="B817" s="60" t="s">
        <v>2689</v>
      </c>
    </row>
    <row r="818" spans="1:2" x14ac:dyDescent="0.25">
      <c r="A818" s="60" t="s">
        <v>2688</v>
      </c>
      <c r="B818" s="60" t="s">
        <v>2689</v>
      </c>
    </row>
    <row r="819" spans="1:2" x14ac:dyDescent="0.25">
      <c r="A819" s="60" t="s">
        <v>590</v>
      </c>
      <c r="B819" s="60" t="s">
        <v>591</v>
      </c>
    </row>
    <row r="820" spans="1:2" x14ac:dyDescent="0.25">
      <c r="A820" s="60" t="s">
        <v>590</v>
      </c>
      <c r="B820" s="60" t="s">
        <v>591</v>
      </c>
    </row>
    <row r="821" spans="1:2" x14ac:dyDescent="0.25">
      <c r="A821" s="60" t="s">
        <v>2690</v>
      </c>
      <c r="B821" s="60" t="s">
        <v>2691</v>
      </c>
    </row>
    <row r="822" spans="1:2" x14ac:dyDescent="0.25">
      <c r="A822" s="60" t="s">
        <v>2690</v>
      </c>
      <c r="B822" s="60" t="s">
        <v>2691</v>
      </c>
    </row>
    <row r="823" spans="1:2" x14ac:dyDescent="0.25">
      <c r="A823" s="60" t="s">
        <v>2692</v>
      </c>
      <c r="B823" s="60" t="s">
        <v>2693</v>
      </c>
    </row>
    <row r="824" spans="1:2" x14ac:dyDescent="0.25">
      <c r="A824" s="60" t="s">
        <v>2692</v>
      </c>
      <c r="B824" s="60" t="s">
        <v>2693</v>
      </c>
    </row>
    <row r="825" spans="1:2" x14ac:dyDescent="0.25">
      <c r="A825" s="60" t="s">
        <v>1773</v>
      </c>
      <c r="B825" s="60" t="s">
        <v>1774</v>
      </c>
    </row>
    <row r="826" spans="1:2" x14ac:dyDescent="0.25">
      <c r="A826" s="60" t="s">
        <v>1773</v>
      </c>
      <c r="B826" s="60" t="s">
        <v>1774</v>
      </c>
    </row>
    <row r="827" spans="1:2" x14ac:dyDescent="0.25">
      <c r="A827" s="60" t="s">
        <v>2694</v>
      </c>
      <c r="B827" s="60" t="s">
        <v>2695</v>
      </c>
    </row>
    <row r="828" spans="1:2" x14ac:dyDescent="0.25">
      <c r="A828" s="60" t="s">
        <v>2694</v>
      </c>
      <c r="B828" s="60" t="s">
        <v>2695</v>
      </c>
    </row>
    <row r="829" spans="1:2" x14ac:dyDescent="0.25">
      <c r="A829" s="60" t="s">
        <v>2109</v>
      </c>
      <c r="B829" s="60" t="s">
        <v>592</v>
      </c>
    </row>
    <row r="830" spans="1:2" x14ac:dyDescent="0.25">
      <c r="A830" s="60" t="s">
        <v>2109</v>
      </c>
      <c r="B830" s="60" t="s">
        <v>592</v>
      </c>
    </row>
    <row r="831" spans="1:2" x14ac:dyDescent="0.25">
      <c r="A831" s="60" t="s">
        <v>2696</v>
      </c>
      <c r="B831" s="60" t="s">
        <v>2697</v>
      </c>
    </row>
    <row r="832" spans="1:2" x14ac:dyDescent="0.25">
      <c r="A832" s="60" t="s">
        <v>2696</v>
      </c>
      <c r="B832" s="60" t="s">
        <v>2697</v>
      </c>
    </row>
    <row r="833" spans="1:2" x14ac:dyDescent="0.25">
      <c r="A833" s="60" t="s">
        <v>2110</v>
      </c>
      <c r="B833" s="60" t="s">
        <v>604</v>
      </c>
    </row>
    <row r="834" spans="1:2" x14ac:dyDescent="0.25">
      <c r="A834" s="60" t="s">
        <v>2110</v>
      </c>
      <c r="B834" s="60" t="s">
        <v>604</v>
      </c>
    </row>
    <row r="835" spans="1:2" x14ac:dyDescent="0.25">
      <c r="A835" s="60" t="s">
        <v>594</v>
      </c>
      <c r="B835" s="60" t="s">
        <v>593</v>
      </c>
    </row>
    <row r="836" spans="1:2" x14ac:dyDescent="0.25">
      <c r="A836" s="60" t="s">
        <v>594</v>
      </c>
      <c r="B836" s="60" t="s">
        <v>593</v>
      </c>
    </row>
    <row r="837" spans="1:2" x14ac:dyDescent="0.25">
      <c r="A837" s="60" t="s">
        <v>2111</v>
      </c>
      <c r="B837" s="60" t="s">
        <v>2112</v>
      </c>
    </row>
    <row r="838" spans="1:2" x14ac:dyDescent="0.25">
      <c r="A838" s="60" t="s">
        <v>2111</v>
      </c>
      <c r="B838" s="60" t="s">
        <v>2112</v>
      </c>
    </row>
    <row r="839" spans="1:2" x14ac:dyDescent="0.25">
      <c r="A839" s="60" t="s">
        <v>595</v>
      </c>
      <c r="B839" s="60" t="s">
        <v>596</v>
      </c>
    </row>
    <row r="840" spans="1:2" x14ac:dyDescent="0.25">
      <c r="A840" s="60" t="s">
        <v>597</v>
      </c>
      <c r="B840" s="60" t="s">
        <v>598</v>
      </c>
    </row>
    <row r="841" spans="1:2" x14ac:dyDescent="0.25">
      <c r="A841" s="60" t="s">
        <v>599</v>
      </c>
      <c r="B841" s="60" t="s">
        <v>600</v>
      </c>
    </row>
    <row r="842" spans="1:2" x14ac:dyDescent="0.25">
      <c r="A842" s="60" t="s">
        <v>599</v>
      </c>
      <c r="B842" s="60" t="s">
        <v>600</v>
      </c>
    </row>
    <row r="843" spans="1:2" x14ac:dyDescent="0.25">
      <c r="A843" s="60" t="s">
        <v>601</v>
      </c>
      <c r="B843" s="60" t="s">
        <v>602</v>
      </c>
    </row>
    <row r="844" spans="1:2" x14ac:dyDescent="0.25">
      <c r="A844" s="60" t="s">
        <v>601</v>
      </c>
      <c r="B844" s="60" t="s">
        <v>602</v>
      </c>
    </row>
    <row r="845" spans="1:2" x14ac:dyDescent="0.25">
      <c r="A845" s="60" t="s">
        <v>2698</v>
      </c>
      <c r="B845" s="60" t="s">
        <v>2699</v>
      </c>
    </row>
    <row r="846" spans="1:2" x14ac:dyDescent="0.25">
      <c r="A846" s="60" t="s">
        <v>2698</v>
      </c>
      <c r="B846" s="60" t="s">
        <v>2699</v>
      </c>
    </row>
    <row r="847" spans="1:2" x14ac:dyDescent="0.25">
      <c r="A847" s="60" t="s">
        <v>2700</v>
      </c>
      <c r="B847" s="60" t="s">
        <v>2701</v>
      </c>
    </row>
    <row r="848" spans="1:2" x14ac:dyDescent="0.25">
      <c r="A848" s="60" t="s">
        <v>2700</v>
      </c>
      <c r="B848" s="60" t="s">
        <v>2701</v>
      </c>
    </row>
    <row r="849" spans="1:2" x14ac:dyDescent="0.25">
      <c r="A849" s="60" t="s">
        <v>1650</v>
      </c>
      <c r="B849" s="60" t="s">
        <v>1651</v>
      </c>
    </row>
    <row r="850" spans="1:2" x14ac:dyDescent="0.25">
      <c r="A850" s="60" t="s">
        <v>2113</v>
      </c>
      <c r="B850" s="60" t="s">
        <v>605</v>
      </c>
    </row>
    <row r="851" spans="1:2" x14ac:dyDescent="0.25">
      <c r="A851" s="60" t="s">
        <v>2113</v>
      </c>
      <c r="B851" s="60" t="s">
        <v>605</v>
      </c>
    </row>
    <row r="852" spans="1:2" x14ac:dyDescent="0.25">
      <c r="A852" s="60" t="s">
        <v>607</v>
      </c>
      <c r="B852" s="60" t="s">
        <v>608</v>
      </c>
    </row>
    <row r="853" spans="1:2" x14ac:dyDescent="0.25">
      <c r="A853" s="60" t="s">
        <v>607</v>
      </c>
      <c r="B853" s="60" t="s">
        <v>608</v>
      </c>
    </row>
    <row r="854" spans="1:2" x14ac:dyDescent="0.25">
      <c r="A854" s="60" t="s">
        <v>2114</v>
      </c>
      <c r="B854" s="60" t="s">
        <v>606</v>
      </c>
    </row>
    <row r="855" spans="1:2" x14ac:dyDescent="0.25">
      <c r="A855" s="60" t="s">
        <v>2702</v>
      </c>
      <c r="B855" s="60" t="s">
        <v>2703</v>
      </c>
    </row>
    <row r="856" spans="1:2" x14ac:dyDescent="0.25">
      <c r="A856" s="60" t="s">
        <v>2704</v>
      </c>
      <c r="B856" s="60" t="s">
        <v>615</v>
      </c>
    </row>
    <row r="857" spans="1:2" x14ac:dyDescent="0.25">
      <c r="A857" s="60" t="s">
        <v>2704</v>
      </c>
      <c r="B857" s="60" t="s">
        <v>615</v>
      </c>
    </row>
    <row r="858" spans="1:2" x14ac:dyDescent="0.25">
      <c r="A858" s="60" t="s">
        <v>609</v>
      </c>
      <c r="B858" s="60" t="s">
        <v>610</v>
      </c>
    </row>
    <row r="859" spans="1:2" x14ac:dyDescent="0.25">
      <c r="A859" s="60" t="s">
        <v>609</v>
      </c>
      <c r="B859" s="60" t="s">
        <v>610</v>
      </c>
    </row>
    <row r="860" spans="1:2" x14ac:dyDescent="0.25">
      <c r="A860" s="60" t="s">
        <v>2115</v>
      </c>
      <c r="B860" s="60" t="s">
        <v>2116</v>
      </c>
    </row>
    <row r="861" spans="1:2" x14ac:dyDescent="0.25">
      <c r="A861" s="60" t="s">
        <v>2115</v>
      </c>
      <c r="B861" s="60" t="s">
        <v>2116</v>
      </c>
    </row>
    <row r="862" spans="1:2" x14ac:dyDescent="0.25">
      <c r="A862" s="60" t="s">
        <v>612</v>
      </c>
      <c r="B862" s="60" t="s">
        <v>611</v>
      </c>
    </row>
    <row r="863" spans="1:2" x14ac:dyDescent="0.25">
      <c r="A863" s="60" t="s">
        <v>612</v>
      </c>
      <c r="B863" s="60" t="s">
        <v>611</v>
      </c>
    </row>
    <row r="864" spans="1:2" x14ac:dyDescent="0.25">
      <c r="A864" s="60" t="s">
        <v>613</v>
      </c>
      <c r="B864" s="60" t="s">
        <v>614</v>
      </c>
    </row>
    <row r="865" spans="1:2" x14ac:dyDescent="0.25">
      <c r="A865" s="60" t="s">
        <v>2705</v>
      </c>
      <c r="B865" s="60" t="s">
        <v>2706</v>
      </c>
    </row>
    <row r="866" spans="1:2" x14ac:dyDescent="0.25">
      <c r="A866" s="60" t="s">
        <v>2707</v>
      </c>
      <c r="B866" s="60" t="s">
        <v>2708</v>
      </c>
    </row>
    <row r="867" spans="1:2" x14ac:dyDescent="0.25">
      <c r="A867" s="60" t="s">
        <v>2707</v>
      </c>
      <c r="B867" s="60" t="s">
        <v>2708</v>
      </c>
    </row>
    <row r="868" spans="1:2" x14ac:dyDescent="0.25">
      <c r="A868" s="60" t="s">
        <v>616</v>
      </c>
      <c r="B868" s="60" t="s">
        <v>617</v>
      </c>
    </row>
    <row r="869" spans="1:2" x14ac:dyDescent="0.25">
      <c r="A869" s="60" t="s">
        <v>616</v>
      </c>
      <c r="B869" s="60" t="s">
        <v>617</v>
      </c>
    </row>
    <row r="870" spans="1:2" x14ac:dyDescent="0.25">
      <c r="A870" s="60" t="s">
        <v>618</v>
      </c>
      <c r="B870" s="60" t="s">
        <v>619</v>
      </c>
    </row>
    <row r="871" spans="1:2" x14ac:dyDescent="0.25">
      <c r="A871" s="60" t="s">
        <v>2709</v>
      </c>
      <c r="B871" s="60" t="s">
        <v>2710</v>
      </c>
    </row>
    <row r="872" spans="1:2" x14ac:dyDescent="0.25">
      <c r="A872" s="60" t="s">
        <v>2117</v>
      </c>
      <c r="B872" s="60" t="s">
        <v>620</v>
      </c>
    </row>
    <row r="873" spans="1:2" x14ac:dyDescent="0.25">
      <c r="A873" s="60" t="s">
        <v>2118</v>
      </c>
      <c r="B873" s="60" t="s">
        <v>621</v>
      </c>
    </row>
    <row r="874" spans="1:2" x14ac:dyDescent="0.25">
      <c r="A874" s="60" t="s">
        <v>622</v>
      </c>
      <c r="B874" s="60" t="s">
        <v>623</v>
      </c>
    </row>
    <row r="875" spans="1:2" x14ac:dyDescent="0.25">
      <c r="A875" s="60" t="s">
        <v>622</v>
      </c>
      <c r="B875" s="60" t="s">
        <v>623</v>
      </c>
    </row>
    <row r="876" spans="1:2" x14ac:dyDescent="0.25">
      <c r="A876" s="60" t="s">
        <v>2119</v>
      </c>
      <c r="B876" s="60" t="s">
        <v>2120</v>
      </c>
    </row>
    <row r="877" spans="1:2" x14ac:dyDescent="0.25">
      <c r="A877" s="60" t="s">
        <v>2711</v>
      </c>
      <c r="B877" s="60" t="s">
        <v>2712</v>
      </c>
    </row>
    <row r="878" spans="1:2" x14ac:dyDescent="0.25">
      <c r="A878" s="60" t="s">
        <v>2711</v>
      </c>
      <c r="B878" s="60" t="s">
        <v>2712</v>
      </c>
    </row>
    <row r="879" spans="1:2" x14ac:dyDescent="0.25">
      <c r="A879" s="60" t="s">
        <v>625</v>
      </c>
      <c r="B879" s="60" t="s">
        <v>624</v>
      </c>
    </row>
    <row r="880" spans="1:2" x14ac:dyDescent="0.25">
      <c r="A880" s="60" t="s">
        <v>625</v>
      </c>
      <c r="B880" s="60" t="s">
        <v>624</v>
      </c>
    </row>
    <row r="881" spans="1:2" x14ac:dyDescent="0.25">
      <c r="A881" s="60" t="s">
        <v>627</v>
      </c>
      <c r="B881" s="60" t="s">
        <v>626</v>
      </c>
    </row>
    <row r="882" spans="1:2" x14ac:dyDescent="0.25">
      <c r="A882" s="60" t="s">
        <v>627</v>
      </c>
      <c r="B882" s="60" t="s">
        <v>626</v>
      </c>
    </row>
    <row r="883" spans="1:2" x14ac:dyDescent="0.25">
      <c r="A883" s="60" t="s">
        <v>2713</v>
      </c>
      <c r="B883" s="60" t="s">
        <v>2714</v>
      </c>
    </row>
    <row r="884" spans="1:2" x14ac:dyDescent="0.25">
      <c r="A884" s="60" t="s">
        <v>628</v>
      </c>
      <c r="B884" s="60" t="s">
        <v>629</v>
      </c>
    </row>
    <row r="885" spans="1:2" x14ac:dyDescent="0.25">
      <c r="A885" s="60" t="s">
        <v>630</v>
      </c>
      <c r="B885" s="60" t="s">
        <v>631</v>
      </c>
    </row>
    <row r="886" spans="1:2" x14ac:dyDescent="0.25">
      <c r="A886" s="60" t="s">
        <v>632</v>
      </c>
      <c r="B886" s="60" t="s">
        <v>633</v>
      </c>
    </row>
    <row r="887" spans="1:2" x14ac:dyDescent="0.25">
      <c r="A887" s="60" t="s">
        <v>635</v>
      </c>
      <c r="B887" s="60" t="s">
        <v>634</v>
      </c>
    </row>
    <row r="888" spans="1:2" x14ac:dyDescent="0.25">
      <c r="A888" s="60" t="s">
        <v>635</v>
      </c>
      <c r="B888" s="60" t="s">
        <v>634</v>
      </c>
    </row>
    <row r="889" spans="1:2" x14ac:dyDescent="0.25">
      <c r="A889" s="60" t="s">
        <v>2121</v>
      </c>
      <c r="B889" s="60" t="s">
        <v>638</v>
      </c>
    </row>
    <row r="890" spans="1:2" x14ac:dyDescent="0.25">
      <c r="A890" s="60" t="s">
        <v>636</v>
      </c>
      <c r="B890" s="60" t="s">
        <v>637</v>
      </c>
    </row>
    <row r="891" spans="1:2" x14ac:dyDescent="0.25">
      <c r="A891" s="60" t="s">
        <v>636</v>
      </c>
      <c r="B891" s="60" t="s">
        <v>637</v>
      </c>
    </row>
    <row r="892" spans="1:2" x14ac:dyDescent="0.25">
      <c r="A892" s="60" t="s">
        <v>639</v>
      </c>
      <c r="B892" s="60" t="s">
        <v>640</v>
      </c>
    </row>
    <row r="893" spans="1:2" x14ac:dyDescent="0.25">
      <c r="A893" s="60" t="s">
        <v>641</v>
      </c>
      <c r="B893" s="60" t="s">
        <v>642</v>
      </c>
    </row>
    <row r="894" spans="1:2" x14ac:dyDescent="0.25">
      <c r="A894" s="60" t="s">
        <v>2715</v>
      </c>
      <c r="B894" s="60" t="s">
        <v>2716</v>
      </c>
    </row>
    <row r="895" spans="1:2" x14ac:dyDescent="0.25">
      <c r="A895" s="60" t="s">
        <v>1775</v>
      </c>
      <c r="B895" s="60" t="s">
        <v>643</v>
      </c>
    </row>
    <row r="896" spans="1:2" x14ac:dyDescent="0.25">
      <c r="A896" s="60" t="s">
        <v>1776</v>
      </c>
      <c r="B896" s="60" t="s">
        <v>644</v>
      </c>
    </row>
    <row r="897" spans="1:2" x14ac:dyDescent="0.25">
      <c r="A897" s="60" t="s">
        <v>1776</v>
      </c>
      <c r="B897" s="60" t="s">
        <v>644</v>
      </c>
    </row>
    <row r="898" spans="1:2" x14ac:dyDescent="0.25">
      <c r="A898" s="60" t="s">
        <v>1777</v>
      </c>
      <c r="B898" s="60" t="s">
        <v>645</v>
      </c>
    </row>
    <row r="899" spans="1:2" x14ac:dyDescent="0.25">
      <c r="A899" s="60" t="s">
        <v>1777</v>
      </c>
      <c r="B899" s="60" t="s">
        <v>645</v>
      </c>
    </row>
    <row r="900" spans="1:2" x14ac:dyDescent="0.25">
      <c r="A900" s="60" t="s">
        <v>1778</v>
      </c>
      <c r="B900" s="60" t="s">
        <v>646</v>
      </c>
    </row>
    <row r="901" spans="1:2" x14ac:dyDescent="0.25">
      <c r="A901" s="60" t="s">
        <v>1779</v>
      </c>
      <c r="B901" s="60" t="s">
        <v>647</v>
      </c>
    </row>
    <row r="902" spans="1:2" x14ac:dyDescent="0.25">
      <c r="A902" s="60" t="s">
        <v>2717</v>
      </c>
      <c r="B902" s="60" t="s">
        <v>2718</v>
      </c>
    </row>
    <row r="903" spans="1:2" x14ac:dyDescent="0.25">
      <c r="A903" s="60" t="s">
        <v>2719</v>
      </c>
      <c r="B903" s="60" t="s">
        <v>2720</v>
      </c>
    </row>
    <row r="904" spans="1:2" x14ac:dyDescent="0.25">
      <c r="A904" s="60" t="s">
        <v>2721</v>
      </c>
      <c r="B904" s="60" t="s">
        <v>682</v>
      </c>
    </row>
    <row r="905" spans="1:2" x14ac:dyDescent="0.25">
      <c r="A905" s="60" t="s">
        <v>648</v>
      </c>
      <c r="B905" s="60" t="s">
        <v>82</v>
      </c>
    </row>
    <row r="906" spans="1:2" x14ac:dyDescent="0.25">
      <c r="A906" s="60" t="s">
        <v>2122</v>
      </c>
      <c r="B906" s="60" t="s">
        <v>2123</v>
      </c>
    </row>
    <row r="907" spans="1:2" x14ac:dyDescent="0.25">
      <c r="A907" s="60" t="s">
        <v>2122</v>
      </c>
      <c r="B907" s="60" t="s">
        <v>2123</v>
      </c>
    </row>
    <row r="908" spans="1:2" x14ac:dyDescent="0.25">
      <c r="A908" s="60" t="s">
        <v>2722</v>
      </c>
      <c r="B908" s="60" t="s">
        <v>2723</v>
      </c>
    </row>
    <row r="909" spans="1:2" x14ac:dyDescent="0.25">
      <c r="A909" s="60" t="s">
        <v>2124</v>
      </c>
      <c r="B909" s="60" t="s">
        <v>2125</v>
      </c>
    </row>
    <row r="910" spans="1:2" x14ac:dyDescent="0.25">
      <c r="A910" s="60" t="s">
        <v>2124</v>
      </c>
      <c r="B910" s="60" t="s">
        <v>2125</v>
      </c>
    </row>
    <row r="911" spans="1:2" x14ac:dyDescent="0.25">
      <c r="A911" s="60" t="s">
        <v>2724</v>
      </c>
      <c r="B911" s="60" t="s">
        <v>2725</v>
      </c>
    </row>
    <row r="912" spans="1:2" x14ac:dyDescent="0.25">
      <c r="A912" s="60" t="s">
        <v>2126</v>
      </c>
      <c r="B912" s="60" t="s">
        <v>2127</v>
      </c>
    </row>
    <row r="913" spans="1:2" x14ac:dyDescent="0.25">
      <c r="A913" s="60" t="s">
        <v>2128</v>
      </c>
      <c r="B913" s="60" t="s">
        <v>683</v>
      </c>
    </row>
    <row r="914" spans="1:2" x14ac:dyDescent="0.25">
      <c r="A914" s="60" t="s">
        <v>649</v>
      </c>
      <c r="B914" s="60" t="s">
        <v>83</v>
      </c>
    </row>
    <row r="915" spans="1:2" x14ac:dyDescent="0.25">
      <c r="A915" s="60" t="s">
        <v>651</v>
      </c>
      <c r="B915" s="60" t="s">
        <v>650</v>
      </c>
    </row>
    <row r="916" spans="1:2" x14ac:dyDescent="0.25">
      <c r="A916" s="60" t="s">
        <v>653</v>
      </c>
      <c r="B916" s="60" t="s">
        <v>652</v>
      </c>
    </row>
    <row r="917" spans="1:2" x14ac:dyDescent="0.25">
      <c r="A917" s="60" t="s">
        <v>2129</v>
      </c>
      <c r="B917" s="60" t="s">
        <v>654</v>
      </c>
    </row>
    <row r="918" spans="1:2" x14ac:dyDescent="0.25">
      <c r="A918" s="60" t="s">
        <v>2129</v>
      </c>
      <c r="B918" s="60" t="s">
        <v>654</v>
      </c>
    </row>
    <row r="919" spans="1:2" x14ac:dyDescent="0.25">
      <c r="A919" s="60" t="s">
        <v>2130</v>
      </c>
      <c r="B919" s="60" t="s">
        <v>2131</v>
      </c>
    </row>
    <row r="920" spans="1:2" x14ac:dyDescent="0.25">
      <c r="A920" s="60" t="s">
        <v>2726</v>
      </c>
      <c r="B920" s="60" t="s">
        <v>2727</v>
      </c>
    </row>
    <row r="921" spans="1:2" x14ac:dyDescent="0.25">
      <c r="A921" s="60" t="s">
        <v>2726</v>
      </c>
      <c r="B921" s="60" t="s">
        <v>2727</v>
      </c>
    </row>
    <row r="922" spans="1:2" x14ac:dyDescent="0.25">
      <c r="A922" s="60" t="s">
        <v>2132</v>
      </c>
      <c r="B922" s="60" t="s">
        <v>685</v>
      </c>
    </row>
    <row r="923" spans="1:2" x14ac:dyDescent="0.25">
      <c r="A923" s="60" t="s">
        <v>2132</v>
      </c>
      <c r="B923" s="60" t="s">
        <v>685</v>
      </c>
    </row>
    <row r="924" spans="1:2" x14ac:dyDescent="0.25">
      <c r="A924" s="60" t="s">
        <v>2133</v>
      </c>
      <c r="B924" s="60" t="s">
        <v>676</v>
      </c>
    </row>
    <row r="925" spans="1:2" x14ac:dyDescent="0.25">
      <c r="A925" s="60" t="s">
        <v>2133</v>
      </c>
      <c r="B925" s="60" t="s">
        <v>676</v>
      </c>
    </row>
    <row r="926" spans="1:2" x14ac:dyDescent="0.25">
      <c r="A926" s="60" t="s">
        <v>2134</v>
      </c>
      <c r="B926" s="60" t="s">
        <v>2135</v>
      </c>
    </row>
    <row r="927" spans="1:2" x14ac:dyDescent="0.25">
      <c r="A927" s="60" t="s">
        <v>2134</v>
      </c>
      <c r="B927" s="60" t="s">
        <v>2135</v>
      </c>
    </row>
    <row r="928" spans="1:2" x14ac:dyDescent="0.25">
      <c r="A928" s="60" t="s">
        <v>2136</v>
      </c>
      <c r="B928" s="60" t="s">
        <v>2137</v>
      </c>
    </row>
    <row r="929" spans="1:2" x14ac:dyDescent="0.25">
      <c r="A929" s="60" t="s">
        <v>2136</v>
      </c>
      <c r="B929" s="60" t="s">
        <v>2137</v>
      </c>
    </row>
    <row r="930" spans="1:2" x14ac:dyDescent="0.25">
      <c r="A930" s="60" t="s">
        <v>2138</v>
      </c>
      <c r="B930" s="60" t="s">
        <v>684</v>
      </c>
    </row>
    <row r="931" spans="1:2" x14ac:dyDescent="0.25">
      <c r="A931" s="60" t="s">
        <v>655</v>
      </c>
      <c r="B931" s="60" t="s">
        <v>116</v>
      </c>
    </row>
    <row r="932" spans="1:2" x14ac:dyDescent="0.25">
      <c r="A932" s="60" t="s">
        <v>657</v>
      </c>
      <c r="B932" s="60" t="s">
        <v>658</v>
      </c>
    </row>
    <row r="933" spans="1:2" x14ac:dyDescent="0.25">
      <c r="A933" s="60" t="s">
        <v>659</v>
      </c>
      <c r="B933" s="60" t="s">
        <v>656</v>
      </c>
    </row>
    <row r="934" spans="1:2" x14ac:dyDescent="0.25">
      <c r="A934" s="60" t="s">
        <v>2139</v>
      </c>
      <c r="B934" s="60" t="s">
        <v>660</v>
      </c>
    </row>
    <row r="935" spans="1:2" x14ac:dyDescent="0.25">
      <c r="A935" s="60" t="s">
        <v>661</v>
      </c>
      <c r="B935" s="60" t="s">
        <v>662</v>
      </c>
    </row>
    <row r="936" spans="1:2" x14ac:dyDescent="0.25">
      <c r="A936" s="60" t="s">
        <v>2140</v>
      </c>
      <c r="B936" s="60" t="s">
        <v>2141</v>
      </c>
    </row>
    <row r="937" spans="1:2" x14ac:dyDescent="0.25">
      <c r="A937" s="60" t="s">
        <v>2142</v>
      </c>
      <c r="B937" s="60" t="s">
        <v>687</v>
      </c>
    </row>
    <row r="938" spans="1:2" x14ac:dyDescent="0.25">
      <c r="A938" s="60" t="s">
        <v>2142</v>
      </c>
      <c r="B938" s="60" t="s">
        <v>687</v>
      </c>
    </row>
    <row r="939" spans="1:2" x14ac:dyDescent="0.25">
      <c r="A939" s="60" t="s">
        <v>2728</v>
      </c>
      <c r="B939" s="60" t="s">
        <v>2729</v>
      </c>
    </row>
    <row r="940" spans="1:2" x14ac:dyDescent="0.25">
      <c r="A940" s="60" t="s">
        <v>2143</v>
      </c>
      <c r="B940" s="60" t="s">
        <v>2144</v>
      </c>
    </row>
    <row r="941" spans="1:2" x14ac:dyDescent="0.25">
      <c r="A941" s="60" t="s">
        <v>2143</v>
      </c>
      <c r="B941" s="60" t="s">
        <v>2144</v>
      </c>
    </row>
    <row r="942" spans="1:2" x14ac:dyDescent="0.25">
      <c r="A942" s="60" t="s">
        <v>2145</v>
      </c>
      <c r="B942" s="60" t="s">
        <v>678</v>
      </c>
    </row>
    <row r="943" spans="1:2" x14ac:dyDescent="0.25">
      <c r="A943" s="60" t="s">
        <v>2146</v>
      </c>
      <c r="B943" s="60" t="s">
        <v>2147</v>
      </c>
    </row>
    <row r="944" spans="1:2" x14ac:dyDescent="0.25">
      <c r="A944" s="60" t="s">
        <v>2148</v>
      </c>
      <c r="B944" s="60" t="s">
        <v>677</v>
      </c>
    </row>
    <row r="945" spans="1:2" x14ac:dyDescent="0.25">
      <c r="A945" s="60" t="s">
        <v>2148</v>
      </c>
      <c r="B945" s="60" t="s">
        <v>677</v>
      </c>
    </row>
    <row r="946" spans="1:2" x14ac:dyDescent="0.25">
      <c r="A946" s="60" t="s">
        <v>2149</v>
      </c>
      <c r="B946" s="60" t="s">
        <v>686</v>
      </c>
    </row>
    <row r="947" spans="1:2" x14ac:dyDescent="0.25">
      <c r="A947" s="60" t="s">
        <v>664</v>
      </c>
      <c r="B947" s="60" t="s">
        <v>663</v>
      </c>
    </row>
    <row r="948" spans="1:2" x14ac:dyDescent="0.25">
      <c r="A948" s="60" t="s">
        <v>666</v>
      </c>
      <c r="B948" s="60" t="s">
        <v>665</v>
      </c>
    </row>
    <row r="949" spans="1:2" x14ac:dyDescent="0.25">
      <c r="A949" s="60" t="s">
        <v>668</v>
      </c>
      <c r="B949" s="60" t="s">
        <v>667</v>
      </c>
    </row>
    <row r="950" spans="1:2" x14ac:dyDescent="0.25">
      <c r="A950" s="60" t="s">
        <v>2150</v>
      </c>
      <c r="B950" s="60" t="s">
        <v>669</v>
      </c>
    </row>
    <row r="951" spans="1:2" x14ac:dyDescent="0.25">
      <c r="A951" s="60" t="s">
        <v>670</v>
      </c>
      <c r="B951" s="60" t="s">
        <v>671</v>
      </c>
    </row>
    <row r="952" spans="1:2" x14ac:dyDescent="0.25">
      <c r="A952" s="60" t="s">
        <v>2730</v>
      </c>
      <c r="B952" s="60" t="s">
        <v>2731</v>
      </c>
    </row>
    <row r="953" spans="1:2" x14ac:dyDescent="0.25">
      <c r="A953" s="60" t="s">
        <v>2151</v>
      </c>
      <c r="B953" s="60" t="s">
        <v>113</v>
      </c>
    </row>
    <row r="954" spans="1:2" x14ac:dyDescent="0.25">
      <c r="A954" s="60" t="s">
        <v>2152</v>
      </c>
      <c r="B954" s="60" t="s">
        <v>2153</v>
      </c>
    </row>
    <row r="955" spans="1:2" x14ac:dyDescent="0.25">
      <c r="A955" s="60" t="s">
        <v>2152</v>
      </c>
      <c r="B955" s="60" t="s">
        <v>2153</v>
      </c>
    </row>
    <row r="956" spans="1:2" x14ac:dyDescent="0.25">
      <c r="A956" s="60" t="s">
        <v>2154</v>
      </c>
      <c r="B956" s="60" t="s">
        <v>2155</v>
      </c>
    </row>
    <row r="957" spans="1:2" x14ac:dyDescent="0.25">
      <c r="A957" s="60" t="s">
        <v>2156</v>
      </c>
      <c r="B957" s="60" t="s">
        <v>679</v>
      </c>
    </row>
    <row r="958" spans="1:2" x14ac:dyDescent="0.25">
      <c r="A958" s="60" t="s">
        <v>2156</v>
      </c>
      <c r="B958" s="60" t="s">
        <v>679</v>
      </c>
    </row>
    <row r="959" spans="1:2" x14ac:dyDescent="0.25">
      <c r="A959" s="60" t="s">
        <v>2157</v>
      </c>
      <c r="B959" s="60" t="s">
        <v>688</v>
      </c>
    </row>
    <row r="960" spans="1:2" x14ac:dyDescent="0.25">
      <c r="A960" s="60" t="s">
        <v>2732</v>
      </c>
      <c r="B960" s="60" t="s">
        <v>111</v>
      </c>
    </row>
    <row r="961" spans="1:2" x14ac:dyDescent="0.25">
      <c r="A961" s="60" t="s">
        <v>673</v>
      </c>
      <c r="B961" s="60" t="s">
        <v>672</v>
      </c>
    </row>
    <row r="962" spans="1:2" x14ac:dyDescent="0.25">
      <c r="A962" s="60" t="s">
        <v>674</v>
      </c>
      <c r="B962" s="60" t="s">
        <v>675</v>
      </c>
    </row>
    <row r="963" spans="1:2" x14ac:dyDescent="0.25">
      <c r="A963" s="60" t="s">
        <v>2158</v>
      </c>
      <c r="B963" s="60" t="s">
        <v>112</v>
      </c>
    </row>
    <row r="964" spans="1:2" x14ac:dyDescent="0.25">
      <c r="A964" s="60" t="s">
        <v>2159</v>
      </c>
      <c r="B964" s="60" t="s">
        <v>690</v>
      </c>
    </row>
    <row r="965" spans="1:2" x14ac:dyDescent="0.25">
      <c r="A965" s="60" t="s">
        <v>2160</v>
      </c>
      <c r="B965" s="60" t="s">
        <v>2161</v>
      </c>
    </row>
    <row r="966" spans="1:2" x14ac:dyDescent="0.25">
      <c r="A966" s="60" t="s">
        <v>2162</v>
      </c>
      <c r="B966" s="60" t="s">
        <v>680</v>
      </c>
    </row>
    <row r="967" spans="1:2" x14ac:dyDescent="0.25">
      <c r="A967" s="60" t="s">
        <v>2163</v>
      </c>
      <c r="B967" s="60" t="s">
        <v>689</v>
      </c>
    </row>
    <row r="968" spans="1:2" x14ac:dyDescent="0.25">
      <c r="A968" s="60" t="s">
        <v>2733</v>
      </c>
      <c r="B968" s="60" t="s">
        <v>2734</v>
      </c>
    </row>
    <row r="969" spans="1:2" x14ac:dyDescent="0.25">
      <c r="A969" s="60" t="s">
        <v>2733</v>
      </c>
      <c r="B969" s="60" t="s">
        <v>2734</v>
      </c>
    </row>
    <row r="970" spans="1:2" x14ac:dyDescent="0.25">
      <c r="A970" s="60" t="s">
        <v>2735</v>
      </c>
      <c r="B970" s="60" t="s">
        <v>2736</v>
      </c>
    </row>
    <row r="971" spans="1:2" x14ac:dyDescent="0.25">
      <c r="A971" s="60" t="s">
        <v>2737</v>
      </c>
      <c r="B971" s="60" t="s">
        <v>2738</v>
      </c>
    </row>
    <row r="972" spans="1:2" x14ac:dyDescent="0.25">
      <c r="A972" s="60" t="s">
        <v>692</v>
      </c>
      <c r="B972" s="60" t="s">
        <v>691</v>
      </c>
    </row>
    <row r="973" spans="1:2" x14ac:dyDescent="0.25">
      <c r="A973" s="60" t="s">
        <v>692</v>
      </c>
      <c r="B973" s="60" t="s">
        <v>691</v>
      </c>
    </row>
    <row r="974" spans="1:2" x14ac:dyDescent="0.25">
      <c r="A974" s="60" t="s">
        <v>2739</v>
      </c>
      <c r="B974" s="60" t="s">
        <v>2740</v>
      </c>
    </row>
    <row r="975" spans="1:2" x14ac:dyDescent="0.25">
      <c r="A975" s="60" t="s">
        <v>2739</v>
      </c>
      <c r="B975" s="60" t="s">
        <v>2740</v>
      </c>
    </row>
    <row r="976" spans="1:2" x14ac:dyDescent="0.25">
      <c r="A976" s="60" t="s">
        <v>2741</v>
      </c>
      <c r="B976" s="60" t="s">
        <v>2742</v>
      </c>
    </row>
    <row r="977" spans="1:2" x14ac:dyDescent="0.25">
      <c r="A977" s="60" t="s">
        <v>694</v>
      </c>
      <c r="B977" s="60" t="s">
        <v>693</v>
      </c>
    </row>
    <row r="978" spans="1:2" x14ac:dyDescent="0.25">
      <c r="A978" s="60" t="s">
        <v>694</v>
      </c>
      <c r="B978" s="60" t="s">
        <v>693</v>
      </c>
    </row>
    <row r="979" spans="1:2" x14ac:dyDescent="0.25">
      <c r="A979" s="60" t="s">
        <v>695</v>
      </c>
      <c r="B979" s="60" t="s">
        <v>696</v>
      </c>
    </row>
    <row r="980" spans="1:2" x14ac:dyDescent="0.25">
      <c r="A980" s="60" t="s">
        <v>695</v>
      </c>
      <c r="B980" s="60" t="s">
        <v>696</v>
      </c>
    </row>
    <row r="981" spans="1:2" x14ac:dyDescent="0.25">
      <c r="A981" s="60" t="s">
        <v>697</v>
      </c>
      <c r="B981" s="60" t="s">
        <v>698</v>
      </c>
    </row>
    <row r="982" spans="1:2" x14ac:dyDescent="0.25">
      <c r="A982" s="60" t="s">
        <v>697</v>
      </c>
      <c r="B982" s="60" t="s">
        <v>698</v>
      </c>
    </row>
    <row r="983" spans="1:2" x14ac:dyDescent="0.25">
      <c r="A983" s="60" t="s">
        <v>699</v>
      </c>
      <c r="B983" s="60" t="s">
        <v>700</v>
      </c>
    </row>
    <row r="984" spans="1:2" x14ac:dyDescent="0.25">
      <c r="A984" s="60" t="s">
        <v>699</v>
      </c>
      <c r="B984" s="60" t="s">
        <v>700</v>
      </c>
    </row>
    <row r="985" spans="1:2" x14ac:dyDescent="0.25">
      <c r="A985" s="60" t="s">
        <v>701</v>
      </c>
      <c r="B985" s="60" t="s">
        <v>702</v>
      </c>
    </row>
    <row r="986" spans="1:2" x14ac:dyDescent="0.25">
      <c r="A986" s="60" t="s">
        <v>701</v>
      </c>
      <c r="B986" s="60" t="s">
        <v>702</v>
      </c>
    </row>
    <row r="987" spans="1:2" x14ac:dyDescent="0.25">
      <c r="A987" s="60" t="s">
        <v>2743</v>
      </c>
      <c r="B987" s="60" t="s">
        <v>2744</v>
      </c>
    </row>
    <row r="988" spans="1:2" x14ac:dyDescent="0.25">
      <c r="A988" s="60" t="s">
        <v>704</v>
      </c>
      <c r="B988" s="60" t="s">
        <v>703</v>
      </c>
    </row>
    <row r="989" spans="1:2" x14ac:dyDescent="0.25">
      <c r="A989" s="60" t="s">
        <v>704</v>
      </c>
      <c r="B989" s="60" t="s">
        <v>703</v>
      </c>
    </row>
    <row r="990" spans="1:2" x14ac:dyDescent="0.25">
      <c r="A990" s="60" t="s">
        <v>705</v>
      </c>
      <c r="B990" s="60" t="s">
        <v>706</v>
      </c>
    </row>
    <row r="991" spans="1:2" x14ac:dyDescent="0.25">
      <c r="A991" s="60" t="s">
        <v>705</v>
      </c>
      <c r="B991" s="60" t="s">
        <v>706</v>
      </c>
    </row>
    <row r="992" spans="1:2" x14ac:dyDescent="0.25">
      <c r="A992" s="60" t="s">
        <v>707</v>
      </c>
      <c r="B992" s="60" t="s">
        <v>708</v>
      </c>
    </row>
    <row r="993" spans="1:2" x14ac:dyDescent="0.25">
      <c r="A993" s="60" t="s">
        <v>707</v>
      </c>
      <c r="B993" s="60" t="s">
        <v>708</v>
      </c>
    </row>
    <row r="994" spans="1:2" x14ac:dyDescent="0.25">
      <c r="A994" s="60" t="s">
        <v>709</v>
      </c>
      <c r="B994" s="60" t="s">
        <v>710</v>
      </c>
    </row>
    <row r="995" spans="1:2" x14ac:dyDescent="0.25">
      <c r="A995" s="60" t="s">
        <v>709</v>
      </c>
      <c r="B995" s="60" t="s">
        <v>710</v>
      </c>
    </row>
    <row r="996" spans="1:2" x14ac:dyDescent="0.25">
      <c r="A996" s="60" t="s">
        <v>711</v>
      </c>
      <c r="B996" s="60" t="s">
        <v>712</v>
      </c>
    </row>
    <row r="997" spans="1:2" x14ac:dyDescent="0.25">
      <c r="A997" s="60" t="s">
        <v>711</v>
      </c>
      <c r="B997" s="60" t="s">
        <v>712</v>
      </c>
    </row>
    <row r="998" spans="1:2" x14ac:dyDescent="0.25">
      <c r="A998" s="60" t="s">
        <v>713</v>
      </c>
      <c r="B998" s="60" t="s">
        <v>714</v>
      </c>
    </row>
    <row r="999" spans="1:2" x14ac:dyDescent="0.25">
      <c r="A999" s="60" t="s">
        <v>713</v>
      </c>
      <c r="B999" s="60" t="s">
        <v>714</v>
      </c>
    </row>
    <row r="1000" spans="1:2" x14ac:dyDescent="0.25">
      <c r="A1000" s="60" t="s">
        <v>715</v>
      </c>
      <c r="B1000" s="60" t="s">
        <v>716</v>
      </c>
    </row>
    <row r="1001" spans="1:2" x14ac:dyDescent="0.25">
      <c r="A1001" s="60" t="s">
        <v>715</v>
      </c>
      <c r="B1001" s="60" t="s">
        <v>716</v>
      </c>
    </row>
    <row r="1002" spans="1:2" x14ac:dyDescent="0.25">
      <c r="A1002" s="60" t="s">
        <v>718</v>
      </c>
      <c r="B1002" s="60" t="s">
        <v>717</v>
      </c>
    </row>
    <row r="1003" spans="1:2" x14ac:dyDescent="0.25">
      <c r="A1003" s="60" t="s">
        <v>718</v>
      </c>
      <c r="B1003" s="60" t="s">
        <v>717</v>
      </c>
    </row>
    <row r="1004" spans="1:2" x14ac:dyDescent="0.25">
      <c r="A1004" s="60" t="s">
        <v>2745</v>
      </c>
      <c r="B1004" s="60" t="s">
        <v>2746</v>
      </c>
    </row>
    <row r="1005" spans="1:2" x14ac:dyDescent="0.25">
      <c r="A1005" s="60" t="s">
        <v>720</v>
      </c>
      <c r="B1005" s="60" t="s">
        <v>719</v>
      </c>
    </row>
    <row r="1006" spans="1:2" x14ac:dyDescent="0.25">
      <c r="A1006" s="60" t="s">
        <v>720</v>
      </c>
      <c r="B1006" s="60" t="s">
        <v>719</v>
      </c>
    </row>
    <row r="1007" spans="1:2" x14ac:dyDescent="0.25">
      <c r="A1007" s="60" t="s">
        <v>721</v>
      </c>
      <c r="B1007" s="60" t="s">
        <v>722</v>
      </c>
    </row>
    <row r="1008" spans="1:2" x14ac:dyDescent="0.25">
      <c r="A1008" s="60" t="s">
        <v>721</v>
      </c>
      <c r="B1008" s="60" t="s">
        <v>722</v>
      </c>
    </row>
    <row r="1009" spans="1:2" x14ac:dyDescent="0.25">
      <c r="A1009" s="60" t="s">
        <v>723</v>
      </c>
      <c r="B1009" s="60" t="s">
        <v>724</v>
      </c>
    </row>
    <row r="1010" spans="1:2" x14ac:dyDescent="0.25">
      <c r="A1010" s="60" t="s">
        <v>723</v>
      </c>
      <c r="B1010" s="60" t="s">
        <v>724</v>
      </c>
    </row>
    <row r="1011" spans="1:2" x14ac:dyDescent="0.25">
      <c r="A1011" s="60" t="s">
        <v>725</v>
      </c>
      <c r="B1011" s="60" t="s">
        <v>726</v>
      </c>
    </row>
    <row r="1012" spans="1:2" x14ac:dyDescent="0.25">
      <c r="A1012" s="60" t="s">
        <v>2747</v>
      </c>
      <c r="B1012" s="60" t="s">
        <v>2748</v>
      </c>
    </row>
    <row r="1013" spans="1:2" x14ac:dyDescent="0.25">
      <c r="A1013" s="60" t="s">
        <v>728</v>
      </c>
      <c r="B1013" s="60" t="s">
        <v>727</v>
      </c>
    </row>
    <row r="1014" spans="1:2" x14ac:dyDescent="0.25">
      <c r="A1014" s="60" t="s">
        <v>729</v>
      </c>
      <c r="B1014" s="60" t="s">
        <v>730</v>
      </c>
    </row>
    <row r="1015" spans="1:2" x14ac:dyDescent="0.25">
      <c r="A1015" s="60" t="s">
        <v>731</v>
      </c>
      <c r="B1015" s="60" t="s">
        <v>732</v>
      </c>
    </row>
    <row r="1016" spans="1:2" x14ac:dyDescent="0.25">
      <c r="A1016" s="60" t="s">
        <v>2749</v>
      </c>
      <c r="B1016" s="60" t="s">
        <v>2750</v>
      </c>
    </row>
    <row r="1017" spans="1:2" x14ac:dyDescent="0.25">
      <c r="A1017" s="60" t="s">
        <v>2751</v>
      </c>
      <c r="B1017" s="60" t="s">
        <v>2752</v>
      </c>
    </row>
    <row r="1018" spans="1:2" x14ac:dyDescent="0.25">
      <c r="A1018" s="60" t="s">
        <v>2751</v>
      </c>
      <c r="B1018" s="60" t="s">
        <v>2752</v>
      </c>
    </row>
    <row r="1019" spans="1:2" x14ac:dyDescent="0.25">
      <c r="A1019" s="60" t="s">
        <v>1652</v>
      </c>
      <c r="B1019" s="60" t="s">
        <v>733</v>
      </c>
    </row>
    <row r="1020" spans="1:2" x14ac:dyDescent="0.25">
      <c r="A1020" s="60" t="s">
        <v>1652</v>
      </c>
      <c r="B1020" s="60" t="s">
        <v>733</v>
      </c>
    </row>
    <row r="1021" spans="1:2" x14ac:dyDescent="0.25">
      <c r="A1021" s="60" t="s">
        <v>2753</v>
      </c>
      <c r="B1021" s="60" t="s">
        <v>2754</v>
      </c>
    </row>
    <row r="1022" spans="1:2" x14ac:dyDescent="0.25">
      <c r="A1022" s="60" t="s">
        <v>2753</v>
      </c>
      <c r="B1022" s="60" t="s">
        <v>2754</v>
      </c>
    </row>
    <row r="1023" spans="1:2" x14ac:dyDescent="0.25">
      <c r="A1023" s="60" t="s">
        <v>1653</v>
      </c>
      <c r="B1023" s="60" t="s">
        <v>734</v>
      </c>
    </row>
    <row r="1024" spans="1:2" x14ac:dyDescent="0.25">
      <c r="A1024" s="60" t="s">
        <v>1653</v>
      </c>
      <c r="B1024" s="60" t="s">
        <v>734</v>
      </c>
    </row>
    <row r="1025" spans="1:2" x14ac:dyDescent="0.25">
      <c r="A1025" s="60" t="s">
        <v>2755</v>
      </c>
      <c r="B1025" s="60" t="s">
        <v>2756</v>
      </c>
    </row>
    <row r="1026" spans="1:2" x14ac:dyDescent="0.25">
      <c r="A1026" s="60" t="s">
        <v>2755</v>
      </c>
      <c r="B1026" s="60" t="s">
        <v>2756</v>
      </c>
    </row>
    <row r="1027" spans="1:2" x14ac:dyDescent="0.25">
      <c r="A1027" s="60" t="s">
        <v>2757</v>
      </c>
      <c r="B1027" s="60" t="s">
        <v>2758</v>
      </c>
    </row>
    <row r="1028" spans="1:2" x14ac:dyDescent="0.25">
      <c r="A1028" s="60" t="s">
        <v>2757</v>
      </c>
      <c r="B1028" s="60" t="s">
        <v>2758</v>
      </c>
    </row>
    <row r="1029" spans="1:2" x14ac:dyDescent="0.25">
      <c r="A1029" s="60" t="s">
        <v>2759</v>
      </c>
      <c r="B1029" s="60" t="s">
        <v>2760</v>
      </c>
    </row>
    <row r="1030" spans="1:2" x14ac:dyDescent="0.25">
      <c r="A1030" s="60" t="s">
        <v>2759</v>
      </c>
      <c r="B1030" s="60" t="s">
        <v>2760</v>
      </c>
    </row>
    <row r="1031" spans="1:2" x14ac:dyDescent="0.25">
      <c r="A1031" s="60" t="s">
        <v>1654</v>
      </c>
      <c r="B1031" s="60" t="s">
        <v>736</v>
      </c>
    </row>
    <row r="1032" spans="1:2" x14ac:dyDescent="0.25">
      <c r="A1032" s="60" t="s">
        <v>1654</v>
      </c>
      <c r="B1032" s="60" t="s">
        <v>736</v>
      </c>
    </row>
    <row r="1033" spans="1:2" x14ac:dyDescent="0.25">
      <c r="A1033" s="60" t="s">
        <v>1655</v>
      </c>
      <c r="B1033" s="60" t="s">
        <v>737</v>
      </c>
    </row>
    <row r="1034" spans="1:2" x14ac:dyDescent="0.25">
      <c r="A1034" s="60" t="s">
        <v>1655</v>
      </c>
      <c r="B1034" s="60" t="s">
        <v>737</v>
      </c>
    </row>
    <row r="1035" spans="1:2" x14ac:dyDescent="0.25">
      <c r="A1035" s="60" t="s">
        <v>1656</v>
      </c>
      <c r="B1035" s="60" t="s">
        <v>738</v>
      </c>
    </row>
    <row r="1036" spans="1:2" x14ac:dyDescent="0.25">
      <c r="A1036" s="60" t="s">
        <v>1656</v>
      </c>
      <c r="B1036" s="60" t="s">
        <v>738</v>
      </c>
    </row>
    <row r="1037" spans="1:2" x14ac:dyDescent="0.25">
      <c r="A1037" s="60" t="s">
        <v>1657</v>
      </c>
      <c r="B1037" s="60" t="s">
        <v>739</v>
      </c>
    </row>
    <row r="1038" spans="1:2" x14ac:dyDescent="0.25">
      <c r="A1038" s="60" t="s">
        <v>1657</v>
      </c>
      <c r="B1038" s="60" t="s">
        <v>739</v>
      </c>
    </row>
    <row r="1039" spans="1:2" x14ac:dyDescent="0.25">
      <c r="A1039" s="60" t="s">
        <v>1658</v>
      </c>
      <c r="B1039" s="60" t="s">
        <v>740</v>
      </c>
    </row>
    <row r="1040" spans="1:2" x14ac:dyDescent="0.25">
      <c r="A1040" s="60" t="s">
        <v>1658</v>
      </c>
      <c r="B1040" s="60" t="s">
        <v>740</v>
      </c>
    </row>
    <row r="1041" spans="1:2" x14ac:dyDescent="0.25">
      <c r="A1041" s="60" t="s">
        <v>2761</v>
      </c>
      <c r="B1041" s="60" t="s">
        <v>2762</v>
      </c>
    </row>
    <row r="1042" spans="1:2" x14ac:dyDescent="0.25">
      <c r="A1042" s="60" t="s">
        <v>2761</v>
      </c>
      <c r="B1042" s="60" t="s">
        <v>2762</v>
      </c>
    </row>
    <row r="1043" spans="1:2" x14ac:dyDescent="0.25">
      <c r="A1043" s="60" t="s">
        <v>2763</v>
      </c>
      <c r="B1043" s="60" t="s">
        <v>2764</v>
      </c>
    </row>
    <row r="1044" spans="1:2" x14ac:dyDescent="0.25">
      <c r="A1044" s="60" t="s">
        <v>2765</v>
      </c>
      <c r="B1044" s="60" t="s">
        <v>2766</v>
      </c>
    </row>
    <row r="1045" spans="1:2" x14ac:dyDescent="0.25">
      <c r="A1045" s="60" t="s">
        <v>2765</v>
      </c>
      <c r="B1045" s="60" t="s">
        <v>2766</v>
      </c>
    </row>
    <row r="1046" spans="1:2" x14ac:dyDescent="0.25">
      <c r="A1046" s="60" t="s">
        <v>2767</v>
      </c>
      <c r="B1046" s="60" t="s">
        <v>2768</v>
      </c>
    </row>
    <row r="1047" spans="1:2" x14ac:dyDescent="0.25">
      <c r="A1047" s="60" t="s">
        <v>2769</v>
      </c>
      <c r="B1047" s="60" t="s">
        <v>2770</v>
      </c>
    </row>
    <row r="1048" spans="1:2" x14ac:dyDescent="0.25">
      <c r="A1048" s="60" t="s">
        <v>2769</v>
      </c>
      <c r="B1048" s="60" t="s">
        <v>2770</v>
      </c>
    </row>
    <row r="1049" spans="1:2" x14ac:dyDescent="0.25">
      <c r="A1049" s="60" t="s">
        <v>1659</v>
      </c>
      <c r="B1049" s="60" t="s">
        <v>735</v>
      </c>
    </row>
    <row r="1050" spans="1:2" x14ac:dyDescent="0.25">
      <c r="A1050" s="60" t="s">
        <v>1659</v>
      </c>
      <c r="B1050" s="60" t="s">
        <v>735</v>
      </c>
    </row>
    <row r="1051" spans="1:2" x14ac:dyDescent="0.25">
      <c r="A1051" s="60" t="s">
        <v>1661</v>
      </c>
      <c r="B1051" s="60" t="s">
        <v>741</v>
      </c>
    </row>
    <row r="1052" spans="1:2" x14ac:dyDescent="0.25">
      <c r="A1052" s="60" t="s">
        <v>1661</v>
      </c>
      <c r="B1052" s="60" t="s">
        <v>741</v>
      </c>
    </row>
    <row r="1053" spans="1:2" x14ac:dyDescent="0.25">
      <c r="A1053" s="60" t="s">
        <v>2164</v>
      </c>
      <c r="B1053" s="60" t="s">
        <v>1660</v>
      </c>
    </row>
    <row r="1054" spans="1:2" x14ac:dyDescent="0.25">
      <c r="A1054" s="60" t="s">
        <v>2771</v>
      </c>
      <c r="B1054" s="60" t="s">
        <v>2772</v>
      </c>
    </row>
    <row r="1055" spans="1:2" x14ac:dyDescent="0.25">
      <c r="A1055" s="60" t="s">
        <v>1662</v>
      </c>
      <c r="B1055" s="60" t="s">
        <v>743</v>
      </c>
    </row>
    <row r="1056" spans="1:2" x14ac:dyDescent="0.25">
      <c r="A1056" s="60" t="s">
        <v>1662</v>
      </c>
      <c r="B1056" s="60" t="s">
        <v>743</v>
      </c>
    </row>
    <row r="1057" spans="1:2" x14ac:dyDescent="0.25">
      <c r="A1057" s="60" t="s">
        <v>1663</v>
      </c>
      <c r="B1057" s="60" t="s">
        <v>744</v>
      </c>
    </row>
    <row r="1058" spans="1:2" x14ac:dyDescent="0.25">
      <c r="A1058" s="60" t="s">
        <v>1663</v>
      </c>
      <c r="B1058" s="60" t="s">
        <v>744</v>
      </c>
    </row>
    <row r="1059" spans="1:2" x14ac:dyDescent="0.25">
      <c r="A1059" s="60" t="s">
        <v>1664</v>
      </c>
      <c r="B1059" s="60" t="s">
        <v>746</v>
      </c>
    </row>
    <row r="1060" spans="1:2" x14ac:dyDescent="0.25">
      <c r="A1060" s="60" t="s">
        <v>1664</v>
      </c>
      <c r="B1060" s="60" t="s">
        <v>746</v>
      </c>
    </row>
    <row r="1061" spans="1:2" x14ac:dyDescent="0.25">
      <c r="A1061" s="60" t="s">
        <v>2773</v>
      </c>
      <c r="B1061" s="60" t="s">
        <v>2774</v>
      </c>
    </row>
    <row r="1062" spans="1:2" x14ac:dyDescent="0.25">
      <c r="A1062" s="60" t="s">
        <v>2775</v>
      </c>
      <c r="B1062" s="60" t="s">
        <v>2776</v>
      </c>
    </row>
    <row r="1063" spans="1:2" x14ac:dyDescent="0.25">
      <c r="A1063" s="60" t="s">
        <v>1665</v>
      </c>
      <c r="B1063" s="60" t="s">
        <v>747</v>
      </c>
    </row>
    <row r="1064" spans="1:2" x14ac:dyDescent="0.25">
      <c r="A1064" s="60" t="s">
        <v>2777</v>
      </c>
      <c r="B1064" s="60" t="s">
        <v>2778</v>
      </c>
    </row>
    <row r="1065" spans="1:2" x14ac:dyDescent="0.25">
      <c r="A1065" s="60" t="s">
        <v>2779</v>
      </c>
      <c r="B1065" s="60" t="s">
        <v>2780</v>
      </c>
    </row>
    <row r="1066" spans="1:2" x14ac:dyDescent="0.25">
      <c r="A1066" s="60" t="s">
        <v>2779</v>
      </c>
      <c r="B1066" s="60" t="s">
        <v>2780</v>
      </c>
    </row>
    <row r="1067" spans="1:2" x14ac:dyDescent="0.25">
      <c r="A1067" s="60" t="s">
        <v>2781</v>
      </c>
      <c r="B1067" s="60" t="s">
        <v>2782</v>
      </c>
    </row>
    <row r="1068" spans="1:2" x14ac:dyDescent="0.25">
      <c r="A1068" s="60" t="s">
        <v>2781</v>
      </c>
      <c r="B1068" s="60" t="s">
        <v>2782</v>
      </c>
    </row>
    <row r="1069" spans="1:2" x14ac:dyDescent="0.25">
      <c r="A1069" s="60" t="s">
        <v>2783</v>
      </c>
      <c r="B1069" s="60" t="s">
        <v>2784</v>
      </c>
    </row>
    <row r="1070" spans="1:2" x14ac:dyDescent="0.25">
      <c r="A1070" s="60" t="s">
        <v>2785</v>
      </c>
      <c r="B1070" s="60" t="s">
        <v>2786</v>
      </c>
    </row>
    <row r="1071" spans="1:2" x14ac:dyDescent="0.25">
      <c r="A1071" s="60" t="s">
        <v>2785</v>
      </c>
      <c r="B1071" s="60" t="s">
        <v>2786</v>
      </c>
    </row>
    <row r="1072" spans="1:2" x14ac:dyDescent="0.25">
      <c r="A1072" s="60" t="s">
        <v>2787</v>
      </c>
      <c r="B1072" s="60" t="s">
        <v>2788</v>
      </c>
    </row>
    <row r="1073" spans="1:2" x14ac:dyDescent="0.25">
      <c r="A1073" s="60" t="s">
        <v>2789</v>
      </c>
      <c r="B1073" s="60" t="s">
        <v>2790</v>
      </c>
    </row>
    <row r="1074" spans="1:2" x14ac:dyDescent="0.25">
      <c r="A1074" s="60" t="s">
        <v>2791</v>
      </c>
      <c r="B1074" s="60" t="s">
        <v>2792</v>
      </c>
    </row>
    <row r="1075" spans="1:2" x14ac:dyDescent="0.25">
      <c r="A1075" s="60" t="s">
        <v>1666</v>
      </c>
      <c r="B1075" s="60" t="s">
        <v>742</v>
      </c>
    </row>
    <row r="1076" spans="1:2" x14ac:dyDescent="0.25">
      <c r="A1076" s="60" t="s">
        <v>2793</v>
      </c>
      <c r="B1076" s="60" t="s">
        <v>2794</v>
      </c>
    </row>
    <row r="1077" spans="1:2" x14ac:dyDescent="0.25">
      <c r="A1077" s="60" t="s">
        <v>2795</v>
      </c>
      <c r="B1077" s="60" t="s">
        <v>2796</v>
      </c>
    </row>
    <row r="1078" spans="1:2" x14ac:dyDescent="0.25">
      <c r="A1078" s="60" t="s">
        <v>2797</v>
      </c>
      <c r="B1078" s="60" t="s">
        <v>2798</v>
      </c>
    </row>
    <row r="1079" spans="1:2" x14ac:dyDescent="0.25">
      <c r="A1079" s="60" t="s">
        <v>1667</v>
      </c>
      <c r="B1079" s="60" t="s">
        <v>748</v>
      </c>
    </row>
    <row r="1080" spans="1:2" x14ac:dyDescent="0.25">
      <c r="A1080" s="60" t="s">
        <v>1667</v>
      </c>
      <c r="B1080" s="60" t="s">
        <v>748</v>
      </c>
    </row>
    <row r="1081" spans="1:2" x14ac:dyDescent="0.25">
      <c r="A1081" s="60" t="s">
        <v>1668</v>
      </c>
      <c r="B1081" s="60" t="s">
        <v>750</v>
      </c>
    </row>
    <row r="1082" spans="1:2" x14ac:dyDescent="0.25">
      <c r="A1082" s="60" t="s">
        <v>1668</v>
      </c>
      <c r="B1082" s="60" t="s">
        <v>750</v>
      </c>
    </row>
    <row r="1083" spans="1:2" x14ac:dyDescent="0.25">
      <c r="A1083" s="60" t="s">
        <v>2799</v>
      </c>
      <c r="B1083" s="60" t="s">
        <v>2800</v>
      </c>
    </row>
    <row r="1084" spans="1:2" x14ac:dyDescent="0.25">
      <c r="A1084" s="60" t="s">
        <v>2801</v>
      </c>
      <c r="B1084" s="60" t="s">
        <v>2802</v>
      </c>
    </row>
    <row r="1085" spans="1:2" x14ac:dyDescent="0.25">
      <c r="A1085" s="60" t="s">
        <v>2803</v>
      </c>
      <c r="B1085" s="60" t="s">
        <v>2804</v>
      </c>
    </row>
    <row r="1086" spans="1:2" x14ac:dyDescent="0.25">
      <c r="A1086" s="60" t="s">
        <v>2805</v>
      </c>
      <c r="B1086" s="60" t="s">
        <v>2806</v>
      </c>
    </row>
    <row r="1087" spans="1:2" x14ac:dyDescent="0.25">
      <c r="A1087" s="60" t="s">
        <v>2807</v>
      </c>
      <c r="B1087" s="60" t="s">
        <v>2808</v>
      </c>
    </row>
    <row r="1088" spans="1:2" x14ac:dyDescent="0.25">
      <c r="A1088" s="60" t="s">
        <v>780</v>
      </c>
      <c r="B1088" s="60" t="s">
        <v>781</v>
      </c>
    </row>
    <row r="1089" spans="1:2" x14ac:dyDescent="0.25">
      <c r="A1089" s="60" t="s">
        <v>782</v>
      </c>
      <c r="B1089" s="60" t="s">
        <v>783</v>
      </c>
    </row>
    <row r="1090" spans="1:2" x14ac:dyDescent="0.25">
      <c r="A1090" s="60" t="s">
        <v>784</v>
      </c>
      <c r="B1090" s="60" t="s">
        <v>785</v>
      </c>
    </row>
    <row r="1091" spans="1:2" x14ac:dyDescent="0.25">
      <c r="A1091" s="60" t="s">
        <v>2812</v>
      </c>
      <c r="B1091" s="60" t="s">
        <v>2809</v>
      </c>
    </row>
    <row r="1092" spans="1:2" x14ac:dyDescent="0.25">
      <c r="A1092" s="60" t="s">
        <v>2165</v>
      </c>
      <c r="B1092" s="60" t="s">
        <v>751</v>
      </c>
    </row>
    <row r="1093" spans="1:2" x14ac:dyDescent="0.25">
      <c r="A1093" s="60" t="s">
        <v>2166</v>
      </c>
      <c r="B1093" s="60" t="s">
        <v>752</v>
      </c>
    </row>
    <row r="1094" spans="1:2" x14ac:dyDescent="0.25">
      <c r="A1094" s="60" t="s">
        <v>2167</v>
      </c>
      <c r="B1094" s="60" t="s">
        <v>753</v>
      </c>
    </row>
    <row r="1095" spans="1:2" x14ac:dyDescent="0.25">
      <c r="A1095" s="60" t="s">
        <v>2813</v>
      </c>
      <c r="B1095" s="60" t="s">
        <v>2810</v>
      </c>
    </row>
    <row r="1096" spans="1:2" x14ac:dyDescent="0.25">
      <c r="A1096" s="60" t="s">
        <v>2168</v>
      </c>
      <c r="B1096" s="60" t="s">
        <v>754</v>
      </c>
    </row>
    <row r="1097" spans="1:2" x14ac:dyDescent="0.25">
      <c r="A1097" s="60" t="s">
        <v>2169</v>
      </c>
      <c r="B1097" s="60" t="s">
        <v>755</v>
      </c>
    </row>
    <row r="1098" spans="1:2" x14ac:dyDescent="0.25">
      <c r="A1098" s="60" t="s">
        <v>2169</v>
      </c>
      <c r="B1098" s="60" t="s">
        <v>755</v>
      </c>
    </row>
    <row r="1099" spans="1:2" x14ac:dyDescent="0.25">
      <c r="A1099" s="60" t="s">
        <v>2170</v>
      </c>
      <c r="B1099" s="60" t="s">
        <v>756</v>
      </c>
    </row>
    <row r="1100" spans="1:2" x14ac:dyDescent="0.25">
      <c r="A1100" s="60" t="s">
        <v>2171</v>
      </c>
      <c r="B1100" s="60" t="s">
        <v>757</v>
      </c>
    </row>
    <row r="1101" spans="1:2" x14ac:dyDescent="0.25">
      <c r="A1101" s="60" t="s">
        <v>2172</v>
      </c>
      <c r="B1101" s="60" t="s">
        <v>758</v>
      </c>
    </row>
    <row r="1102" spans="1:2" x14ac:dyDescent="0.25">
      <c r="A1102" s="60" t="s">
        <v>2172</v>
      </c>
      <c r="B1102" s="60" t="s">
        <v>758</v>
      </c>
    </row>
    <row r="1103" spans="1:2" x14ac:dyDescent="0.25">
      <c r="A1103" s="60" t="s">
        <v>2173</v>
      </c>
      <c r="B1103" s="60" t="s">
        <v>759</v>
      </c>
    </row>
    <row r="1104" spans="1:2" x14ac:dyDescent="0.25">
      <c r="A1104" s="60" t="s">
        <v>2173</v>
      </c>
      <c r="B1104" s="60" t="s">
        <v>759</v>
      </c>
    </row>
    <row r="1105" spans="1:2" x14ac:dyDescent="0.25">
      <c r="A1105" s="60" t="s">
        <v>2814</v>
      </c>
      <c r="B1105" s="60" t="s">
        <v>2811</v>
      </c>
    </row>
    <row r="1106" spans="1:2" x14ac:dyDescent="0.25">
      <c r="A1106" s="60" t="s">
        <v>2174</v>
      </c>
      <c r="B1106" s="60" t="s">
        <v>760</v>
      </c>
    </row>
    <row r="1107" spans="1:2" x14ac:dyDescent="0.25">
      <c r="A1107" s="60" t="s">
        <v>2174</v>
      </c>
      <c r="B1107" s="60" t="s">
        <v>760</v>
      </c>
    </row>
    <row r="1108" spans="1:2" x14ac:dyDescent="0.25">
      <c r="A1108" s="60" t="s">
        <v>2175</v>
      </c>
      <c r="B1108" s="60" t="s">
        <v>761</v>
      </c>
    </row>
    <row r="1109" spans="1:2" x14ac:dyDescent="0.25">
      <c r="A1109" s="60" t="s">
        <v>2175</v>
      </c>
      <c r="B1109" s="60" t="s">
        <v>761</v>
      </c>
    </row>
    <row r="1110" spans="1:2" x14ac:dyDescent="0.25">
      <c r="A1110" s="60" t="s">
        <v>2815</v>
      </c>
      <c r="B1110" s="60" t="s">
        <v>762</v>
      </c>
    </row>
    <row r="1111" spans="1:2" x14ac:dyDescent="0.25">
      <c r="A1111" s="60" t="s">
        <v>2815</v>
      </c>
      <c r="B1111" s="60" t="s">
        <v>762</v>
      </c>
    </row>
    <row r="1112" spans="1:2" x14ac:dyDescent="0.25">
      <c r="A1112" s="60" t="s">
        <v>2816</v>
      </c>
      <c r="B1112" s="60" t="s">
        <v>763</v>
      </c>
    </row>
    <row r="1113" spans="1:2" x14ac:dyDescent="0.25">
      <c r="A1113" s="60" t="s">
        <v>2816</v>
      </c>
      <c r="B1113" s="60" t="s">
        <v>763</v>
      </c>
    </row>
    <row r="1114" spans="1:2" x14ac:dyDescent="0.25">
      <c r="A1114" s="60" t="s">
        <v>2817</v>
      </c>
      <c r="B1114" s="60" t="s">
        <v>764</v>
      </c>
    </row>
    <row r="1115" spans="1:2" x14ac:dyDescent="0.25">
      <c r="A1115" s="60" t="s">
        <v>2817</v>
      </c>
      <c r="B1115" s="60" t="s">
        <v>764</v>
      </c>
    </row>
    <row r="1116" spans="1:2" x14ac:dyDescent="0.25">
      <c r="A1116" s="60" t="s">
        <v>2176</v>
      </c>
      <c r="B1116" s="60" t="s">
        <v>765</v>
      </c>
    </row>
    <row r="1117" spans="1:2" x14ac:dyDescent="0.25">
      <c r="A1117" s="60" t="s">
        <v>2177</v>
      </c>
      <c r="B1117" s="60" t="s">
        <v>766</v>
      </c>
    </row>
    <row r="1118" spans="1:2" x14ac:dyDescent="0.25">
      <c r="A1118" s="60" t="s">
        <v>2177</v>
      </c>
      <c r="B1118" s="60" t="s">
        <v>766</v>
      </c>
    </row>
    <row r="1119" spans="1:2" x14ac:dyDescent="0.25">
      <c r="A1119" s="60" t="s">
        <v>2178</v>
      </c>
      <c r="B1119" s="60" t="s">
        <v>767</v>
      </c>
    </row>
    <row r="1120" spans="1:2" x14ac:dyDescent="0.25">
      <c r="A1120" s="60" t="s">
        <v>2178</v>
      </c>
      <c r="B1120" s="60" t="s">
        <v>767</v>
      </c>
    </row>
    <row r="1121" spans="1:2" x14ac:dyDescent="0.25">
      <c r="A1121" s="60" t="s">
        <v>2179</v>
      </c>
      <c r="B1121" s="60" t="s">
        <v>768</v>
      </c>
    </row>
    <row r="1122" spans="1:2" x14ac:dyDescent="0.25">
      <c r="A1122" s="60" t="s">
        <v>2179</v>
      </c>
      <c r="B1122" s="60" t="s">
        <v>768</v>
      </c>
    </row>
    <row r="1123" spans="1:2" x14ac:dyDescent="0.25">
      <c r="A1123" s="60" t="s">
        <v>2180</v>
      </c>
      <c r="B1123" s="60" t="s">
        <v>769</v>
      </c>
    </row>
    <row r="1124" spans="1:2" x14ac:dyDescent="0.25">
      <c r="A1124" s="60" t="s">
        <v>2181</v>
      </c>
      <c r="B1124" s="60" t="s">
        <v>770</v>
      </c>
    </row>
    <row r="1125" spans="1:2" x14ac:dyDescent="0.25">
      <c r="A1125" s="60" t="s">
        <v>2182</v>
      </c>
      <c r="B1125" s="60" t="s">
        <v>771</v>
      </c>
    </row>
    <row r="1126" spans="1:2" x14ac:dyDescent="0.25">
      <c r="A1126" s="60" t="s">
        <v>2183</v>
      </c>
      <c r="B1126" s="60" t="s">
        <v>772</v>
      </c>
    </row>
    <row r="1127" spans="1:2" x14ac:dyDescent="0.25">
      <c r="A1127" s="60" t="s">
        <v>786</v>
      </c>
      <c r="B1127" s="60" t="s">
        <v>787</v>
      </c>
    </row>
    <row r="1128" spans="1:2" x14ac:dyDescent="0.25">
      <c r="A1128" s="60" t="s">
        <v>786</v>
      </c>
      <c r="B1128" s="60" t="s">
        <v>787</v>
      </c>
    </row>
    <row r="1129" spans="1:2" x14ac:dyDescent="0.25">
      <c r="A1129" s="60" t="s">
        <v>2818</v>
      </c>
      <c r="B1129" s="60" t="s">
        <v>2819</v>
      </c>
    </row>
    <row r="1130" spans="1:2" x14ac:dyDescent="0.25">
      <c r="A1130" s="60" t="s">
        <v>2818</v>
      </c>
      <c r="B1130" s="60" t="s">
        <v>2819</v>
      </c>
    </row>
    <row r="1131" spans="1:2" x14ac:dyDescent="0.25">
      <c r="A1131" s="60" t="s">
        <v>2184</v>
      </c>
      <c r="B1131" s="60" t="s">
        <v>789</v>
      </c>
    </row>
    <row r="1132" spans="1:2" x14ac:dyDescent="0.25">
      <c r="A1132" s="60" t="s">
        <v>2184</v>
      </c>
      <c r="B1132" s="60" t="s">
        <v>789</v>
      </c>
    </row>
    <row r="1133" spans="1:2" x14ac:dyDescent="0.25">
      <c r="A1133" s="60" t="s">
        <v>2820</v>
      </c>
      <c r="B1133" s="60" t="s">
        <v>2821</v>
      </c>
    </row>
    <row r="1134" spans="1:2" x14ac:dyDescent="0.25">
      <c r="A1134" s="60" t="s">
        <v>2820</v>
      </c>
      <c r="B1134" s="60" t="s">
        <v>2821</v>
      </c>
    </row>
    <row r="1135" spans="1:2" x14ac:dyDescent="0.25">
      <c r="A1135" s="60" t="s">
        <v>2185</v>
      </c>
      <c r="B1135" s="60" t="s">
        <v>788</v>
      </c>
    </row>
    <row r="1136" spans="1:2" x14ac:dyDescent="0.25">
      <c r="A1136" s="60" t="s">
        <v>2185</v>
      </c>
      <c r="B1136" s="60" t="s">
        <v>788</v>
      </c>
    </row>
    <row r="1137" spans="1:2" x14ac:dyDescent="0.25">
      <c r="A1137" s="60" t="s">
        <v>790</v>
      </c>
      <c r="B1137" s="60" t="s">
        <v>791</v>
      </c>
    </row>
    <row r="1138" spans="1:2" x14ac:dyDescent="0.25">
      <c r="A1138" s="60" t="s">
        <v>790</v>
      </c>
      <c r="B1138" s="60" t="s">
        <v>791</v>
      </c>
    </row>
    <row r="1139" spans="1:2" x14ac:dyDescent="0.25">
      <c r="A1139" s="60" t="s">
        <v>2822</v>
      </c>
      <c r="B1139" s="60" t="s">
        <v>2823</v>
      </c>
    </row>
    <row r="1140" spans="1:2" x14ac:dyDescent="0.25">
      <c r="A1140" s="60" t="s">
        <v>2822</v>
      </c>
      <c r="B1140" s="60" t="s">
        <v>2823</v>
      </c>
    </row>
    <row r="1141" spans="1:2" x14ac:dyDescent="0.25">
      <c r="A1141" s="60" t="s">
        <v>2186</v>
      </c>
      <c r="B1141" s="60" t="s">
        <v>2187</v>
      </c>
    </row>
    <row r="1142" spans="1:2" x14ac:dyDescent="0.25">
      <c r="A1142" s="60" t="s">
        <v>2188</v>
      </c>
      <c r="B1142" s="60" t="s">
        <v>800</v>
      </c>
    </row>
    <row r="1143" spans="1:2" x14ac:dyDescent="0.25">
      <c r="A1143" s="60" t="s">
        <v>1781</v>
      </c>
      <c r="B1143" s="60" t="s">
        <v>795</v>
      </c>
    </row>
    <row r="1144" spans="1:2" x14ac:dyDescent="0.25">
      <c r="A1144" s="60" t="s">
        <v>1781</v>
      </c>
      <c r="B1144" s="60" t="s">
        <v>795</v>
      </c>
    </row>
    <row r="1145" spans="1:2" x14ac:dyDescent="0.25">
      <c r="A1145" s="60" t="s">
        <v>1782</v>
      </c>
      <c r="B1145" s="60" t="s">
        <v>796</v>
      </c>
    </row>
    <row r="1146" spans="1:2" x14ac:dyDescent="0.25">
      <c r="A1146" s="60" t="s">
        <v>1782</v>
      </c>
      <c r="B1146" s="60" t="s">
        <v>796</v>
      </c>
    </row>
    <row r="1147" spans="1:2" x14ac:dyDescent="0.25">
      <c r="A1147" s="60" t="s">
        <v>2189</v>
      </c>
      <c r="B1147" s="60" t="s">
        <v>798</v>
      </c>
    </row>
    <row r="1148" spans="1:2" x14ac:dyDescent="0.25">
      <c r="A1148" s="60" t="s">
        <v>2189</v>
      </c>
      <c r="B1148" s="60" t="s">
        <v>798</v>
      </c>
    </row>
    <row r="1149" spans="1:2" x14ac:dyDescent="0.25">
      <c r="A1149" s="60" t="s">
        <v>2190</v>
      </c>
      <c r="B1149" s="60" t="s">
        <v>793</v>
      </c>
    </row>
    <row r="1150" spans="1:2" x14ac:dyDescent="0.25">
      <c r="A1150" s="60" t="s">
        <v>2190</v>
      </c>
      <c r="B1150" s="60" t="s">
        <v>793</v>
      </c>
    </row>
    <row r="1151" spans="1:2" x14ac:dyDescent="0.25">
      <c r="A1151" s="60" t="s">
        <v>2191</v>
      </c>
      <c r="B1151" s="60" t="s">
        <v>797</v>
      </c>
    </row>
    <row r="1152" spans="1:2" x14ac:dyDescent="0.25">
      <c r="A1152" s="60" t="s">
        <v>2191</v>
      </c>
      <c r="B1152" s="60" t="s">
        <v>797</v>
      </c>
    </row>
    <row r="1153" spans="1:2" x14ac:dyDescent="0.25">
      <c r="A1153" s="60" t="s">
        <v>2824</v>
      </c>
      <c r="B1153" s="60" t="s">
        <v>2825</v>
      </c>
    </row>
    <row r="1154" spans="1:2" x14ac:dyDescent="0.25">
      <c r="A1154" s="60" t="s">
        <v>2824</v>
      </c>
      <c r="B1154" s="60" t="s">
        <v>2825</v>
      </c>
    </row>
    <row r="1155" spans="1:2" x14ac:dyDescent="0.25">
      <c r="A1155" s="60" t="s">
        <v>2192</v>
      </c>
      <c r="B1155" s="60" t="s">
        <v>794</v>
      </c>
    </row>
    <row r="1156" spans="1:2" x14ac:dyDescent="0.25">
      <c r="A1156" s="60" t="s">
        <v>2192</v>
      </c>
      <c r="B1156" s="60" t="s">
        <v>794</v>
      </c>
    </row>
    <row r="1157" spans="1:2" x14ac:dyDescent="0.25">
      <c r="A1157" s="60" t="s">
        <v>1783</v>
      </c>
      <c r="B1157" s="60" t="s">
        <v>792</v>
      </c>
    </row>
    <row r="1158" spans="1:2" x14ac:dyDescent="0.25">
      <c r="A1158" s="60" t="s">
        <v>1783</v>
      </c>
      <c r="B1158" s="60" t="s">
        <v>792</v>
      </c>
    </row>
    <row r="1159" spans="1:2" x14ac:dyDescent="0.25">
      <c r="A1159" s="60" t="s">
        <v>1784</v>
      </c>
      <c r="B1159" s="60" t="s">
        <v>1780</v>
      </c>
    </row>
    <row r="1160" spans="1:2" x14ac:dyDescent="0.25">
      <c r="A1160" s="60" t="s">
        <v>1784</v>
      </c>
      <c r="B1160" s="60" t="s">
        <v>1780</v>
      </c>
    </row>
    <row r="1161" spans="1:2" x14ac:dyDescent="0.25">
      <c r="A1161" s="60" t="s">
        <v>1785</v>
      </c>
      <c r="B1161" s="60" t="s">
        <v>1786</v>
      </c>
    </row>
    <row r="1162" spans="1:2" x14ac:dyDescent="0.25">
      <c r="A1162" s="60" t="s">
        <v>1785</v>
      </c>
      <c r="B1162" s="60" t="s">
        <v>1786</v>
      </c>
    </row>
    <row r="1163" spans="1:2" x14ac:dyDescent="0.25">
      <c r="A1163" s="60" t="s">
        <v>1787</v>
      </c>
      <c r="B1163" s="60" t="s">
        <v>799</v>
      </c>
    </row>
    <row r="1164" spans="1:2" x14ac:dyDescent="0.25">
      <c r="A1164" s="60" t="s">
        <v>1787</v>
      </c>
      <c r="B1164" s="60" t="s">
        <v>799</v>
      </c>
    </row>
    <row r="1165" spans="1:2" x14ac:dyDescent="0.25">
      <c r="A1165" s="60" t="s">
        <v>1788</v>
      </c>
      <c r="B1165" s="60" t="s">
        <v>1789</v>
      </c>
    </row>
    <row r="1166" spans="1:2" x14ac:dyDescent="0.25">
      <c r="A1166" s="60" t="s">
        <v>1788</v>
      </c>
      <c r="B1166" s="60" t="s">
        <v>1789</v>
      </c>
    </row>
    <row r="1167" spans="1:2" x14ac:dyDescent="0.25">
      <c r="A1167" s="60" t="s">
        <v>801</v>
      </c>
      <c r="B1167" s="60" t="s">
        <v>802</v>
      </c>
    </row>
    <row r="1168" spans="1:2" x14ac:dyDescent="0.25">
      <c r="A1168" s="60" t="s">
        <v>801</v>
      </c>
      <c r="B1168" s="60" t="s">
        <v>802</v>
      </c>
    </row>
    <row r="1169" spans="1:2" x14ac:dyDescent="0.25">
      <c r="A1169" s="60" t="s">
        <v>803</v>
      </c>
      <c r="B1169" s="60" t="s">
        <v>804</v>
      </c>
    </row>
    <row r="1170" spans="1:2" x14ac:dyDescent="0.25">
      <c r="A1170" s="60" t="s">
        <v>803</v>
      </c>
      <c r="B1170" s="60" t="s">
        <v>804</v>
      </c>
    </row>
    <row r="1171" spans="1:2" x14ac:dyDescent="0.25">
      <c r="A1171" s="60" t="s">
        <v>2193</v>
      </c>
      <c r="B1171" s="60" t="s">
        <v>2194</v>
      </c>
    </row>
    <row r="1172" spans="1:2" x14ac:dyDescent="0.25">
      <c r="A1172" s="60" t="s">
        <v>2195</v>
      </c>
      <c r="B1172" s="60" t="s">
        <v>2196</v>
      </c>
    </row>
    <row r="1173" spans="1:2" x14ac:dyDescent="0.25">
      <c r="A1173" s="60" t="s">
        <v>806</v>
      </c>
      <c r="B1173" s="60" t="s">
        <v>805</v>
      </c>
    </row>
    <row r="1174" spans="1:2" x14ac:dyDescent="0.25">
      <c r="A1174" s="60" t="s">
        <v>806</v>
      </c>
      <c r="B1174" s="60" t="s">
        <v>805</v>
      </c>
    </row>
    <row r="1175" spans="1:2" x14ac:dyDescent="0.25">
      <c r="A1175" s="60" t="s">
        <v>1791</v>
      </c>
      <c r="B1175" s="60" t="s">
        <v>1792</v>
      </c>
    </row>
    <row r="1176" spans="1:2" x14ac:dyDescent="0.25">
      <c r="A1176" s="60" t="s">
        <v>1791</v>
      </c>
      <c r="B1176" s="60" t="s">
        <v>1792</v>
      </c>
    </row>
    <row r="1177" spans="1:2" x14ac:dyDescent="0.25">
      <c r="A1177" s="60" t="s">
        <v>1793</v>
      </c>
      <c r="B1177" s="60" t="s">
        <v>810</v>
      </c>
    </row>
    <row r="1178" spans="1:2" x14ac:dyDescent="0.25">
      <c r="A1178" s="60" t="s">
        <v>1793</v>
      </c>
      <c r="B1178" s="60" t="s">
        <v>810</v>
      </c>
    </row>
    <row r="1179" spans="1:2" x14ac:dyDescent="0.25">
      <c r="A1179" s="60" t="s">
        <v>2197</v>
      </c>
      <c r="B1179" s="60" t="s">
        <v>811</v>
      </c>
    </row>
    <row r="1180" spans="1:2" x14ac:dyDescent="0.25">
      <c r="A1180" s="60" t="s">
        <v>2197</v>
      </c>
      <c r="B1180" s="60" t="s">
        <v>811</v>
      </c>
    </row>
    <row r="1181" spans="1:2" x14ac:dyDescent="0.25">
      <c r="A1181" s="60" t="s">
        <v>2826</v>
      </c>
      <c r="B1181" s="60" t="s">
        <v>808</v>
      </c>
    </row>
    <row r="1182" spans="1:2" x14ac:dyDescent="0.25">
      <c r="A1182" s="60" t="s">
        <v>2826</v>
      </c>
      <c r="B1182" s="60" t="s">
        <v>808</v>
      </c>
    </row>
    <row r="1183" spans="1:2" x14ac:dyDescent="0.25">
      <c r="A1183" s="60" t="s">
        <v>2198</v>
      </c>
      <c r="B1183" s="60" t="s">
        <v>809</v>
      </c>
    </row>
    <row r="1184" spans="1:2" x14ac:dyDescent="0.25">
      <c r="A1184" s="60" t="s">
        <v>1794</v>
      </c>
      <c r="B1184" s="60" t="s">
        <v>814</v>
      </c>
    </row>
    <row r="1185" spans="1:2" x14ac:dyDescent="0.25">
      <c r="A1185" s="60" t="s">
        <v>1794</v>
      </c>
      <c r="B1185" s="60" t="s">
        <v>814</v>
      </c>
    </row>
    <row r="1186" spans="1:2" x14ac:dyDescent="0.25">
      <c r="A1186" s="60" t="s">
        <v>1795</v>
      </c>
      <c r="B1186" s="60" t="s">
        <v>1790</v>
      </c>
    </row>
    <row r="1187" spans="1:2" x14ac:dyDescent="0.25">
      <c r="A1187" s="60" t="s">
        <v>1795</v>
      </c>
      <c r="B1187" s="60" t="s">
        <v>1790</v>
      </c>
    </row>
    <row r="1188" spans="1:2" x14ac:dyDescent="0.25">
      <c r="A1188" s="60" t="s">
        <v>1796</v>
      </c>
      <c r="B1188" s="60" t="s">
        <v>812</v>
      </c>
    </row>
    <row r="1189" spans="1:2" x14ac:dyDescent="0.25">
      <c r="A1189" s="60" t="s">
        <v>1796</v>
      </c>
      <c r="B1189" s="60" t="s">
        <v>812</v>
      </c>
    </row>
    <row r="1190" spans="1:2" x14ac:dyDescent="0.25">
      <c r="A1190" s="60" t="s">
        <v>2827</v>
      </c>
      <c r="B1190" s="60" t="s">
        <v>2828</v>
      </c>
    </row>
    <row r="1191" spans="1:2" x14ac:dyDescent="0.25">
      <c r="A1191" s="60" t="s">
        <v>2827</v>
      </c>
      <c r="B1191" s="60" t="s">
        <v>2828</v>
      </c>
    </row>
    <row r="1192" spans="1:2" x14ac:dyDescent="0.25">
      <c r="A1192" s="60" t="s">
        <v>1797</v>
      </c>
      <c r="B1192" s="60" t="s">
        <v>807</v>
      </c>
    </row>
    <row r="1193" spans="1:2" x14ac:dyDescent="0.25">
      <c r="A1193" s="60" t="s">
        <v>1797</v>
      </c>
      <c r="B1193" s="60" t="s">
        <v>807</v>
      </c>
    </row>
    <row r="1194" spans="1:2" x14ac:dyDescent="0.25">
      <c r="A1194" s="60" t="s">
        <v>2829</v>
      </c>
      <c r="B1194" s="60" t="s">
        <v>2830</v>
      </c>
    </row>
    <row r="1195" spans="1:2" x14ac:dyDescent="0.25">
      <c r="A1195" s="60" t="s">
        <v>2831</v>
      </c>
      <c r="B1195" s="60" t="s">
        <v>2832</v>
      </c>
    </row>
    <row r="1196" spans="1:2" x14ac:dyDescent="0.25">
      <c r="A1196" s="60" t="s">
        <v>2831</v>
      </c>
      <c r="B1196" s="60" t="s">
        <v>2832</v>
      </c>
    </row>
    <row r="1197" spans="1:2" x14ac:dyDescent="0.25">
      <c r="A1197" s="60" t="s">
        <v>1798</v>
      </c>
      <c r="B1197" s="60" t="s">
        <v>813</v>
      </c>
    </row>
    <row r="1198" spans="1:2" x14ac:dyDescent="0.25">
      <c r="A1198" s="60" t="s">
        <v>1798</v>
      </c>
      <c r="B1198" s="60" t="s">
        <v>813</v>
      </c>
    </row>
    <row r="1199" spans="1:2" x14ac:dyDescent="0.25">
      <c r="A1199" s="60" t="s">
        <v>815</v>
      </c>
      <c r="B1199" s="60" t="s">
        <v>816</v>
      </c>
    </row>
    <row r="1200" spans="1:2" x14ac:dyDescent="0.25">
      <c r="A1200" s="60" t="s">
        <v>815</v>
      </c>
      <c r="B1200" s="60" t="s">
        <v>816</v>
      </c>
    </row>
    <row r="1201" spans="1:2" x14ac:dyDescent="0.25">
      <c r="A1201" s="60" t="s">
        <v>818</v>
      </c>
      <c r="B1201" s="60" t="s">
        <v>819</v>
      </c>
    </row>
    <row r="1202" spans="1:2" x14ac:dyDescent="0.25">
      <c r="A1202" s="60" t="s">
        <v>818</v>
      </c>
      <c r="B1202" s="60" t="s">
        <v>819</v>
      </c>
    </row>
    <row r="1203" spans="1:2" x14ac:dyDescent="0.25">
      <c r="A1203" s="60" t="s">
        <v>2199</v>
      </c>
      <c r="B1203" s="60" t="s">
        <v>2200</v>
      </c>
    </row>
    <row r="1204" spans="1:2" x14ac:dyDescent="0.25">
      <c r="A1204" s="60" t="s">
        <v>822</v>
      </c>
      <c r="B1204" s="60" t="s">
        <v>823</v>
      </c>
    </row>
    <row r="1205" spans="1:2" x14ac:dyDescent="0.25">
      <c r="A1205" s="60" t="s">
        <v>822</v>
      </c>
      <c r="B1205" s="60" t="s">
        <v>823</v>
      </c>
    </row>
    <row r="1206" spans="1:2" x14ac:dyDescent="0.25">
      <c r="A1206" s="60" t="s">
        <v>1799</v>
      </c>
      <c r="B1206" s="60" t="s">
        <v>820</v>
      </c>
    </row>
    <row r="1207" spans="1:2" x14ac:dyDescent="0.25">
      <c r="A1207" s="60" t="s">
        <v>1799</v>
      </c>
      <c r="B1207" s="60" t="s">
        <v>820</v>
      </c>
    </row>
    <row r="1208" spans="1:2" x14ac:dyDescent="0.25">
      <c r="A1208" s="60" t="s">
        <v>2833</v>
      </c>
      <c r="B1208" s="60" t="s">
        <v>2834</v>
      </c>
    </row>
    <row r="1209" spans="1:2" x14ac:dyDescent="0.25">
      <c r="A1209" s="60" t="s">
        <v>1800</v>
      </c>
      <c r="B1209" s="60" t="s">
        <v>817</v>
      </c>
    </row>
    <row r="1210" spans="1:2" x14ac:dyDescent="0.25">
      <c r="A1210" s="60" t="s">
        <v>2835</v>
      </c>
      <c r="B1210" s="60" t="s">
        <v>2836</v>
      </c>
    </row>
    <row r="1211" spans="1:2" x14ac:dyDescent="0.25">
      <c r="A1211" s="60" t="s">
        <v>2837</v>
      </c>
      <c r="B1211" s="60" t="s">
        <v>2838</v>
      </c>
    </row>
    <row r="1212" spans="1:2" x14ac:dyDescent="0.25">
      <c r="A1212" s="60" t="s">
        <v>2839</v>
      </c>
      <c r="B1212" s="60" t="s">
        <v>2840</v>
      </c>
    </row>
    <row r="1213" spans="1:2" x14ac:dyDescent="0.25">
      <c r="A1213" s="60" t="s">
        <v>2841</v>
      </c>
      <c r="B1213" s="60" t="s">
        <v>2842</v>
      </c>
    </row>
    <row r="1214" spans="1:2" x14ac:dyDescent="0.25">
      <c r="A1214" s="60" t="s">
        <v>2201</v>
      </c>
      <c r="B1214" s="60" t="s">
        <v>2202</v>
      </c>
    </row>
    <row r="1215" spans="1:2" x14ac:dyDescent="0.25">
      <c r="A1215" s="60" t="s">
        <v>2201</v>
      </c>
      <c r="B1215" s="60" t="s">
        <v>2202</v>
      </c>
    </row>
    <row r="1216" spans="1:2" x14ac:dyDescent="0.25">
      <c r="A1216" s="60" t="s">
        <v>2203</v>
      </c>
      <c r="B1216" s="60" t="s">
        <v>821</v>
      </c>
    </row>
    <row r="1217" spans="1:2" x14ac:dyDescent="0.25">
      <c r="A1217" s="60" t="s">
        <v>2203</v>
      </c>
      <c r="B1217" s="60" t="s">
        <v>821</v>
      </c>
    </row>
    <row r="1218" spans="1:2" x14ac:dyDescent="0.25">
      <c r="A1218" s="60" t="s">
        <v>2843</v>
      </c>
      <c r="B1218" s="60" t="s">
        <v>2844</v>
      </c>
    </row>
    <row r="1219" spans="1:2" x14ac:dyDescent="0.25">
      <c r="A1219" s="60" t="s">
        <v>2843</v>
      </c>
      <c r="B1219" s="60" t="s">
        <v>2844</v>
      </c>
    </row>
    <row r="1220" spans="1:2" x14ac:dyDescent="0.25">
      <c r="A1220" s="60" t="s">
        <v>1801</v>
      </c>
      <c r="B1220" s="60" t="s">
        <v>824</v>
      </c>
    </row>
    <row r="1221" spans="1:2" x14ac:dyDescent="0.25">
      <c r="A1221" s="60" t="s">
        <v>1801</v>
      </c>
      <c r="B1221" s="60" t="s">
        <v>824</v>
      </c>
    </row>
    <row r="1222" spans="1:2" x14ac:dyDescent="0.25">
      <c r="A1222" s="60" t="s">
        <v>2845</v>
      </c>
      <c r="B1222" s="60" t="s">
        <v>2846</v>
      </c>
    </row>
    <row r="1223" spans="1:2" x14ac:dyDescent="0.25">
      <c r="A1223" s="60" t="s">
        <v>2847</v>
      </c>
      <c r="B1223" s="60" t="s">
        <v>2848</v>
      </c>
    </row>
    <row r="1224" spans="1:2" x14ac:dyDescent="0.25">
      <c r="A1224" s="60" t="s">
        <v>2847</v>
      </c>
      <c r="B1224" s="60" t="s">
        <v>2848</v>
      </c>
    </row>
    <row r="1225" spans="1:2" x14ac:dyDescent="0.25">
      <c r="A1225" s="60" t="s">
        <v>825</v>
      </c>
      <c r="B1225" s="60" t="s">
        <v>826</v>
      </c>
    </row>
    <row r="1226" spans="1:2" x14ac:dyDescent="0.25">
      <c r="A1226" s="60" t="s">
        <v>825</v>
      </c>
      <c r="B1226" s="60" t="s">
        <v>826</v>
      </c>
    </row>
    <row r="1227" spans="1:2" x14ac:dyDescent="0.25">
      <c r="A1227" s="60" t="s">
        <v>829</v>
      </c>
      <c r="B1227" s="60" t="s">
        <v>828</v>
      </c>
    </row>
    <row r="1228" spans="1:2" x14ac:dyDescent="0.25">
      <c r="A1228" s="60" t="s">
        <v>829</v>
      </c>
      <c r="B1228" s="60" t="s">
        <v>828</v>
      </c>
    </row>
    <row r="1229" spans="1:2" x14ac:dyDescent="0.25">
      <c r="A1229" s="60" t="s">
        <v>2849</v>
      </c>
      <c r="B1229" s="60" t="s">
        <v>2850</v>
      </c>
    </row>
    <row r="1230" spans="1:2" x14ac:dyDescent="0.25">
      <c r="A1230" s="60" t="s">
        <v>2849</v>
      </c>
      <c r="B1230" s="60" t="s">
        <v>2850</v>
      </c>
    </row>
    <row r="1231" spans="1:2" x14ac:dyDescent="0.25">
      <c r="A1231" s="60" t="s">
        <v>831</v>
      </c>
      <c r="B1231" s="60" t="s">
        <v>830</v>
      </c>
    </row>
    <row r="1232" spans="1:2" x14ac:dyDescent="0.25">
      <c r="A1232" s="60" t="s">
        <v>831</v>
      </c>
      <c r="B1232" s="60" t="s">
        <v>830</v>
      </c>
    </row>
    <row r="1233" spans="1:2" x14ac:dyDescent="0.25">
      <c r="A1233" s="60" t="s">
        <v>2851</v>
      </c>
      <c r="B1233" s="60" t="s">
        <v>2852</v>
      </c>
    </row>
    <row r="1234" spans="1:2" x14ac:dyDescent="0.25">
      <c r="A1234" s="60" t="s">
        <v>2204</v>
      </c>
      <c r="B1234" s="60" t="s">
        <v>2205</v>
      </c>
    </row>
    <row r="1235" spans="1:2" x14ac:dyDescent="0.25">
      <c r="A1235" s="60" t="s">
        <v>2204</v>
      </c>
      <c r="B1235" s="60" t="s">
        <v>2205</v>
      </c>
    </row>
    <row r="1236" spans="1:2" x14ac:dyDescent="0.25">
      <c r="A1236" s="60" t="s">
        <v>2206</v>
      </c>
      <c r="B1236" s="60" t="s">
        <v>827</v>
      </c>
    </row>
    <row r="1237" spans="1:2" x14ac:dyDescent="0.25">
      <c r="A1237" s="60" t="s">
        <v>2206</v>
      </c>
      <c r="B1237" s="60" t="s">
        <v>827</v>
      </c>
    </row>
    <row r="1238" spans="1:2" x14ac:dyDescent="0.25">
      <c r="A1238" s="60" t="s">
        <v>1669</v>
      </c>
      <c r="B1238" s="60" t="s">
        <v>859</v>
      </c>
    </row>
    <row r="1239" spans="1:2" x14ac:dyDescent="0.25">
      <c r="A1239" s="60" t="s">
        <v>1669</v>
      </c>
      <c r="B1239" s="60" t="s">
        <v>859</v>
      </c>
    </row>
    <row r="1240" spans="1:2" x14ac:dyDescent="0.25">
      <c r="A1240" s="60" t="s">
        <v>1670</v>
      </c>
      <c r="B1240" s="60" t="s">
        <v>860</v>
      </c>
    </row>
    <row r="1241" spans="1:2" x14ac:dyDescent="0.25">
      <c r="A1241" s="60" t="s">
        <v>1670</v>
      </c>
      <c r="B1241" s="60" t="s">
        <v>860</v>
      </c>
    </row>
    <row r="1242" spans="1:2" x14ac:dyDescent="0.25">
      <c r="A1242" s="60" t="s">
        <v>2207</v>
      </c>
      <c r="B1242" s="60" t="s">
        <v>2208</v>
      </c>
    </row>
    <row r="1243" spans="1:2" x14ac:dyDescent="0.25">
      <c r="A1243" s="60" t="s">
        <v>2207</v>
      </c>
      <c r="B1243" s="60" t="s">
        <v>2208</v>
      </c>
    </row>
    <row r="1244" spans="1:2" x14ac:dyDescent="0.25">
      <c r="A1244" s="60" t="s">
        <v>2209</v>
      </c>
      <c r="B1244" s="60" t="s">
        <v>2210</v>
      </c>
    </row>
    <row r="1245" spans="1:2" x14ac:dyDescent="0.25">
      <c r="A1245" s="60" t="s">
        <v>2209</v>
      </c>
      <c r="B1245" s="60" t="s">
        <v>2210</v>
      </c>
    </row>
    <row r="1246" spans="1:2" x14ac:dyDescent="0.25">
      <c r="A1246" s="60" t="s">
        <v>2211</v>
      </c>
      <c r="B1246" s="60" t="s">
        <v>2212</v>
      </c>
    </row>
    <row r="1247" spans="1:2" x14ac:dyDescent="0.25">
      <c r="A1247" s="60" t="s">
        <v>2211</v>
      </c>
      <c r="B1247" s="60" t="s">
        <v>2212</v>
      </c>
    </row>
    <row r="1248" spans="1:2" x14ac:dyDescent="0.25">
      <c r="A1248" s="60" t="s">
        <v>1671</v>
      </c>
      <c r="B1248" s="60" t="s">
        <v>1672</v>
      </c>
    </row>
    <row r="1249" spans="1:2" x14ac:dyDescent="0.25">
      <c r="A1249" s="60" t="s">
        <v>2853</v>
      </c>
      <c r="B1249" s="60" t="s">
        <v>2854</v>
      </c>
    </row>
    <row r="1250" spans="1:2" x14ac:dyDescent="0.25">
      <c r="A1250" s="60" t="s">
        <v>1673</v>
      </c>
      <c r="B1250" s="60" t="s">
        <v>1674</v>
      </c>
    </row>
    <row r="1251" spans="1:2" x14ac:dyDescent="0.25">
      <c r="A1251" s="60" t="s">
        <v>1673</v>
      </c>
      <c r="B1251" s="60" t="s">
        <v>1674</v>
      </c>
    </row>
    <row r="1252" spans="1:2" x14ac:dyDescent="0.25">
      <c r="A1252" s="60" t="s">
        <v>1675</v>
      </c>
      <c r="B1252" s="60" t="s">
        <v>1676</v>
      </c>
    </row>
    <row r="1253" spans="1:2" x14ac:dyDescent="0.25">
      <c r="A1253" s="60" t="s">
        <v>1677</v>
      </c>
      <c r="B1253" s="60" t="s">
        <v>832</v>
      </c>
    </row>
    <row r="1254" spans="1:2" x14ac:dyDescent="0.25">
      <c r="A1254" s="60" t="s">
        <v>1678</v>
      </c>
      <c r="B1254" s="60" t="s">
        <v>833</v>
      </c>
    </row>
    <row r="1255" spans="1:2" x14ac:dyDescent="0.25">
      <c r="A1255" s="60" t="s">
        <v>1678</v>
      </c>
      <c r="B1255" s="60" t="s">
        <v>833</v>
      </c>
    </row>
    <row r="1256" spans="1:2" x14ac:dyDescent="0.25">
      <c r="A1256" s="60" t="s">
        <v>2213</v>
      </c>
      <c r="B1256" s="60" t="s">
        <v>2214</v>
      </c>
    </row>
    <row r="1257" spans="1:2" x14ac:dyDescent="0.25">
      <c r="A1257" s="60" t="s">
        <v>2213</v>
      </c>
      <c r="B1257" s="60" t="s">
        <v>2214</v>
      </c>
    </row>
    <row r="1258" spans="1:2" x14ac:dyDescent="0.25">
      <c r="A1258" s="60" t="s">
        <v>2215</v>
      </c>
      <c r="B1258" s="60" t="s">
        <v>861</v>
      </c>
    </row>
    <row r="1259" spans="1:2" x14ac:dyDescent="0.25">
      <c r="A1259" s="60" t="s">
        <v>2215</v>
      </c>
      <c r="B1259" s="60" t="s">
        <v>861</v>
      </c>
    </row>
    <row r="1260" spans="1:2" x14ac:dyDescent="0.25">
      <c r="A1260" s="60" t="s">
        <v>1679</v>
      </c>
      <c r="B1260" s="60" t="s">
        <v>834</v>
      </c>
    </row>
    <row r="1261" spans="1:2" x14ac:dyDescent="0.25">
      <c r="A1261" s="60" t="s">
        <v>1679</v>
      </c>
      <c r="B1261" s="60" t="s">
        <v>834</v>
      </c>
    </row>
    <row r="1262" spans="1:2" x14ac:dyDescent="0.25">
      <c r="A1262" s="60" t="s">
        <v>2216</v>
      </c>
      <c r="B1262" s="60" t="s">
        <v>862</v>
      </c>
    </row>
    <row r="1263" spans="1:2" x14ac:dyDescent="0.25">
      <c r="A1263" s="60" t="s">
        <v>2216</v>
      </c>
      <c r="B1263" s="60" t="s">
        <v>862</v>
      </c>
    </row>
    <row r="1264" spans="1:2" x14ac:dyDescent="0.25">
      <c r="A1264" s="60" t="s">
        <v>2217</v>
      </c>
      <c r="B1264" s="60" t="s">
        <v>863</v>
      </c>
    </row>
    <row r="1265" spans="1:2" x14ac:dyDescent="0.25">
      <c r="A1265" s="60" t="s">
        <v>2218</v>
      </c>
      <c r="B1265" s="60" t="s">
        <v>2219</v>
      </c>
    </row>
    <row r="1266" spans="1:2" x14ac:dyDescent="0.25">
      <c r="A1266" s="60" t="s">
        <v>2218</v>
      </c>
      <c r="B1266" s="60" t="s">
        <v>2219</v>
      </c>
    </row>
    <row r="1267" spans="1:2" x14ac:dyDescent="0.25">
      <c r="A1267" s="60" t="s">
        <v>2220</v>
      </c>
      <c r="B1267" s="60" t="s">
        <v>2221</v>
      </c>
    </row>
    <row r="1268" spans="1:2" x14ac:dyDescent="0.25">
      <c r="A1268" s="60" t="s">
        <v>2220</v>
      </c>
      <c r="B1268" s="60" t="s">
        <v>2221</v>
      </c>
    </row>
    <row r="1269" spans="1:2" x14ac:dyDescent="0.25">
      <c r="A1269" s="60" t="s">
        <v>1680</v>
      </c>
      <c r="B1269" s="60" t="s">
        <v>835</v>
      </c>
    </row>
    <row r="1270" spans="1:2" x14ac:dyDescent="0.25">
      <c r="A1270" s="60" t="s">
        <v>1680</v>
      </c>
      <c r="B1270" s="60" t="s">
        <v>835</v>
      </c>
    </row>
    <row r="1271" spans="1:2" x14ac:dyDescent="0.25">
      <c r="A1271" s="60" t="s">
        <v>1681</v>
      </c>
      <c r="B1271" s="60" t="s">
        <v>836</v>
      </c>
    </row>
    <row r="1272" spans="1:2" x14ac:dyDescent="0.25">
      <c r="A1272" s="60" t="s">
        <v>1681</v>
      </c>
      <c r="B1272" s="60" t="s">
        <v>836</v>
      </c>
    </row>
    <row r="1273" spans="1:2" x14ac:dyDescent="0.25">
      <c r="A1273" s="60" t="s">
        <v>1682</v>
      </c>
      <c r="B1273" s="60" t="s">
        <v>837</v>
      </c>
    </row>
    <row r="1274" spans="1:2" x14ac:dyDescent="0.25">
      <c r="A1274" s="60" t="s">
        <v>1682</v>
      </c>
      <c r="B1274" s="60" t="s">
        <v>837</v>
      </c>
    </row>
    <row r="1275" spans="1:2" x14ac:dyDescent="0.25">
      <c r="A1275" s="60" t="s">
        <v>1683</v>
      </c>
      <c r="B1275" s="60" t="s">
        <v>838</v>
      </c>
    </row>
    <row r="1276" spans="1:2" x14ac:dyDescent="0.25">
      <c r="A1276" s="60" t="s">
        <v>1683</v>
      </c>
      <c r="B1276" s="60" t="s">
        <v>838</v>
      </c>
    </row>
    <row r="1277" spans="1:2" x14ac:dyDescent="0.25">
      <c r="A1277" s="60" t="s">
        <v>1684</v>
      </c>
      <c r="B1277" s="60" t="s">
        <v>839</v>
      </c>
    </row>
    <row r="1278" spans="1:2" x14ac:dyDescent="0.25">
      <c r="A1278" s="60" t="s">
        <v>1684</v>
      </c>
      <c r="B1278" s="60" t="s">
        <v>839</v>
      </c>
    </row>
    <row r="1279" spans="1:2" x14ac:dyDescent="0.25">
      <c r="A1279" s="60" t="s">
        <v>1685</v>
      </c>
      <c r="B1279" s="60" t="s">
        <v>840</v>
      </c>
    </row>
    <row r="1280" spans="1:2" x14ac:dyDescent="0.25">
      <c r="A1280" s="60" t="s">
        <v>1686</v>
      </c>
      <c r="B1280" s="60" t="s">
        <v>841</v>
      </c>
    </row>
    <row r="1281" spans="1:2" x14ac:dyDescent="0.25">
      <c r="A1281" s="60" t="s">
        <v>1686</v>
      </c>
      <c r="B1281" s="60" t="s">
        <v>841</v>
      </c>
    </row>
    <row r="1282" spans="1:2" x14ac:dyDescent="0.25">
      <c r="A1282" s="60" t="s">
        <v>1687</v>
      </c>
      <c r="B1282" s="60" t="s">
        <v>842</v>
      </c>
    </row>
    <row r="1283" spans="1:2" x14ac:dyDescent="0.25">
      <c r="A1283" s="60" t="s">
        <v>1687</v>
      </c>
      <c r="B1283" s="60" t="s">
        <v>842</v>
      </c>
    </row>
    <row r="1284" spans="1:2" x14ac:dyDescent="0.25">
      <c r="A1284" s="60" t="s">
        <v>1688</v>
      </c>
      <c r="B1284" s="60" t="s">
        <v>843</v>
      </c>
    </row>
    <row r="1285" spans="1:2" x14ac:dyDescent="0.25">
      <c r="A1285" s="60" t="s">
        <v>1689</v>
      </c>
      <c r="B1285" s="60" t="s">
        <v>844</v>
      </c>
    </row>
    <row r="1286" spans="1:2" x14ac:dyDescent="0.25">
      <c r="A1286" s="60" t="s">
        <v>2222</v>
      </c>
      <c r="B1286" s="60" t="s">
        <v>864</v>
      </c>
    </row>
    <row r="1287" spans="1:2" x14ac:dyDescent="0.25">
      <c r="A1287" s="60" t="s">
        <v>2223</v>
      </c>
      <c r="B1287" s="60" t="s">
        <v>2224</v>
      </c>
    </row>
    <row r="1288" spans="1:2" x14ac:dyDescent="0.25">
      <c r="A1288" s="60" t="s">
        <v>2223</v>
      </c>
      <c r="B1288" s="60" t="s">
        <v>2224</v>
      </c>
    </row>
    <row r="1289" spans="1:2" x14ac:dyDescent="0.25">
      <c r="A1289" s="60" t="s">
        <v>1690</v>
      </c>
      <c r="B1289" s="60" t="s">
        <v>845</v>
      </c>
    </row>
    <row r="1290" spans="1:2" x14ac:dyDescent="0.25">
      <c r="A1290" s="60" t="s">
        <v>1690</v>
      </c>
      <c r="B1290" s="60" t="s">
        <v>845</v>
      </c>
    </row>
    <row r="1291" spans="1:2" x14ac:dyDescent="0.25">
      <c r="A1291" s="60" t="s">
        <v>1691</v>
      </c>
      <c r="B1291" s="60" t="s">
        <v>846</v>
      </c>
    </row>
    <row r="1292" spans="1:2" x14ac:dyDescent="0.25">
      <c r="A1292" s="60" t="s">
        <v>1692</v>
      </c>
      <c r="B1292" s="60" t="s">
        <v>847</v>
      </c>
    </row>
    <row r="1293" spans="1:2" x14ac:dyDescent="0.25">
      <c r="A1293" s="60" t="s">
        <v>1692</v>
      </c>
      <c r="B1293" s="60" t="s">
        <v>847</v>
      </c>
    </row>
    <row r="1294" spans="1:2" x14ac:dyDescent="0.25">
      <c r="A1294" s="60" t="s">
        <v>1693</v>
      </c>
      <c r="B1294" s="60" t="s">
        <v>848</v>
      </c>
    </row>
    <row r="1295" spans="1:2" x14ac:dyDescent="0.25">
      <c r="A1295" s="60" t="s">
        <v>1693</v>
      </c>
      <c r="B1295" s="60" t="s">
        <v>848</v>
      </c>
    </row>
    <row r="1296" spans="1:2" x14ac:dyDescent="0.25">
      <c r="A1296" s="60" t="s">
        <v>1694</v>
      </c>
      <c r="B1296" s="60" t="s">
        <v>849</v>
      </c>
    </row>
    <row r="1297" spans="1:2" x14ac:dyDescent="0.25">
      <c r="A1297" s="60" t="s">
        <v>1695</v>
      </c>
      <c r="B1297" s="60" t="s">
        <v>850</v>
      </c>
    </row>
    <row r="1298" spans="1:2" x14ac:dyDescent="0.25">
      <c r="A1298" s="60" t="s">
        <v>1695</v>
      </c>
      <c r="B1298" s="60" t="s">
        <v>850</v>
      </c>
    </row>
    <row r="1299" spans="1:2" x14ac:dyDescent="0.25">
      <c r="A1299" s="60" t="s">
        <v>1696</v>
      </c>
      <c r="B1299" s="60" t="s">
        <v>851</v>
      </c>
    </row>
    <row r="1300" spans="1:2" x14ac:dyDescent="0.25">
      <c r="A1300" s="60" t="s">
        <v>1696</v>
      </c>
      <c r="B1300" s="60" t="s">
        <v>851</v>
      </c>
    </row>
    <row r="1301" spans="1:2" x14ac:dyDescent="0.25">
      <c r="A1301" s="60" t="s">
        <v>1697</v>
      </c>
      <c r="B1301" s="60" t="s">
        <v>852</v>
      </c>
    </row>
    <row r="1302" spans="1:2" x14ac:dyDescent="0.25">
      <c r="A1302" s="60" t="s">
        <v>1698</v>
      </c>
      <c r="B1302" s="60" t="s">
        <v>853</v>
      </c>
    </row>
    <row r="1303" spans="1:2" x14ac:dyDescent="0.25">
      <c r="A1303" s="60" t="s">
        <v>1698</v>
      </c>
      <c r="B1303" s="60" t="s">
        <v>853</v>
      </c>
    </row>
    <row r="1304" spans="1:2" x14ac:dyDescent="0.25">
      <c r="A1304" s="60" t="s">
        <v>2225</v>
      </c>
      <c r="B1304" s="60" t="s">
        <v>2226</v>
      </c>
    </row>
    <row r="1305" spans="1:2" x14ac:dyDescent="0.25">
      <c r="A1305" s="60" t="s">
        <v>2227</v>
      </c>
      <c r="B1305" s="60" t="s">
        <v>865</v>
      </c>
    </row>
    <row r="1306" spans="1:2" x14ac:dyDescent="0.25">
      <c r="A1306" s="60" t="s">
        <v>1699</v>
      </c>
      <c r="B1306" s="60" t="s">
        <v>854</v>
      </c>
    </row>
    <row r="1307" spans="1:2" x14ac:dyDescent="0.25">
      <c r="A1307" s="60" t="s">
        <v>1700</v>
      </c>
      <c r="B1307" s="60" t="s">
        <v>855</v>
      </c>
    </row>
    <row r="1308" spans="1:2" x14ac:dyDescent="0.25">
      <c r="A1308" s="60" t="s">
        <v>1700</v>
      </c>
      <c r="B1308" s="60" t="s">
        <v>855</v>
      </c>
    </row>
    <row r="1309" spans="1:2" x14ac:dyDescent="0.25">
      <c r="A1309" s="60" t="s">
        <v>1701</v>
      </c>
      <c r="B1309" s="60" t="s">
        <v>856</v>
      </c>
    </row>
    <row r="1310" spans="1:2" x14ac:dyDescent="0.25">
      <c r="A1310" s="60" t="s">
        <v>1702</v>
      </c>
      <c r="B1310" s="60" t="s">
        <v>857</v>
      </c>
    </row>
    <row r="1311" spans="1:2" x14ac:dyDescent="0.25">
      <c r="A1311" s="60" t="s">
        <v>1703</v>
      </c>
      <c r="B1311" s="60" t="s">
        <v>858</v>
      </c>
    </row>
    <row r="1312" spans="1:2" x14ac:dyDescent="0.25">
      <c r="A1312" s="60" t="s">
        <v>2228</v>
      </c>
      <c r="B1312" s="60" t="s">
        <v>866</v>
      </c>
    </row>
    <row r="1313" spans="1:2" x14ac:dyDescent="0.25">
      <c r="A1313" s="60" t="s">
        <v>2855</v>
      </c>
      <c r="B1313" s="60" t="s">
        <v>2856</v>
      </c>
    </row>
    <row r="1314" spans="1:2" x14ac:dyDescent="0.25">
      <c r="A1314" s="60" t="s">
        <v>2857</v>
      </c>
      <c r="B1314" s="60" t="s">
        <v>2858</v>
      </c>
    </row>
    <row r="1315" spans="1:2" x14ac:dyDescent="0.25">
      <c r="A1315" s="60" t="s">
        <v>2859</v>
      </c>
      <c r="B1315" s="60" t="s">
        <v>2860</v>
      </c>
    </row>
    <row r="1316" spans="1:2" x14ac:dyDescent="0.25">
      <c r="A1316" s="60" t="s">
        <v>2861</v>
      </c>
      <c r="B1316" s="60" t="s">
        <v>2862</v>
      </c>
    </row>
    <row r="1317" spans="1:2" x14ac:dyDescent="0.25">
      <c r="A1317" s="60" t="s">
        <v>2863</v>
      </c>
      <c r="B1317" s="60" t="s">
        <v>2864</v>
      </c>
    </row>
    <row r="1318" spans="1:2" x14ac:dyDescent="0.25">
      <c r="A1318" s="60" t="s">
        <v>2865</v>
      </c>
      <c r="B1318" s="60" t="s">
        <v>2866</v>
      </c>
    </row>
    <row r="1319" spans="1:2" x14ac:dyDescent="0.25">
      <c r="A1319" s="60" t="s">
        <v>867</v>
      </c>
      <c r="B1319" s="60" t="s">
        <v>868</v>
      </c>
    </row>
    <row r="1320" spans="1:2" x14ac:dyDescent="0.25">
      <c r="A1320" s="60" t="s">
        <v>869</v>
      </c>
      <c r="B1320" s="60" t="s">
        <v>870</v>
      </c>
    </row>
    <row r="1321" spans="1:2" x14ac:dyDescent="0.25">
      <c r="A1321" s="60" t="s">
        <v>871</v>
      </c>
      <c r="B1321" s="60" t="s">
        <v>872</v>
      </c>
    </row>
    <row r="1322" spans="1:2" x14ac:dyDescent="0.25">
      <c r="A1322" s="60" t="s">
        <v>871</v>
      </c>
      <c r="B1322" s="60" t="s">
        <v>872</v>
      </c>
    </row>
    <row r="1323" spans="1:2" x14ac:dyDescent="0.25">
      <c r="A1323" s="60" t="s">
        <v>873</v>
      </c>
      <c r="B1323" s="60" t="s">
        <v>874</v>
      </c>
    </row>
    <row r="1324" spans="1:2" x14ac:dyDescent="0.25">
      <c r="A1324" s="60" t="s">
        <v>873</v>
      </c>
      <c r="B1324" s="60" t="s">
        <v>874</v>
      </c>
    </row>
    <row r="1325" spans="1:2" x14ac:dyDescent="0.25">
      <c r="A1325" s="60" t="s">
        <v>875</v>
      </c>
      <c r="B1325" s="60" t="s">
        <v>876</v>
      </c>
    </row>
    <row r="1326" spans="1:2" x14ac:dyDescent="0.25">
      <c r="A1326" s="60" t="s">
        <v>875</v>
      </c>
      <c r="B1326" s="60" t="s">
        <v>876</v>
      </c>
    </row>
    <row r="1327" spans="1:2" x14ac:dyDescent="0.25">
      <c r="A1327" s="60" t="s">
        <v>877</v>
      </c>
      <c r="B1327" s="60" t="s">
        <v>878</v>
      </c>
    </row>
    <row r="1328" spans="1:2" x14ac:dyDescent="0.25">
      <c r="A1328" s="60" t="s">
        <v>877</v>
      </c>
      <c r="B1328" s="60" t="s">
        <v>878</v>
      </c>
    </row>
    <row r="1329" spans="1:2" x14ac:dyDescent="0.25">
      <c r="A1329" s="60" t="s">
        <v>879</v>
      </c>
      <c r="B1329" s="60" t="s">
        <v>880</v>
      </c>
    </row>
    <row r="1330" spans="1:2" x14ac:dyDescent="0.25">
      <c r="A1330" s="60" t="s">
        <v>879</v>
      </c>
      <c r="B1330" s="60" t="s">
        <v>880</v>
      </c>
    </row>
    <row r="1331" spans="1:2" x14ac:dyDescent="0.25">
      <c r="A1331" s="60" t="s">
        <v>881</v>
      </c>
      <c r="B1331" s="60" t="s">
        <v>882</v>
      </c>
    </row>
    <row r="1332" spans="1:2" x14ac:dyDescent="0.25">
      <c r="A1332" s="60" t="s">
        <v>881</v>
      </c>
      <c r="B1332" s="60" t="s">
        <v>882</v>
      </c>
    </row>
    <row r="1333" spans="1:2" x14ac:dyDescent="0.25">
      <c r="A1333" s="60" t="s">
        <v>883</v>
      </c>
      <c r="B1333" s="60" t="s">
        <v>884</v>
      </c>
    </row>
    <row r="1334" spans="1:2" x14ac:dyDescent="0.25">
      <c r="A1334" s="60" t="s">
        <v>883</v>
      </c>
      <c r="B1334" s="60" t="s">
        <v>884</v>
      </c>
    </row>
    <row r="1335" spans="1:2" x14ac:dyDescent="0.25">
      <c r="A1335" s="60" t="s">
        <v>885</v>
      </c>
      <c r="B1335" s="60" t="s">
        <v>886</v>
      </c>
    </row>
    <row r="1336" spans="1:2" x14ac:dyDescent="0.25">
      <c r="A1336" s="60" t="s">
        <v>885</v>
      </c>
      <c r="B1336" s="60" t="s">
        <v>886</v>
      </c>
    </row>
    <row r="1337" spans="1:2" x14ac:dyDescent="0.25">
      <c r="A1337" s="60" t="s">
        <v>887</v>
      </c>
      <c r="B1337" s="60" t="s">
        <v>888</v>
      </c>
    </row>
    <row r="1338" spans="1:2" x14ac:dyDescent="0.25">
      <c r="A1338" s="60" t="s">
        <v>887</v>
      </c>
      <c r="B1338" s="60" t="s">
        <v>888</v>
      </c>
    </row>
    <row r="1339" spans="1:2" x14ac:dyDescent="0.25">
      <c r="A1339" s="60" t="s">
        <v>889</v>
      </c>
      <c r="B1339" s="60" t="s">
        <v>890</v>
      </c>
    </row>
    <row r="1340" spans="1:2" x14ac:dyDescent="0.25">
      <c r="A1340" s="60" t="s">
        <v>889</v>
      </c>
      <c r="B1340" s="60" t="s">
        <v>890</v>
      </c>
    </row>
    <row r="1341" spans="1:2" x14ac:dyDescent="0.25">
      <c r="A1341" s="60" t="s">
        <v>891</v>
      </c>
      <c r="B1341" s="60" t="s">
        <v>892</v>
      </c>
    </row>
    <row r="1342" spans="1:2" x14ac:dyDescent="0.25">
      <c r="A1342" s="60" t="s">
        <v>891</v>
      </c>
      <c r="B1342" s="60" t="s">
        <v>892</v>
      </c>
    </row>
    <row r="1343" spans="1:2" x14ac:dyDescent="0.25">
      <c r="A1343" s="60" t="s">
        <v>893</v>
      </c>
      <c r="B1343" s="60" t="s">
        <v>894</v>
      </c>
    </row>
    <row r="1344" spans="1:2" x14ac:dyDescent="0.25">
      <c r="A1344" s="60" t="s">
        <v>893</v>
      </c>
      <c r="B1344" s="60" t="s">
        <v>894</v>
      </c>
    </row>
    <row r="1345" spans="1:2" x14ac:dyDescent="0.25">
      <c r="A1345" s="60" t="s">
        <v>895</v>
      </c>
      <c r="B1345" s="60" t="s">
        <v>896</v>
      </c>
    </row>
    <row r="1346" spans="1:2" x14ac:dyDescent="0.25">
      <c r="A1346" s="60" t="s">
        <v>895</v>
      </c>
      <c r="B1346" s="60" t="s">
        <v>896</v>
      </c>
    </row>
    <row r="1347" spans="1:2" x14ac:dyDescent="0.25">
      <c r="A1347" s="60" t="s">
        <v>897</v>
      </c>
      <c r="B1347" s="60" t="s">
        <v>898</v>
      </c>
    </row>
    <row r="1348" spans="1:2" x14ac:dyDescent="0.25">
      <c r="A1348" s="60" t="s">
        <v>899</v>
      </c>
      <c r="B1348" s="60" t="s">
        <v>900</v>
      </c>
    </row>
    <row r="1349" spans="1:2" x14ac:dyDescent="0.25">
      <c r="A1349" s="60" t="s">
        <v>901</v>
      </c>
      <c r="B1349" s="60" t="s">
        <v>902</v>
      </c>
    </row>
    <row r="1350" spans="1:2" x14ac:dyDescent="0.25">
      <c r="A1350" s="60" t="s">
        <v>903</v>
      </c>
      <c r="B1350" s="60" t="s">
        <v>904</v>
      </c>
    </row>
    <row r="1351" spans="1:2" x14ac:dyDescent="0.25">
      <c r="A1351" s="60" t="s">
        <v>905</v>
      </c>
      <c r="B1351" s="60" t="s">
        <v>906</v>
      </c>
    </row>
    <row r="1352" spans="1:2" x14ac:dyDescent="0.25">
      <c r="A1352" s="60" t="s">
        <v>907</v>
      </c>
      <c r="B1352" s="60" t="s">
        <v>908</v>
      </c>
    </row>
    <row r="1353" spans="1:2" x14ac:dyDescent="0.25">
      <c r="A1353" s="60" t="s">
        <v>909</v>
      </c>
      <c r="B1353" s="60" t="s">
        <v>910</v>
      </c>
    </row>
    <row r="1354" spans="1:2" x14ac:dyDescent="0.25">
      <c r="A1354" s="60" t="s">
        <v>911</v>
      </c>
      <c r="B1354" s="60" t="s">
        <v>1704</v>
      </c>
    </row>
    <row r="1355" spans="1:2" x14ac:dyDescent="0.25">
      <c r="A1355" s="60" t="s">
        <v>2867</v>
      </c>
      <c r="B1355" s="60" t="s">
        <v>2868</v>
      </c>
    </row>
    <row r="1356" spans="1:2" x14ac:dyDescent="0.25">
      <c r="A1356" s="60" t="s">
        <v>936</v>
      </c>
      <c r="B1356" s="60" t="s">
        <v>937</v>
      </c>
    </row>
    <row r="1357" spans="1:2" x14ac:dyDescent="0.25">
      <c r="A1357" s="60" t="s">
        <v>936</v>
      </c>
      <c r="B1357" s="60" t="s">
        <v>937</v>
      </c>
    </row>
    <row r="1358" spans="1:2" x14ac:dyDescent="0.25">
      <c r="A1358" s="60" t="s">
        <v>2869</v>
      </c>
      <c r="B1358" s="60" t="s">
        <v>2870</v>
      </c>
    </row>
    <row r="1359" spans="1:2" x14ac:dyDescent="0.25">
      <c r="A1359" s="60" t="s">
        <v>940</v>
      </c>
      <c r="B1359" s="60" t="s">
        <v>941</v>
      </c>
    </row>
    <row r="1360" spans="1:2" x14ac:dyDescent="0.25">
      <c r="A1360" s="60" t="s">
        <v>940</v>
      </c>
      <c r="B1360" s="60" t="s">
        <v>941</v>
      </c>
    </row>
    <row r="1361" spans="1:2" x14ac:dyDescent="0.25">
      <c r="A1361" s="60" t="s">
        <v>2871</v>
      </c>
      <c r="B1361" s="60" t="s">
        <v>2872</v>
      </c>
    </row>
    <row r="1362" spans="1:2" x14ac:dyDescent="0.25">
      <c r="A1362" s="60" t="s">
        <v>2871</v>
      </c>
      <c r="B1362" s="60" t="s">
        <v>2872</v>
      </c>
    </row>
    <row r="1363" spans="1:2" x14ac:dyDescent="0.25">
      <c r="A1363" s="60" t="s">
        <v>2873</v>
      </c>
      <c r="B1363" s="60" t="s">
        <v>2874</v>
      </c>
    </row>
    <row r="1364" spans="1:2" x14ac:dyDescent="0.25">
      <c r="A1364" s="60" t="s">
        <v>942</v>
      </c>
      <c r="B1364" s="60" t="s">
        <v>943</v>
      </c>
    </row>
    <row r="1365" spans="1:2" x14ac:dyDescent="0.25">
      <c r="A1365" s="60" t="s">
        <v>2875</v>
      </c>
      <c r="B1365" s="60" t="s">
        <v>2876</v>
      </c>
    </row>
    <row r="1366" spans="1:2" x14ac:dyDescent="0.25">
      <c r="A1366" s="60" t="s">
        <v>946</v>
      </c>
      <c r="B1366" s="60" t="s">
        <v>947</v>
      </c>
    </row>
    <row r="1367" spans="1:2" x14ac:dyDescent="0.25">
      <c r="A1367" s="60" t="s">
        <v>948</v>
      </c>
      <c r="B1367" s="60" t="s">
        <v>949</v>
      </c>
    </row>
    <row r="1368" spans="1:2" x14ac:dyDescent="0.25">
      <c r="A1368" s="60" t="s">
        <v>950</v>
      </c>
      <c r="B1368" s="60" t="s">
        <v>951</v>
      </c>
    </row>
    <row r="1369" spans="1:2" x14ac:dyDescent="0.25">
      <c r="A1369" s="60" t="s">
        <v>2877</v>
      </c>
      <c r="B1369" s="60" t="s">
        <v>2878</v>
      </c>
    </row>
    <row r="1370" spans="1:2" x14ac:dyDescent="0.25">
      <c r="A1370" s="60" t="s">
        <v>952</v>
      </c>
      <c r="B1370" s="60" t="s">
        <v>953</v>
      </c>
    </row>
    <row r="1371" spans="1:2" x14ac:dyDescent="0.25">
      <c r="A1371" s="60" t="s">
        <v>952</v>
      </c>
      <c r="B1371" s="60" t="s">
        <v>953</v>
      </c>
    </row>
    <row r="1372" spans="1:2" x14ac:dyDescent="0.25">
      <c r="A1372" s="60" t="s">
        <v>954</v>
      </c>
      <c r="B1372" s="60" t="s">
        <v>955</v>
      </c>
    </row>
    <row r="1373" spans="1:2" x14ac:dyDescent="0.25">
      <c r="A1373" s="60" t="s">
        <v>954</v>
      </c>
      <c r="B1373" s="60" t="s">
        <v>955</v>
      </c>
    </row>
    <row r="1374" spans="1:2" x14ac:dyDescent="0.25">
      <c r="A1374" s="60" t="s">
        <v>2879</v>
      </c>
      <c r="B1374" s="60" t="s">
        <v>2880</v>
      </c>
    </row>
    <row r="1375" spans="1:2" x14ac:dyDescent="0.25">
      <c r="A1375" s="60" t="s">
        <v>2229</v>
      </c>
      <c r="B1375" s="60" t="s">
        <v>956</v>
      </c>
    </row>
    <row r="1376" spans="1:2" x14ac:dyDescent="0.25">
      <c r="A1376" s="60" t="s">
        <v>2229</v>
      </c>
      <c r="B1376" s="60" t="s">
        <v>956</v>
      </c>
    </row>
    <row r="1377" spans="1:2" x14ac:dyDescent="0.25">
      <c r="A1377" s="60" t="s">
        <v>2881</v>
      </c>
      <c r="B1377" s="60" t="s">
        <v>2882</v>
      </c>
    </row>
    <row r="1378" spans="1:2" x14ac:dyDescent="0.25">
      <c r="A1378" s="60" t="s">
        <v>2883</v>
      </c>
      <c r="B1378" s="60" t="s">
        <v>2884</v>
      </c>
    </row>
    <row r="1379" spans="1:2" x14ac:dyDescent="0.25">
      <c r="A1379" s="60" t="s">
        <v>2883</v>
      </c>
      <c r="B1379" s="60" t="s">
        <v>2884</v>
      </c>
    </row>
    <row r="1380" spans="1:2" x14ac:dyDescent="0.25">
      <c r="A1380" s="60" t="s">
        <v>2885</v>
      </c>
      <c r="B1380" s="60" t="s">
        <v>2886</v>
      </c>
    </row>
    <row r="1381" spans="1:2" x14ac:dyDescent="0.25">
      <c r="A1381" s="60" t="s">
        <v>957</v>
      </c>
      <c r="B1381" s="60" t="s">
        <v>958</v>
      </c>
    </row>
    <row r="1382" spans="1:2" x14ac:dyDescent="0.25">
      <c r="A1382" s="60" t="s">
        <v>957</v>
      </c>
      <c r="B1382" s="60" t="s">
        <v>958</v>
      </c>
    </row>
    <row r="1383" spans="1:2" x14ac:dyDescent="0.25">
      <c r="A1383" s="60" t="s">
        <v>959</v>
      </c>
      <c r="B1383" s="60" t="s">
        <v>960</v>
      </c>
    </row>
    <row r="1384" spans="1:2" x14ac:dyDescent="0.25">
      <c r="A1384" s="60" t="s">
        <v>959</v>
      </c>
      <c r="B1384" s="60" t="s">
        <v>960</v>
      </c>
    </row>
    <row r="1385" spans="1:2" x14ac:dyDescent="0.25">
      <c r="A1385" s="60" t="s">
        <v>961</v>
      </c>
      <c r="B1385" s="60" t="s">
        <v>962</v>
      </c>
    </row>
    <row r="1386" spans="1:2" x14ac:dyDescent="0.25">
      <c r="A1386" s="60" t="s">
        <v>961</v>
      </c>
      <c r="B1386" s="60" t="s">
        <v>962</v>
      </c>
    </row>
    <row r="1387" spans="1:2" x14ac:dyDescent="0.25">
      <c r="A1387" s="60" t="s">
        <v>2887</v>
      </c>
      <c r="B1387" s="60" t="s">
        <v>2888</v>
      </c>
    </row>
    <row r="1388" spans="1:2" x14ac:dyDescent="0.25">
      <c r="A1388" s="60" t="s">
        <v>2230</v>
      </c>
      <c r="B1388" s="60" t="s">
        <v>963</v>
      </c>
    </row>
    <row r="1389" spans="1:2" x14ac:dyDescent="0.25">
      <c r="A1389" s="60" t="s">
        <v>964</v>
      </c>
      <c r="B1389" s="60" t="s">
        <v>965</v>
      </c>
    </row>
    <row r="1390" spans="1:2" x14ac:dyDescent="0.25">
      <c r="A1390" s="60" t="s">
        <v>964</v>
      </c>
      <c r="B1390" s="60" t="s">
        <v>965</v>
      </c>
    </row>
    <row r="1391" spans="1:2" x14ac:dyDescent="0.25">
      <c r="A1391" s="60" t="s">
        <v>966</v>
      </c>
      <c r="B1391" s="60" t="s">
        <v>967</v>
      </c>
    </row>
    <row r="1392" spans="1:2" x14ac:dyDescent="0.25">
      <c r="A1392" s="60" t="s">
        <v>966</v>
      </c>
      <c r="B1392" s="60" t="s">
        <v>967</v>
      </c>
    </row>
    <row r="1393" spans="1:2" x14ac:dyDescent="0.25">
      <c r="A1393" s="60" t="s">
        <v>2889</v>
      </c>
      <c r="B1393" s="60" t="s">
        <v>2890</v>
      </c>
    </row>
    <row r="1394" spans="1:2" x14ac:dyDescent="0.25">
      <c r="A1394" s="60" t="s">
        <v>2891</v>
      </c>
      <c r="B1394" s="60" t="s">
        <v>2892</v>
      </c>
    </row>
    <row r="1395" spans="1:2" x14ac:dyDescent="0.25">
      <c r="A1395" s="60" t="s">
        <v>1802</v>
      </c>
      <c r="B1395" s="60" t="s">
        <v>968</v>
      </c>
    </row>
    <row r="1396" spans="1:2" x14ac:dyDescent="0.25">
      <c r="A1396" s="60" t="s">
        <v>1803</v>
      </c>
      <c r="B1396" s="60" t="s">
        <v>1804</v>
      </c>
    </row>
    <row r="1397" spans="1:2" x14ac:dyDescent="0.25">
      <c r="A1397" s="60" t="s">
        <v>969</v>
      </c>
      <c r="B1397" s="60" t="s">
        <v>970</v>
      </c>
    </row>
    <row r="1398" spans="1:2" x14ac:dyDescent="0.25">
      <c r="A1398" s="60" t="s">
        <v>971</v>
      </c>
      <c r="B1398" s="60" t="s">
        <v>972</v>
      </c>
    </row>
    <row r="1399" spans="1:2" x14ac:dyDescent="0.25">
      <c r="A1399" s="60" t="s">
        <v>2893</v>
      </c>
      <c r="B1399" s="60" t="s">
        <v>2894</v>
      </c>
    </row>
    <row r="1400" spans="1:2" x14ac:dyDescent="0.25">
      <c r="A1400" s="60" t="s">
        <v>1705</v>
      </c>
      <c r="B1400" s="60" t="s">
        <v>974</v>
      </c>
    </row>
    <row r="1401" spans="1:2" x14ac:dyDescent="0.25">
      <c r="A1401" s="60" t="s">
        <v>1805</v>
      </c>
      <c r="B1401" s="60" t="s">
        <v>973</v>
      </c>
    </row>
    <row r="1402" spans="1:2" x14ac:dyDescent="0.25">
      <c r="A1402" s="60" t="s">
        <v>1706</v>
      </c>
      <c r="B1402" s="60" t="s">
        <v>975</v>
      </c>
    </row>
    <row r="1403" spans="1:2" x14ac:dyDescent="0.25">
      <c r="A1403" s="60" t="s">
        <v>1706</v>
      </c>
      <c r="B1403" s="60" t="s">
        <v>975</v>
      </c>
    </row>
    <row r="1404" spans="1:2" x14ac:dyDescent="0.25">
      <c r="A1404" s="60" t="s">
        <v>2895</v>
      </c>
      <c r="B1404" s="60" t="s">
        <v>2896</v>
      </c>
    </row>
    <row r="1405" spans="1:2" x14ac:dyDescent="0.25">
      <c r="A1405" s="60" t="s">
        <v>2895</v>
      </c>
      <c r="B1405" s="60" t="s">
        <v>2896</v>
      </c>
    </row>
    <row r="1406" spans="1:2" x14ac:dyDescent="0.25">
      <c r="A1406" s="60" t="s">
        <v>2897</v>
      </c>
      <c r="B1406" s="60" t="s">
        <v>2898</v>
      </c>
    </row>
    <row r="1407" spans="1:2" x14ac:dyDescent="0.25">
      <c r="A1407" s="60" t="s">
        <v>2897</v>
      </c>
      <c r="B1407" s="60" t="s">
        <v>2898</v>
      </c>
    </row>
    <row r="1408" spans="1:2" x14ac:dyDescent="0.25">
      <c r="A1408" s="60" t="s">
        <v>1707</v>
      </c>
      <c r="B1408" s="60" t="s">
        <v>976</v>
      </c>
    </row>
    <row r="1409" spans="1:2" x14ac:dyDescent="0.25">
      <c r="A1409" s="60" t="s">
        <v>1707</v>
      </c>
      <c r="B1409" s="60" t="s">
        <v>976</v>
      </c>
    </row>
    <row r="1410" spans="1:2" x14ac:dyDescent="0.25">
      <c r="A1410" s="60" t="s">
        <v>1708</v>
      </c>
      <c r="B1410" s="60" t="s">
        <v>977</v>
      </c>
    </row>
    <row r="1411" spans="1:2" x14ac:dyDescent="0.25">
      <c r="A1411" s="60" t="s">
        <v>1708</v>
      </c>
      <c r="B1411" s="60" t="s">
        <v>977</v>
      </c>
    </row>
    <row r="1412" spans="1:2" x14ac:dyDescent="0.25">
      <c r="A1412" s="60" t="s">
        <v>2899</v>
      </c>
      <c r="B1412" s="60" t="s">
        <v>2900</v>
      </c>
    </row>
    <row r="1413" spans="1:2" x14ac:dyDescent="0.25">
      <c r="A1413" s="60" t="s">
        <v>1709</v>
      </c>
      <c r="B1413" s="60" t="s">
        <v>978</v>
      </c>
    </row>
    <row r="1414" spans="1:2" x14ac:dyDescent="0.25">
      <c r="A1414" s="60" t="s">
        <v>1709</v>
      </c>
      <c r="B1414" s="60" t="s">
        <v>978</v>
      </c>
    </row>
    <row r="1415" spans="1:2" x14ac:dyDescent="0.25">
      <c r="A1415" s="60" t="s">
        <v>1710</v>
      </c>
      <c r="B1415" s="60" t="s">
        <v>979</v>
      </c>
    </row>
    <row r="1416" spans="1:2" x14ac:dyDescent="0.25">
      <c r="A1416" s="60" t="s">
        <v>1710</v>
      </c>
      <c r="B1416" s="60" t="s">
        <v>979</v>
      </c>
    </row>
    <row r="1417" spans="1:2" x14ac:dyDescent="0.25">
      <c r="A1417" s="60" t="s">
        <v>1711</v>
      </c>
      <c r="B1417" s="60" t="s">
        <v>981</v>
      </c>
    </row>
    <row r="1418" spans="1:2" x14ac:dyDescent="0.25">
      <c r="A1418" s="60" t="s">
        <v>1711</v>
      </c>
      <c r="B1418" s="60" t="s">
        <v>981</v>
      </c>
    </row>
    <row r="1419" spans="1:2" x14ac:dyDescent="0.25">
      <c r="A1419" s="60" t="s">
        <v>1712</v>
      </c>
      <c r="B1419" s="60" t="s">
        <v>982</v>
      </c>
    </row>
    <row r="1420" spans="1:2" x14ac:dyDescent="0.25">
      <c r="A1420" s="60" t="s">
        <v>1712</v>
      </c>
      <c r="B1420" s="60" t="s">
        <v>982</v>
      </c>
    </row>
    <row r="1421" spans="1:2" x14ac:dyDescent="0.25">
      <c r="A1421" s="60" t="s">
        <v>1713</v>
      </c>
      <c r="B1421" s="60" t="s">
        <v>983</v>
      </c>
    </row>
    <row r="1422" spans="1:2" x14ac:dyDescent="0.25">
      <c r="A1422" s="60" t="s">
        <v>1713</v>
      </c>
      <c r="B1422" s="60" t="s">
        <v>983</v>
      </c>
    </row>
    <row r="1423" spans="1:2" x14ac:dyDescent="0.25">
      <c r="A1423" s="60" t="s">
        <v>2901</v>
      </c>
      <c r="B1423" s="60" t="s">
        <v>2902</v>
      </c>
    </row>
    <row r="1424" spans="1:2" x14ac:dyDescent="0.25">
      <c r="A1424" s="60" t="s">
        <v>1714</v>
      </c>
      <c r="B1424" s="60" t="s">
        <v>980</v>
      </c>
    </row>
    <row r="1425" spans="1:2" x14ac:dyDescent="0.25">
      <c r="A1425" s="60" t="s">
        <v>1714</v>
      </c>
      <c r="B1425" s="60" t="s">
        <v>980</v>
      </c>
    </row>
    <row r="1426" spans="1:2" x14ac:dyDescent="0.25">
      <c r="A1426" s="60" t="s">
        <v>1715</v>
      </c>
      <c r="B1426" s="60" t="s">
        <v>984</v>
      </c>
    </row>
    <row r="1427" spans="1:2" x14ac:dyDescent="0.25">
      <c r="A1427" s="60" t="s">
        <v>1715</v>
      </c>
      <c r="B1427" s="60" t="s">
        <v>984</v>
      </c>
    </row>
    <row r="1428" spans="1:2" x14ac:dyDescent="0.25">
      <c r="A1428" s="60" t="s">
        <v>1716</v>
      </c>
      <c r="B1428" s="60" t="s">
        <v>985</v>
      </c>
    </row>
    <row r="1429" spans="1:2" x14ac:dyDescent="0.25">
      <c r="A1429" s="60" t="s">
        <v>1716</v>
      </c>
      <c r="B1429" s="60" t="s">
        <v>985</v>
      </c>
    </row>
    <row r="1430" spans="1:2" x14ac:dyDescent="0.25">
      <c r="A1430" s="60" t="s">
        <v>2903</v>
      </c>
      <c r="B1430" s="60" t="s">
        <v>2904</v>
      </c>
    </row>
    <row r="1431" spans="1:2" x14ac:dyDescent="0.25">
      <c r="A1431" s="60" t="s">
        <v>2905</v>
      </c>
      <c r="B1431" s="60" t="s">
        <v>2906</v>
      </c>
    </row>
    <row r="1432" spans="1:2" x14ac:dyDescent="0.25">
      <c r="A1432" s="60" t="s">
        <v>2907</v>
      </c>
      <c r="B1432" s="60" t="s">
        <v>2908</v>
      </c>
    </row>
    <row r="1433" spans="1:2" x14ac:dyDescent="0.25">
      <c r="A1433" s="60" t="s">
        <v>2909</v>
      </c>
      <c r="B1433" s="60" t="s">
        <v>2910</v>
      </c>
    </row>
    <row r="1434" spans="1:2" x14ac:dyDescent="0.25">
      <c r="A1434" s="60" t="s">
        <v>2911</v>
      </c>
      <c r="B1434" s="60" t="s">
        <v>2912</v>
      </c>
    </row>
    <row r="1435" spans="1:2" x14ac:dyDescent="0.25">
      <c r="A1435" s="60" t="s">
        <v>2913</v>
      </c>
      <c r="B1435" s="60" t="s">
        <v>2914</v>
      </c>
    </row>
    <row r="1436" spans="1:2" x14ac:dyDescent="0.25">
      <c r="A1436" s="60" t="s">
        <v>2915</v>
      </c>
      <c r="B1436" s="60" t="s">
        <v>2916</v>
      </c>
    </row>
    <row r="1437" spans="1:2" x14ac:dyDescent="0.25">
      <c r="A1437" s="60" t="s">
        <v>2917</v>
      </c>
      <c r="B1437" s="60" t="s">
        <v>2918</v>
      </c>
    </row>
    <row r="1438" spans="1:2" x14ac:dyDescent="0.25">
      <c r="A1438" s="60" t="s">
        <v>2919</v>
      </c>
      <c r="B1438" s="60" t="s">
        <v>2920</v>
      </c>
    </row>
    <row r="1439" spans="1:2" x14ac:dyDescent="0.25">
      <c r="A1439" s="60" t="s">
        <v>2921</v>
      </c>
      <c r="B1439" s="60" t="s">
        <v>2922</v>
      </c>
    </row>
    <row r="1440" spans="1:2" x14ac:dyDescent="0.25">
      <c r="A1440" s="60" t="s">
        <v>986</v>
      </c>
      <c r="B1440" s="60" t="s">
        <v>987</v>
      </c>
    </row>
    <row r="1441" spans="1:2" x14ac:dyDescent="0.25">
      <c r="A1441" s="60" t="s">
        <v>2923</v>
      </c>
      <c r="B1441" s="60" t="s">
        <v>2924</v>
      </c>
    </row>
    <row r="1442" spans="1:2" x14ac:dyDescent="0.25">
      <c r="A1442" s="60" t="s">
        <v>988</v>
      </c>
      <c r="B1442" s="60" t="s">
        <v>989</v>
      </c>
    </row>
    <row r="1443" spans="1:2" x14ac:dyDescent="0.25">
      <c r="A1443" s="60" t="s">
        <v>988</v>
      </c>
      <c r="B1443" s="60" t="s">
        <v>989</v>
      </c>
    </row>
    <row r="1444" spans="1:2" x14ac:dyDescent="0.25">
      <c r="A1444" s="60" t="s">
        <v>990</v>
      </c>
      <c r="B1444" s="60" t="s">
        <v>991</v>
      </c>
    </row>
    <row r="1445" spans="1:2" x14ac:dyDescent="0.25">
      <c r="A1445" s="60" t="s">
        <v>990</v>
      </c>
      <c r="B1445" s="60" t="s">
        <v>991</v>
      </c>
    </row>
    <row r="1446" spans="1:2" x14ac:dyDescent="0.25">
      <c r="A1446" s="60" t="s">
        <v>992</v>
      </c>
      <c r="B1446" s="60" t="s">
        <v>993</v>
      </c>
    </row>
    <row r="1447" spans="1:2" x14ac:dyDescent="0.25">
      <c r="A1447" s="60" t="s">
        <v>992</v>
      </c>
      <c r="B1447" s="60" t="s">
        <v>993</v>
      </c>
    </row>
    <row r="1448" spans="1:2" x14ac:dyDescent="0.25">
      <c r="A1448" s="60" t="s">
        <v>994</v>
      </c>
      <c r="B1448" s="60" t="s">
        <v>995</v>
      </c>
    </row>
    <row r="1449" spans="1:2" x14ac:dyDescent="0.25">
      <c r="A1449" s="60" t="s">
        <v>996</v>
      </c>
      <c r="B1449" s="60" t="s">
        <v>997</v>
      </c>
    </row>
    <row r="1450" spans="1:2" x14ac:dyDescent="0.25">
      <c r="A1450" s="60" t="s">
        <v>996</v>
      </c>
      <c r="B1450" s="60" t="s">
        <v>997</v>
      </c>
    </row>
    <row r="1451" spans="1:2" x14ac:dyDescent="0.25">
      <c r="A1451" s="60" t="s">
        <v>998</v>
      </c>
      <c r="B1451" s="60" t="s">
        <v>999</v>
      </c>
    </row>
    <row r="1452" spans="1:2" x14ac:dyDescent="0.25">
      <c r="A1452" s="60" t="s">
        <v>998</v>
      </c>
      <c r="B1452" s="60" t="s">
        <v>999</v>
      </c>
    </row>
    <row r="1453" spans="1:2" x14ac:dyDescent="0.25">
      <c r="A1453" s="60" t="s">
        <v>1000</v>
      </c>
      <c r="B1453" s="60" t="s">
        <v>1001</v>
      </c>
    </row>
    <row r="1454" spans="1:2" x14ac:dyDescent="0.25">
      <c r="A1454" s="60" t="s">
        <v>1000</v>
      </c>
      <c r="B1454" s="60" t="s">
        <v>1001</v>
      </c>
    </row>
    <row r="1455" spans="1:2" x14ac:dyDescent="0.25">
      <c r="A1455" s="60" t="s">
        <v>1002</v>
      </c>
      <c r="B1455" s="60" t="s">
        <v>1003</v>
      </c>
    </row>
    <row r="1456" spans="1:2" x14ac:dyDescent="0.25">
      <c r="A1456" s="60" t="s">
        <v>1002</v>
      </c>
      <c r="B1456" s="60" t="s">
        <v>1003</v>
      </c>
    </row>
    <row r="1457" spans="1:2" x14ac:dyDescent="0.25">
      <c r="A1457" s="60" t="s">
        <v>1004</v>
      </c>
      <c r="B1457" s="60" t="s">
        <v>1005</v>
      </c>
    </row>
    <row r="1458" spans="1:2" x14ac:dyDescent="0.25">
      <c r="A1458" s="60" t="s">
        <v>1004</v>
      </c>
      <c r="B1458" s="60" t="s">
        <v>1005</v>
      </c>
    </row>
    <row r="1459" spans="1:2" x14ac:dyDescent="0.25">
      <c r="A1459" s="60" t="s">
        <v>1006</v>
      </c>
      <c r="B1459" s="60" t="s">
        <v>1007</v>
      </c>
    </row>
    <row r="1460" spans="1:2" x14ac:dyDescent="0.25">
      <c r="A1460" s="60" t="s">
        <v>1006</v>
      </c>
      <c r="B1460" s="60" t="s">
        <v>1007</v>
      </c>
    </row>
    <row r="1461" spans="1:2" x14ac:dyDescent="0.25">
      <c r="A1461" s="60" t="s">
        <v>1008</v>
      </c>
      <c r="B1461" s="60" t="s">
        <v>1009</v>
      </c>
    </row>
    <row r="1462" spans="1:2" x14ac:dyDescent="0.25">
      <c r="A1462" s="60" t="s">
        <v>1008</v>
      </c>
      <c r="B1462" s="60" t="s">
        <v>1009</v>
      </c>
    </row>
    <row r="1463" spans="1:2" x14ac:dyDescent="0.25">
      <c r="A1463" s="60" t="s">
        <v>1010</v>
      </c>
      <c r="B1463" s="60" t="s">
        <v>1011</v>
      </c>
    </row>
    <row r="1464" spans="1:2" x14ac:dyDescent="0.25">
      <c r="A1464" s="60" t="s">
        <v>1010</v>
      </c>
      <c r="B1464" s="60" t="s">
        <v>1011</v>
      </c>
    </row>
    <row r="1465" spans="1:2" x14ac:dyDescent="0.25">
      <c r="A1465" s="60" t="s">
        <v>2925</v>
      </c>
      <c r="B1465" s="60" t="s">
        <v>2926</v>
      </c>
    </row>
    <row r="1466" spans="1:2" x14ac:dyDescent="0.25">
      <c r="A1466" s="60" t="s">
        <v>2925</v>
      </c>
      <c r="B1466" s="60" t="s">
        <v>2926</v>
      </c>
    </row>
    <row r="1467" spans="1:2" x14ac:dyDescent="0.25">
      <c r="A1467" s="60" t="s">
        <v>1012</v>
      </c>
      <c r="B1467" s="60" t="s">
        <v>1013</v>
      </c>
    </row>
    <row r="1468" spans="1:2" x14ac:dyDescent="0.25">
      <c r="A1468" s="60" t="s">
        <v>1012</v>
      </c>
      <c r="B1468" s="60" t="s">
        <v>1013</v>
      </c>
    </row>
    <row r="1469" spans="1:2" x14ac:dyDescent="0.25">
      <c r="A1469" s="60" t="s">
        <v>1014</v>
      </c>
      <c r="B1469" s="60" t="s">
        <v>1015</v>
      </c>
    </row>
    <row r="1470" spans="1:2" x14ac:dyDescent="0.25">
      <c r="A1470" s="60" t="s">
        <v>1014</v>
      </c>
      <c r="B1470" s="60" t="s">
        <v>1015</v>
      </c>
    </row>
    <row r="1471" spans="1:2" x14ac:dyDescent="0.25">
      <c r="A1471" s="60" t="s">
        <v>2927</v>
      </c>
      <c r="B1471" s="60" t="s">
        <v>2928</v>
      </c>
    </row>
    <row r="1472" spans="1:2" x14ac:dyDescent="0.25">
      <c r="A1472" s="60" t="s">
        <v>1016</v>
      </c>
      <c r="B1472" s="60" t="s">
        <v>1017</v>
      </c>
    </row>
    <row r="1473" spans="1:2" x14ac:dyDescent="0.25">
      <c r="A1473" s="60" t="s">
        <v>1016</v>
      </c>
      <c r="B1473" s="60" t="s">
        <v>1017</v>
      </c>
    </row>
    <row r="1474" spans="1:2" x14ac:dyDescent="0.25">
      <c r="A1474" s="60" t="s">
        <v>2929</v>
      </c>
      <c r="B1474" s="60" t="s">
        <v>2930</v>
      </c>
    </row>
    <row r="1475" spans="1:2" x14ac:dyDescent="0.25">
      <c r="A1475" s="60" t="s">
        <v>2929</v>
      </c>
      <c r="B1475" s="60" t="s">
        <v>2930</v>
      </c>
    </row>
    <row r="1476" spans="1:2" x14ac:dyDescent="0.25">
      <c r="A1476" s="60" t="s">
        <v>2931</v>
      </c>
      <c r="B1476" s="60" t="s">
        <v>2932</v>
      </c>
    </row>
    <row r="1477" spans="1:2" x14ac:dyDescent="0.25">
      <c r="A1477" s="60" t="s">
        <v>1018</v>
      </c>
      <c r="B1477" s="60" t="s">
        <v>1019</v>
      </c>
    </row>
    <row r="1478" spans="1:2" x14ac:dyDescent="0.25">
      <c r="A1478" s="60" t="s">
        <v>1018</v>
      </c>
      <c r="B1478" s="60" t="s">
        <v>1019</v>
      </c>
    </row>
    <row r="1479" spans="1:2" x14ac:dyDescent="0.25">
      <c r="A1479" s="60" t="s">
        <v>1020</v>
      </c>
      <c r="B1479" s="60" t="s">
        <v>1021</v>
      </c>
    </row>
    <row r="1480" spans="1:2" x14ac:dyDescent="0.25">
      <c r="A1480" s="60" t="s">
        <v>1020</v>
      </c>
      <c r="B1480" s="60" t="s">
        <v>1021</v>
      </c>
    </row>
    <row r="1481" spans="1:2" x14ac:dyDescent="0.25">
      <c r="A1481" s="60" t="s">
        <v>1023</v>
      </c>
      <c r="B1481" s="60" t="s">
        <v>1022</v>
      </c>
    </row>
    <row r="1482" spans="1:2" x14ac:dyDescent="0.25">
      <c r="A1482" s="60" t="s">
        <v>1023</v>
      </c>
      <c r="B1482" s="60" t="s">
        <v>1022</v>
      </c>
    </row>
    <row r="1483" spans="1:2" x14ac:dyDescent="0.25">
      <c r="A1483" s="60" t="s">
        <v>1024</v>
      </c>
      <c r="B1483" s="60" t="s">
        <v>1025</v>
      </c>
    </row>
    <row r="1484" spans="1:2" x14ac:dyDescent="0.25">
      <c r="A1484" s="60" t="s">
        <v>1027</v>
      </c>
      <c r="B1484" s="60" t="s">
        <v>1026</v>
      </c>
    </row>
    <row r="1485" spans="1:2" x14ac:dyDescent="0.25">
      <c r="A1485" s="60" t="s">
        <v>1027</v>
      </c>
      <c r="B1485" s="60" t="s">
        <v>1026</v>
      </c>
    </row>
    <row r="1486" spans="1:2" x14ac:dyDescent="0.25">
      <c r="A1486" s="60" t="s">
        <v>1028</v>
      </c>
      <c r="B1486" s="60" t="s">
        <v>1029</v>
      </c>
    </row>
    <row r="1487" spans="1:2" x14ac:dyDescent="0.25">
      <c r="A1487" s="60" t="s">
        <v>2933</v>
      </c>
      <c r="B1487" s="60" t="s">
        <v>2934</v>
      </c>
    </row>
    <row r="1488" spans="1:2" x14ac:dyDescent="0.25">
      <c r="A1488" s="60" t="s">
        <v>1032</v>
      </c>
      <c r="B1488" s="60" t="s">
        <v>1033</v>
      </c>
    </row>
    <row r="1489" spans="1:2" x14ac:dyDescent="0.25">
      <c r="A1489" s="60" t="s">
        <v>1032</v>
      </c>
      <c r="B1489" s="60" t="s">
        <v>1033</v>
      </c>
    </row>
    <row r="1490" spans="1:2" x14ac:dyDescent="0.25">
      <c r="A1490" s="60" t="s">
        <v>1037</v>
      </c>
      <c r="B1490" s="60" t="s">
        <v>1038</v>
      </c>
    </row>
    <row r="1491" spans="1:2" x14ac:dyDescent="0.25">
      <c r="A1491" s="60" t="s">
        <v>1037</v>
      </c>
      <c r="B1491" s="60" t="s">
        <v>1038</v>
      </c>
    </row>
    <row r="1492" spans="1:2" x14ac:dyDescent="0.25">
      <c r="A1492" s="60" t="s">
        <v>2935</v>
      </c>
      <c r="B1492" s="60" t="s">
        <v>2936</v>
      </c>
    </row>
    <row r="1493" spans="1:2" x14ac:dyDescent="0.25">
      <c r="A1493" s="60" t="s">
        <v>2935</v>
      </c>
      <c r="B1493" s="60" t="s">
        <v>2936</v>
      </c>
    </row>
    <row r="1494" spans="1:2" x14ac:dyDescent="0.25">
      <c r="A1494" s="60" t="s">
        <v>2937</v>
      </c>
      <c r="B1494" s="60" t="s">
        <v>2938</v>
      </c>
    </row>
    <row r="1495" spans="1:2" x14ac:dyDescent="0.25">
      <c r="A1495" s="60" t="s">
        <v>2939</v>
      </c>
      <c r="B1495" s="60" t="s">
        <v>2940</v>
      </c>
    </row>
    <row r="1496" spans="1:2" x14ac:dyDescent="0.25">
      <c r="A1496" s="60" t="s">
        <v>1042</v>
      </c>
      <c r="B1496" s="60" t="s">
        <v>1043</v>
      </c>
    </row>
    <row r="1497" spans="1:2" x14ac:dyDescent="0.25">
      <c r="A1497" s="60" t="s">
        <v>1042</v>
      </c>
      <c r="B1497" s="60" t="s">
        <v>1043</v>
      </c>
    </row>
    <row r="1498" spans="1:2" x14ac:dyDescent="0.25">
      <c r="A1498" s="60" t="s">
        <v>1044</v>
      </c>
      <c r="B1498" s="60" t="s">
        <v>912</v>
      </c>
    </row>
    <row r="1499" spans="1:2" x14ac:dyDescent="0.25">
      <c r="A1499" s="60" t="s">
        <v>1044</v>
      </c>
      <c r="B1499" s="60" t="s">
        <v>912</v>
      </c>
    </row>
    <row r="1500" spans="1:2" x14ac:dyDescent="0.25">
      <c r="A1500" s="60" t="s">
        <v>1045</v>
      </c>
      <c r="B1500" s="60" t="s">
        <v>913</v>
      </c>
    </row>
    <row r="1501" spans="1:2" x14ac:dyDescent="0.25">
      <c r="A1501" s="60" t="s">
        <v>1045</v>
      </c>
      <c r="B1501" s="60" t="s">
        <v>913</v>
      </c>
    </row>
    <row r="1502" spans="1:2" x14ac:dyDescent="0.25">
      <c r="A1502" s="60" t="s">
        <v>1046</v>
      </c>
      <c r="B1502" s="60" t="s">
        <v>914</v>
      </c>
    </row>
    <row r="1503" spans="1:2" x14ac:dyDescent="0.25">
      <c r="A1503" s="60" t="s">
        <v>1046</v>
      </c>
      <c r="B1503" s="60" t="s">
        <v>914</v>
      </c>
    </row>
    <row r="1504" spans="1:2" x14ac:dyDescent="0.25">
      <c r="A1504" s="60" t="s">
        <v>2231</v>
      </c>
      <c r="B1504" s="60" t="s">
        <v>2232</v>
      </c>
    </row>
    <row r="1505" spans="1:2" x14ac:dyDescent="0.25">
      <c r="A1505" s="60" t="s">
        <v>1047</v>
      </c>
      <c r="B1505" s="60" t="s">
        <v>915</v>
      </c>
    </row>
    <row r="1506" spans="1:2" x14ac:dyDescent="0.25">
      <c r="A1506" s="60" t="s">
        <v>1047</v>
      </c>
      <c r="B1506" s="60" t="s">
        <v>915</v>
      </c>
    </row>
    <row r="1507" spans="1:2" x14ac:dyDescent="0.25">
      <c r="A1507" s="60" t="s">
        <v>1048</v>
      </c>
      <c r="B1507" s="60" t="s">
        <v>916</v>
      </c>
    </row>
    <row r="1508" spans="1:2" x14ac:dyDescent="0.25">
      <c r="A1508" s="60" t="s">
        <v>1048</v>
      </c>
      <c r="B1508" s="60" t="s">
        <v>916</v>
      </c>
    </row>
    <row r="1509" spans="1:2" x14ac:dyDescent="0.25">
      <c r="A1509" s="60" t="s">
        <v>1049</v>
      </c>
      <c r="B1509" s="60" t="s">
        <v>1050</v>
      </c>
    </row>
    <row r="1510" spans="1:2" x14ac:dyDescent="0.25">
      <c r="A1510" s="60" t="s">
        <v>1049</v>
      </c>
      <c r="B1510" s="60" t="s">
        <v>1050</v>
      </c>
    </row>
    <row r="1511" spans="1:2" x14ac:dyDescent="0.25">
      <c r="A1511" s="60" t="s">
        <v>1051</v>
      </c>
      <c r="B1511" s="60" t="s">
        <v>917</v>
      </c>
    </row>
    <row r="1512" spans="1:2" x14ac:dyDescent="0.25">
      <c r="A1512" s="60" t="s">
        <v>1051</v>
      </c>
      <c r="B1512" s="60" t="s">
        <v>917</v>
      </c>
    </row>
    <row r="1513" spans="1:2" x14ac:dyDescent="0.25">
      <c r="A1513" s="60" t="s">
        <v>1052</v>
      </c>
      <c r="B1513" s="60" t="s">
        <v>918</v>
      </c>
    </row>
    <row r="1514" spans="1:2" x14ac:dyDescent="0.25">
      <c r="A1514" s="60" t="s">
        <v>1052</v>
      </c>
      <c r="B1514" s="60" t="s">
        <v>918</v>
      </c>
    </row>
    <row r="1515" spans="1:2" x14ac:dyDescent="0.25">
      <c r="A1515" s="60" t="s">
        <v>1053</v>
      </c>
      <c r="B1515" s="60" t="s">
        <v>919</v>
      </c>
    </row>
    <row r="1516" spans="1:2" x14ac:dyDescent="0.25">
      <c r="A1516" s="60" t="s">
        <v>1053</v>
      </c>
      <c r="B1516" s="60" t="s">
        <v>919</v>
      </c>
    </row>
    <row r="1517" spans="1:2" x14ac:dyDescent="0.25">
      <c r="A1517" s="60" t="s">
        <v>1054</v>
      </c>
      <c r="B1517" s="60" t="s">
        <v>920</v>
      </c>
    </row>
    <row r="1518" spans="1:2" x14ac:dyDescent="0.25">
      <c r="A1518" s="60" t="s">
        <v>1054</v>
      </c>
      <c r="B1518" s="60" t="s">
        <v>920</v>
      </c>
    </row>
    <row r="1519" spans="1:2" x14ac:dyDescent="0.25">
      <c r="A1519" s="60" t="s">
        <v>1055</v>
      </c>
      <c r="B1519" s="60" t="s">
        <v>921</v>
      </c>
    </row>
    <row r="1520" spans="1:2" x14ac:dyDescent="0.25">
      <c r="A1520" s="60" t="s">
        <v>1055</v>
      </c>
      <c r="B1520" s="60" t="s">
        <v>921</v>
      </c>
    </row>
    <row r="1521" spans="1:2" x14ac:dyDescent="0.25">
      <c r="A1521" s="60" t="s">
        <v>1056</v>
      </c>
      <c r="B1521" s="60" t="s">
        <v>1057</v>
      </c>
    </row>
    <row r="1522" spans="1:2" x14ac:dyDescent="0.25">
      <c r="A1522" s="60" t="s">
        <v>1056</v>
      </c>
      <c r="B1522" s="60" t="s">
        <v>1057</v>
      </c>
    </row>
    <row r="1523" spans="1:2" x14ac:dyDescent="0.25">
      <c r="A1523" s="60" t="s">
        <v>2941</v>
      </c>
      <c r="B1523" s="60" t="s">
        <v>2942</v>
      </c>
    </row>
    <row r="1524" spans="1:2" x14ac:dyDescent="0.25">
      <c r="A1524" s="60" t="s">
        <v>1058</v>
      </c>
      <c r="B1524" s="60" t="s">
        <v>923</v>
      </c>
    </row>
    <row r="1525" spans="1:2" x14ac:dyDescent="0.25">
      <c r="A1525" s="60" t="s">
        <v>1058</v>
      </c>
      <c r="B1525" s="60" t="s">
        <v>923</v>
      </c>
    </row>
    <row r="1526" spans="1:2" x14ac:dyDescent="0.25">
      <c r="A1526" s="60" t="s">
        <v>1059</v>
      </c>
      <c r="B1526" s="60" t="s">
        <v>922</v>
      </c>
    </row>
    <row r="1527" spans="1:2" x14ac:dyDescent="0.25">
      <c r="A1527" s="60" t="s">
        <v>1059</v>
      </c>
      <c r="B1527" s="60" t="s">
        <v>922</v>
      </c>
    </row>
    <row r="1528" spans="1:2" x14ac:dyDescent="0.25">
      <c r="A1528" s="60" t="s">
        <v>2943</v>
      </c>
      <c r="B1528" s="60" t="s">
        <v>2944</v>
      </c>
    </row>
    <row r="1529" spans="1:2" x14ac:dyDescent="0.25">
      <c r="A1529" s="60" t="s">
        <v>2943</v>
      </c>
      <c r="B1529" s="60" t="s">
        <v>2944</v>
      </c>
    </row>
    <row r="1530" spans="1:2" x14ac:dyDescent="0.25">
      <c r="A1530" s="60" t="s">
        <v>1060</v>
      </c>
      <c r="B1530" s="60" t="s">
        <v>924</v>
      </c>
    </row>
    <row r="1531" spans="1:2" x14ac:dyDescent="0.25">
      <c r="A1531" s="60" t="s">
        <v>1061</v>
      </c>
      <c r="B1531" s="60" t="s">
        <v>925</v>
      </c>
    </row>
    <row r="1532" spans="1:2" x14ac:dyDescent="0.25">
      <c r="A1532" s="60" t="s">
        <v>1061</v>
      </c>
      <c r="B1532" s="60" t="s">
        <v>925</v>
      </c>
    </row>
    <row r="1533" spans="1:2" x14ac:dyDescent="0.25">
      <c r="A1533" s="60" t="s">
        <v>1062</v>
      </c>
      <c r="B1533" s="60" t="s">
        <v>926</v>
      </c>
    </row>
    <row r="1534" spans="1:2" x14ac:dyDescent="0.25">
      <c r="A1534" s="60" t="s">
        <v>1062</v>
      </c>
      <c r="B1534" s="60" t="s">
        <v>926</v>
      </c>
    </row>
    <row r="1535" spans="1:2" x14ac:dyDescent="0.25">
      <c r="A1535" s="60" t="s">
        <v>1063</v>
      </c>
      <c r="B1535" s="60" t="s">
        <v>1064</v>
      </c>
    </row>
    <row r="1536" spans="1:2" x14ac:dyDescent="0.25">
      <c r="A1536" s="60" t="s">
        <v>1063</v>
      </c>
      <c r="B1536" s="60" t="s">
        <v>1064</v>
      </c>
    </row>
    <row r="1537" spans="1:2" x14ac:dyDescent="0.25">
      <c r="A1537" s="60" t="s">
        <v>2945</v>
      </c>
      <c r="B1537" s="60" t="s">
        <v>2946</v>
      </c>
    </row>
    <row r="1538" spans="1:2" x14ac:dyDescent="0.25">
      <c r="A1538" s="60" t="s">
        <v>2945</v>
      </c>
      <c r="B1538" s="60" t="s">
        <v>2946</v>
      </c>
    </row>
    <row r="1539" spans="1:2" x14ac:dyDescent="0.25">
      <c r="A1539" s="60" t="s">
        <v>1065</v>
      </c>
      <c r="B1539" s="60" t="s">
        <v>927</v>
      </c>
    </row>
    <row r="1540" spans="1:2" x14ac:dyDescent="0.25">
      <c r="A1540" s="60" t="s">
        <v>1066</v>
      </c>
      <c r="B1540" s="60" t="s">
        <v>928</v>
      </c>
    </row>
    <row r="1541" spans="1:2" x14ac:dyDescent="0.25">
      <c r="A1541" s="60" t="s">
        <v>1066</v>
      </c>
      <c r="B1541" s="60" t="s">
        <v>928</v>
      </c>
    </row>
    <row r="1542" spans="1:2" x14ac:dyDescent="0.25">
      <c r="A1542" s="60" t="s">
        <v>1067</v>
      </c>
      <c r="B1542" s="60" t="s">
        <v>929</v>
      </c>
    </row>
    <row r="1543" spans="1:2" x14ac:dyDescent="0.25">
      <c r="A1543" s="60" t="s">
        <v>2947</v>
      </c>
      <c r="B1543" s="60" t="s">
        <v>1068</v>
      </c>
    </row>
    <row r="1544" spans="1:2" x14ac:dyDescent="0.25">
      <c r="A1544" s="60" t="s">
        <v>2948</v>
      </c>
      <c r="B1544" s="60" t="s">
        <v>1069</v>
      </c>
    </row>
    <row r="1545" spans="1:2" x14ac:dyDescent="0.25">
      <c r="A1545" s="60" t="s">
        <v>2948</v>
      </c>
      <c r="B1545" s="60" t="s">
        <v>1069</v>
      </c>
    </row>
    <row r="1546" spans="1:2" x14ac:dyDescent="0.25">
      <c r="A1546" s="60" t="s">
        <v>2233</v>
      </c>
      <c r="B1546" s="60" t="s">
        <v>1070</v>
      </c>
    </row>
    <row r="1547" spans="1:2" x14ac:dyDescent="0.25">
      <c r="A1547" s="60" t="s">
        <v>2233</v>
      </c>
      <c r="B1547" s="60" t="s">
        <v>1070</v>
      </c>
    </row>
    <row r="1548" spans="1:2" x14ac:dyDescent="0.25">
      <c r="A1548" s="60" t="s">
        <v>2949</v>
      </c>
      <c r="B1548" s="60" t="s">
        <v>1071</v>
      </c>
    </row>
    <row r="1549" spans="1:2" x14ac:dyDescent="0.25">
      <c r="A1549" s="60" t="s">
        <v>2949</v>
      </c>
      <c r="B1549" s="60" t="s">
        <v>1071</v>
      </c>
    </row>
    <row r="1550" spans="1:2" x14ac:dyDescent="0.25">
      <c r="A1550" s="60" t="s">
        <v>2950</v>
      </c>
      <c r="B1550" s="60" t="s">
        <v>1072</v>
      </c>
    </row>
    <row r="1551" spans="1:2" x14ac:dyDescent="0.25">
      <c r="A1551" s="60" t="s">
        <v>2950</v>
      </c>
      <c r="B1551" s="60" t="s">
        <v>1072</v>
      </c>
    </row>
    <row r="1552" spans="1:2" x14ac:dyDescent="0.25">
      <c r="A1552" s="60" t="s">
        <v>2951</v>
      </c>
      <c r="B1552" s="60" t="s">
        <v>2952</v>
      </c>
    </row>
    <row r="1553" spans="1:2" x14ac:dyDescent="0.25">
      <c r="A1553" s="60" t="s">
        <v>2953</v>
      </c>
      <c r="B1553" s="60" t="s">
        <v>2954</v>
      </c>
    </row>
    <row r="1554" spans="1:2" x14ac:dyDescent="0.25">
      <c r="A1554" s="60" t="s">
        <v>2955</v>
      </c>
      <c r="B1554" s="60" t="s">
        <v>2956</v>
      </c>
    </row>
    <row r="1555" spans="1:2" x14ac:dyDescent="0.25">
      <c r="A1555" s="60" t="s">
        <v>2957</v>
      </c>
      <c r="B1555" s="60" t="s">
        <v>2958</v>
      </c>
    </row>
    <row r="1556" spans="1:2" x14ac:dyDescent="0.25">
      <c r="A1556" s="60" t="s">
        <v>2957</v>
      </c>
      <c r="B1556" s="60" t="s">
        <v>2958</v>
      </c>
    </row>
    <row r="1557" spans="1:2" x14ac:dyDescent="0.25">
      <c r="A1557" s="60" t="s">
        <v>2959</v>
      </c>
      <c r="B1557" s="60" t="s">
        <v>2960</v>
      </c>
    </row>
    <row r="1558" spans="1:2" x14ac:dyDescent="0.25">
      <c r="A1558" s="60" t="s">
        <v>2234</v>
      </c>
      <c r="B1558" s="60" t="s">
        <v>1030</v>
      </c>
    </row>
    <row r="1559" spans="1:2" x14ac:dyDescent="0.25">
      <c r="A1559" s="60" t="s">
        <v>2235</v>
      </c>
      <c r="B1559" s="60" t="s">
        <v>2236</v>
      </c>
    </row>
    <row r="1560" spans="1:2" x14ac:dyDescent="0.25">
      <c r="A1560" s="60" t="s">
        <v>2961</v>
      </c>
      <c r="B1560" s="60" t="s">
        <v>1031</v>
      </c>
    </row>
    <row r="1561" spans="1:2" x14ac:dyDescent="0.25">
      <c r="A1561" s="60" t="s">
        <v>2961</v>
      </c>
      <c r="B1561" s="60" t="s">
        <v>1031</v>
      </c>
    </row>
    <row r="1562" spans="1:2" x14ac:dyDescent="0.25">
      <c r="A1562" s="60" t="s">
        <v>2237</v>
      </c>
      <c r="B1562" s="60" t="s">
        <v>1034</v>
      </c>
    </row>
    <row r="1563" spans="1:2" x14ac:dyDescent="0.25">
      <c r="A1563" s="60" t="s">
        <v>2237</v>
      </c>
      <c r="B1563" s="60" t="s">
        <v>1034</v>
      </c>
    </row>
    <row r="1564" spans="1:2" x14ac:dyDescent="0.25">
      <c r="A1564" s="60" t="s">
        <v>2238</v>
      </c>
      <c r="B1564" s="60" t="s">
        <v>1035</v>
      </c>
    </row>
    <row r="1565" spans="1:2" x14ac:dyDescent="0.25">
      <c r="A1565" s="60" t="s">
        <v>2238</v>
      </c>
      <c r="B1565" s="60" t="s">
        <v>1035</v>
      </c>
    </row>
    <row r="1566" spans="1:2" x14ac:dyDescent="0.25">
      <c r="A1566" s="60" t="s">
        <v>2239</v>
      </c>
      <c r="B1566" s="60" t="s">
        <v>1814</v>
      </c>
    </row>
    <row r="1567" spans="1:2" x14ac:dyDescent="0.25">
      <c r="A1567" s="60" t="s">
        <v>2239</v>
      </c>
      <c r="B1567" s="60" t="s">
        <v>1814</v>
      </c>
    </row>
    <row r="1568" spans="1:2" x14ac:dyDescent="0.25">
      <c r="A1568" s="60" t="s">
        <v>2240</v>
      </c>
      <c r="B1568" s="60" t="s">
        <v>1036</v>
      </c>
    </row>
    <row r="1569" spans="1:2" x14ac:dyDescent="0.25">
      <c r="A1569" s="60" t="s">
        <v>2241</v>
      </c>
      <c r="B1569" s="60" t="s">
        <v>1039</v>
      </c>
    </row>
    <row r="1570" spans="1:2" x14ac:dyDescent="0.25">
      <c r="A1570" s="60" t="s">
        <v>2241</v>
      </c>
      <c r="B1570" s="60" t="s">
        <v>1039</v>
      </c>
    </row>
    <row r="1571" spans="1:2" x14ac:dyDescent="0.25">
      <c r="A1571" s="60" t="s">
        <v>2242</v>
      </c>
      <c r="B1571" s="60" t="s">
        <v>1040</v>
      </c>
    </row>
    <row r="1572" spans="1:2" x14ac:dyDescent="0.25">
      <c r="A1572" s="60" t="s">
        <v>2243</v>
      </c>
      <c r="B1572" s="60" t="s">
        <v>1041</v>
      </c>
    </row>
    <row r="1573" spans="1:2" x14ac:dyDescent="0.25">
      <c r="A1573" s="60" t="s">
        <v>2962</v>
      </c>
      <c r="B1573" s="60" t="s">
        <v>2963</v>
      </c>
    </row>
    <row r="1574" spans="1:2" x14ac:dyDescent="0.25">
      <c r="A1574" s="60" t="s">
        <v>2964</v>
      </c>
      <c r="B1574" s="60" t="s">
        <v>2965</v>
      </c>
    </row>
    <row r="1575" spans="1:2" x14ac:dyDescent="0.25">
      <c r="A1575" s="60" t="s">
        <v>2244</v>
      </c>
      <c r="B1575" s="60" t="s">
        <v>1073</v>
      </c>
    </row>
    <row r="1576" spans="1:2" x14ac:dyDescent="0.25">
      <c r="A1576" s="60" t="s">
        <v>2244</v>
      </c>
      <c r="B1576" s="60" t="s">
        <v>1073</v>
      </c>
    </row>
    <row r="1577" spans="1:2" x14ac:dyDescent="0.25">
      <c r="A1577" s="60" t="s">
        <v>2245</v>
      </c>
      <c r="B1577" s="60" t="s">
        <v>1074</v>
      </c>
    </row>
    <row r="1578" spans="1:2" x14ac:dyDescent="0.25">
      <c r="A1578" s="60" t="s">
        <v>2245</v>
      </c>
      <c r="B1578" s="60" t="s">
        <v>1074</v>
      </c>
    </row>
    <row r="1579" spans="1:2" x14ac:dyDescent="0.25">
      <c r="A1579" s="60" t="s">
        <v>2966</v>
      </c>
      <c r="B1579" s="60" t="s">
        <v>2967</v>
      </c>
    </row>
    <row r="1580" spans="1:2" x14ac:dyDescent="0.25">
      <c r="A1580" s="60" t="s">
        <v>2968</v>
      </c>
      <c r="B1580" s="60" t="s">
        <v>2969</v>
      </c>
    </row>
    <row r="1581" spans="1:2" x14ac:dyDescent="0.25">
      <c r="A1581" s="60" t="s">
        <v>2246</v>
      </c>
      <c r="B1581" s="60" t="s">
        <v>1075</v>
      </c>
    </row>
    <row r="1582" spans="1:2" x14ac:dyDescent="0.25">
      <c r="A1582" s="60" t="s">
        <v>2246</v>
      </c>
      <c r="B1582" s="60" t="s">
        <v>1075</v>
      </c>
    </row>
    <row r="1583" spans="1:2" x14ac:dyDescent="0.25">
      <c r="A1583" s="60" t="s">
        <v>2970</v>
      </c>
      <c r="B1583" s="60" t="s">
        <v>2971</v>
      </c>
    </row>
    <row r="1584" spans="1:2" x14ac:dyDescent="0.25">
      <c r="A1584" s="60" t="s">
        <v>2972</v>
      </c>
      <c r="B1584" s="60" t="s">
        <v>2973</v>
      </c>
    </row>
    <row r="1585" spans="1:2" x14ac:dyDescent="0.25">
      <c r="A1585" s="60" t="s">
        <v>2247</v>
      </c>
      <c r="B1585" s="60" t="s">
        <v>1076</v>
      </c>
    </row>
    <row r="1586" spans="1:2" x14ac:dyDescent="0.25">
      <c r="A1586" s="60" t="s">
        <v>2247</v>
      </c>
      <c r="B1586" s="60" t="s">
        <v>1076</v>
      </c>
    </row>
    <row r="1587" spans="1:2" x14ac:dyDescent="0.25">
      <c r="A1587" s="60" t="s">
        <v>2248</v>
      </c>
      <c r="B1587" s="60" t="s">
        <v>1077</v>
      </c>
    </row>
    <row r="1588" spans="1:2" x14ac:dyDescent="0.25">
      <c r="A1588" s="60" t="s">
        <v>2248</v>
      </c>
      <c r="B1588" s="60" t="s">
        <v>1077</v>
      </c>
    </row>
    <row r="1589" spans="1:2" x14ac:dyDescent="0.25">
      <c r="A1589" s="60" t="s">
        <v>2974</v>
      </c>
      <c r="B1589" s="60" t="s">
        <v>2975</v>
      </c>
    </row>
    <row r="1590" spans="1:2" x14ac:dyDescent="0.25">
      <c r="A1590" s="60" t="s">
        <v>2976</v>
      </c>
      <c r="B1590" s="60" t="s">
        <v>2977</v>
      </c>
    </row>
    <row r="1591" spans="1:2" x14ac:dyDescent="0.25">
      <c r="A1591" s="60" t="s">
        <v>2978</v>
      </c>
      <c r="B1591" s="60" t="s">
        <v>1717</v>
      </c>
    </row>
    <row r="1592" spans="1:2" x14ac:dyDescent="0.25">
      <c r="A1592" s="60" t="s">
        <v>2979</v>
      </c>
      <c r="B1592" s="60" t="s">
        <v>2980</v>
      </c>
    </row>
    <row r="1593" spans="1:2" x14ac:dyDescent="0.25">
      <c r="A1593" s="60" t="s">
        <v>2981</v>
      </c>
      <c r="B1593" s="60" t="s">
        <v>2982</v>
      </c>
    </row>
    <row r="1594" spans="1:2" x14ac:dyDescent="0.25">
      <c r="A1594" s="60" t="s">
        <v>2981</v>
      </c>
      <c r="B1594" s="60" t="s">
        <v>2982</v>
      </c>
    </row>
    <row r="1595" spans="1:2" x14ac:dyDescent="0.25">
      <c r="A1595" s="60" t="s">
        <v>2983</v>
      </c>
      <c r="B1595" s="60" t="s">
        <v>2984</v>
      </c>
    </row>
    <row r="1596" spans="1:2" x14ac:dyDescent="0.25">
      <c r="A1596" s="60" t="s">
        <v>2983</v>
      </c>
      <c r="B1596" s="60" t="s">
        <v>2984</v>
      </c>
    </row>
    <row r="1597" spans="1:2" x14ac:dyDescent="0.25">
      <c r="A1597" s="60" t="s">
        <v>2985</v>
      </c>
      <c r="B1597" s="60" t="s">
        <v>2986</v>
      </c>
    </row>
    <row r="1598" spans="1:2" x14ac:dyDescent="0.25">
      <c r="A1598" s="60" t="s">
        <v>2249</v>
      </c>
      <c r="B1598" s="60" t="s">
        <v>930</v>
      </c>
    </row>
    <row r="1599" spans="1:2" x14ac:dyDescent="0.25">
      <c r="A1599" s="60" t="s">
        <v>2250</v>
      </c>
      <c r="B1599" s="60" t="s">
        <v>2251</v>
      </c>
    </row>
    <row r="1600" spans="1:2" x14ac:dyDescent="0.25">
      <c r="A1600" s="60" t="s">
        <v>2252</v>
      </c>
      <c r="B1600" s="60" t="s">
        <v>931</v>
      </c>
    </row>
    <row r="1601" spans="1:2" x14ac:dyDescent="0.25">
      <c r="A1601" s="60" t="s">
        <v>2253</v>
      </c>
      <c r="B1601" s="60" t="s">
        <v>2254</v>
      </c>
    </row>
    <row r="1602" spans="1:2" x14ac:dyDescent="0.25">
      <c r="A1602" s="60" t="s">
        <v>2253</v>
      </c>
      <c r="B1602" s="60" t="s">
        <v>2254</v>
      </c>
    </row>
    <row r="1603" spans="1:2" x14ac:dyDescent="0.25">
      <c r="A1603" s="60" t="s">
        <v>2255</v>
      </c>
      <c r="B1603" s="60" t="s">
        <v>2256</v>
      </c>
    </row>
    <row r="1604" spans="1:2" x14ac:dyDescent="0.25">
      <c r="A1604" s="60" t="s">
        <v>2255</v>
      </c>
      <c r="B1604" s="60" t="s">
        <v>2256</v>
      </c>
    </row>
    <row r="1605" spans="1:2" x14ac:dyDescent="0.25">
      <c r="A1605" s="60" t="s">
        <v>2987</v>
      </c>
      <c r="B1605" s="60" t="s">
        <v>932</v>
      </c>
    </row>
    <row r="1606" spans="1:2" x14ac:dyDescent="0.25">
      <c r="A1606" s="60" t="s">
        <v>2988</v>
      </c>
      <c r="B1606" s="60" t="s">
        <v>2989</v>
      </c>
    </row>
    <row r="1607" spans="1:2" x14ac:dyDescent="0.25">
      <c r="A1607" s="60" t="s">
        <v>2988</v>
      </c>
      <c r="B1607" s="60" t="s">
        <v>2989</v>
      </c>
    </row>
    <row r="1608" spans="1:2" x14ac:dyDescent="0.25">
      <c r="A1608" s="60" t="s">
        <v>2990</v>
      </c>
      <c r="B1608" s="60" t="s">
        <v>2991</v>
      </c>
    </row>
    <row r="1609" spans="1:2" x14ac:dyDescent="0.25">
      <c r="A1609" s="60" t="s">
        <v>2257</v>
      </c>
      <c r="B1609" s="60" t="s">
        <v>933</v>
      </c>
    </row>
    <row r="1610" spans="1:2" x14ac:dyDescent="0.25">
      <c r="A1610" s="60" t="s">
        <v>2257</v>
      </c>
      <c r="B1610" s="60" t="s">
        <v>933</v>
      </c>
    </row>
    <row r="1611" spans="1:2" x14ac:dyDescent="0.25">
      <c r="A1611" s="60" t="s">
        <v>2258</v>
      </c>
      <c r="B1611" s="60" t="s">
        <v>934</v>
      </c>
    </row>
    <row r="1612" spans="1:2" x14ac:dyDescent="0.25">
      <c r="A1612" s="60" t="s">
        <v>2258</v>
      </c>
      <c r="B1612" s="60" t="s">
        <v>934</v>
      </c>
    </row>
    <row r="1613" spans="1:2" x14ac:dyDescent="0.25">
      <c r="A1613" s="60" t="s">
        <v>2259</v>
      </c>
      <c r="B1613" s="60" t="s">
        <v>935</v>
      </c>
    </row>
    <row r="1614" spans="1:2" x14ac:dyDescent="0.25">
      <c r="A1614" s="60" t="s">
        <v>2259</v>
      </c>
      <c r="B1614" s="60" t="s">
        <v>935</v>
      </c>
    </row>
    <row r="1615" spans="1:2" x14ac:dyDescent="0.25">
      <c r="A1615" s="60" t="s">
        <v>2260</v>
      </c>
      <c r="B1615" s="60" t="s">
        <v>2261</v>
      </c>
    </row>
    <row r="1616" spans="1:2" x14ac:dyDescent="0.25">
      <c r="A1616" s="60" t="s">
        <v>2260</v>
      </c>
      <c r="B1616" s="60" t="s">
        <v>2261</v>
      </c>
    </row>
    <row r="1617" spans="1:2" x14ac:dyDescent="0.25">
      <c r="A1617" s="60" t="s">
        <v>2262</v>
      </c>
      <c r="B1617" s="60" t="s">
        <v>938</v>
      </c>
    </row>
    <row r="1618" spans="1:2" x14ac:dyDescent="0.25">
      <c r="A1618" s="60" t="s">
        <v>2263</v>
      </c>
      <c r="B1618" s="60" t="s">
        <v>2264</v>
      </c>
    </row>
    <row r="1619" spans="1:2" x14ac:dyDescent="0.25">
      <c r="A1619" s="60" t="s">
        <v>2263</v>
      </c>
      <c r="B1619" s="60" t="s">
        <v>2264</v>
      </c>
    </row>
    <row r="1620" spans="1:2" x14ac:dyDescent="0.25">
      <c r="A1620" s="60" t="s">
        <v>2265</v>
      </c>
      <c r="B1620" s="60" t="s">
        <v>939</v>
      </c>
    </row>
    <row r="1621" spans="1:2" x14ac:dyDescent="0.25">
      <c r="A1621" s="60" t="s">
        <v>2266</v>
      </c>
      <c r="B1621" s="60" t="s">
        <v>2267</v>
      </c>
    </row>
    <row r="1622" spans="1:2" x14ac:dyDescent="0.25">
      <c r="A1622" s="60" t="s">
        <v>2266</v>
      </c>
      <c r="B1622" s="60" t="s">
        <v>2267</v>
      </c>
    </row>
    <row r="1623" spans="1:2" x14ac:dyDescent="0.25">
      <c r="A1623" s="60" t="s">
        <v>2268</v>
      </c>
      <c r="B1623" s="60" t="s">
        <v>2269</v>
      </c>
    </row>
    <row r="1624" spans="1:2" x14ac:dyDescent="0.25">
      <c r="A1624" s="60" t="s">
        <v>2270</v>
      </c>
      <c r="B1624" s="60" t="s">
        <v>944</v>
      </c>
    </row>
    <row r="1625" spans="1:2" x14ac:dyDescent="0.25">
      <c r="A1625" s="60" t="s">
        <v>2271</v>
      </c>
      <c r="B1625" s="60" t="s">
        <v>2272</v>
      </c>
    </row>
    <row r="1626" spans="1:2" x14ac:dyDescent="0.25">
      <c r="A1626" s="60" t="s">
        <v>2273</v>
      </c>
      <c r="B1626" s="60" t="s">
        <v>945</v>
      </c>
    </row>
    <row r="1627" spans="1:2" x14ac:dyDescent="0.25">
      <c r="A1627" s="60" t="s">
        <v>2992</v>
      </c>
      <c r="B1627" s="60" t="s">
        <v>2993</v>
      </c>
    </row>
    <row r="1628" spans="1:2" x14ac:dyDescent="0.25">
      <c r="A1628" s="60" t="s">
        <v>2992</v>
      </c>
      <c r="B1628" s="60" t="s">
        <v>2993</v>
      </c>
    </row>
    <row r="1629" spans="1:2" x14ac:dyDescent="0.25">
      <c r="A1629" s="60" t="s">
        <v>2994</v>
      </c>
      <c r="B1629" s="60" t="s">
        <v>2995</v>
      </c>
    </row>
    <row r="1630" spans="1:2" x14ac:dyDescent="0.25">
      <c r="A1630" s="60" t="s">
        <v>2994</v>
      </c>
      <c r="B1630" s="60" t="s">
        <v>2995</v>
      </c>
    </row>
    <row r="1631" spans="1:2" x14ac:dyDescent="0.25">
      <c r="A1631" s="60" t="s">
        <v>2274</v>
      </c>
      <c r="B1631" s="60" t="s">
        <v>2275</v>
      </c>
    </row>
    <row r="1632" spans="1:2" x14ac:dyDescent="0.25">
      <c r="A1632" s="60" t="s">
        <v>2274</v>
      </c>
      <c r="B1632" s="60" t="s">
        <v>2275</v>
      </c>
    </row>
    <row r="1633" spans="1:2" x14ac:dyDescent="0.25">
      <c r="A1633" s="60" t="s">
        <v>2276</v>
      </c>
      <c r="B1633" s="60" t="s">
        <v>2277</v>
      </c>
    </row>
    <row r="1634" spans="1:2" x14ac:dyDescent="0.25">
      <c r="A1634" s="60" t="s">
        <v>2276</v>
      </c>
      <c r="B1634" s="60" t="s">
        <v>2277</v>
      </c>
    </row>
    <row r="1635" spans="1:2" x14ac:dyDescent="0.25">
      <c r="A1635" s="60" t="s">
        <v>2278</v>
      </c>
      <c r="B1635" s="60" t="s">
        <v>2279</v>
      </c>
    </row>
    <row r="1636" spans="1:2" x14ac:dyDescent="0.25">
      <c r="A1636" s="60" t="s">
        <v>2278</v>
      </c>
      <c r="B1636" s="60" t="s">
        <v>2279</v>
      </c>
    </row>
    <row r="1637" spans="1:2" x14ac:dyDescent="0.25">
      <c r="A1637" s="60" t="s">
        <v>2280</v>
      </c>
      <c r="B1637" s="60" t="s">
        <v>2281</v>
      </c>
    </row>
    <row r="1638" spans="1:2" x14ac:dyDescent="0.25">
      <c r="A1638" s="60" t="s">
        <v>2280</v>
      </c>
      <c r="B1638" s="60" t="s">
        <v>2281</v>
      </c>
    </row>
    <row r="1639" spans="1:2" x14ac:dyDescent="0.25">
      <c r="A1639" s="60" t="s">
        <v>2282</v>
      </c>
      <c r="B1639" s="60" t="s">
        <v>2283</v>
      </c>
    </row>
    <row r="1640" spans="1:2" x14ac:dyDescent="0.25">
      <c r="A1640" s="60" t="s">
        <v>2282</v>
      </c>
      <c r="B1640" s="60" t="s">
        <v>2283</v>
      </c>
    </row>
    <row r="1641" spans="1:2" x14ac:dyDescent="0.25">
      <c r="A1641" s="60" t="s">
        <v>2284</v>
      </c>
      <c r="B1641" s="60" t="s">
        <v>2285</v>
      </c>
    </row>
    <row r="1642" spans="1:2" x14ac:dyDescent="0.25">
      <c r="A1642" s="60" t="s">
        <v>2284</v>
      </c>
      <c r="B1642" s="60" t="s">
        <v>2285</v>
      </c>
    </row>
    <row r="1643" spans="1:2" x14ac:dyDescent="0.25">
      <c r="A1643" s="60" t="s">
        <v>2286</v>
      </c>
      <c r="B1643" s="60" t="s">
        <v>2287</v>
      </c>
    </row>
    <row r="1644" spans="1:2" x14ac:dyDescent="0.25">
      <c r="A1644" s="60" t="s">
        <v>2286</v>
      </c>
      <c r="B1644" s="60" t="s">
        <v>2287</v>
      </c>
    </row>
    <row r="1645" spans="1:2" x14ac:dyDescent="0.25">
      <c r="A1645" s="60" t="s">
        <v>1720</v>
      </c>
      <c r="B1645" s="60" t="s">
        <v>1281</v>
      </c>
    </row>
    <row r="1646" spans="1:2" x14ac:dyDescent="0.25">
      <c r="A1646" s="60" t="s">
        <v>1721</v>
      </c>
      <c r="B1646" s="60" t="s">
        <v>1290</v>
      </c>
    </row>
    <row r="1647" spans="1:2" x14ac:dyDescent="0.25">
      <c r="A1647" s="60" t="s">
        <v>2996</v>
      </c>
      <c r="B1647" s="60" t="s">
        <v>1096</v>
      </c>
    </row>
    <row r="1648" spans="1:2" x14ac:dyDescent="0.25">
      <c r="A1648" s="60" t="s">
        <v>2288</v>
      </c>
      <c r="B1648" s="60" t="s">
        <v>1097</v>
      </c>
    </row>
    <row r="1649" spans="1:2" x14ac:dyDescent="0.25">
      <c r="A1649" s="60" t="s">
        <v>2288</v>
      </c>
      <c r="B1649" s="60" t="s">
        <v>1097</v>
      </c>
    </row>
    <row r="1650" spans="1:2" x14ac:dyDescent="0.25">
      <c r="A1650" s="60" t="s">
        <v>2289</v>
      </c>
      <c r="B1650" s="60" t="s">
        <v>1098</v>
      </c>
    </row>
    <row r="1651" spans="1:2" x14ac:dyDescent="0.25">
      <c r="A1651" s="60" t="s">
        <v>2289</v>
      </c>
      <c r="B1651" s="60" t="s">
        <v>1098</v>
      </c>
    </row>
    <row r="1652" spans="1:2" x14ac:dyDescent="0.25">
      <c r="A1652" s="60" t="s">
        <v>2997</v>
      </c>
      <c r="B1652" s="60" t="s">
        <v>1099</v>
      </c>
    </row>
    <row r="1653" spans="1:2" x14ac:dyDescent="0.25">
      <c r="A1653" s="60" t="s">
        <v>2998</v>
      </c>
      <c r="B1653" s="60" t="s">
        <v>2999</v>
      </c>
    </row>
    <row r="1654" spans="1:2" x14ac:dyDescent="0.25">
      <c r="A1654" s="60" t="s">
        <v>3000</v>
      </c>
      <c r="B1654" s="60" t="s">
        <v>3001</v>
      </c>
    </row>
    <row r="1655" spans="1:2" x14ac:dyDescent="0.25">
      <c r="A1655" s="60" t="s">
        <v>3002</v>
      </c>
      <c r="B1655" s="60" t="s">
        <v>3003</v>
      </c>
    </row>
    <row r="1656" spans="1:2" x14ac:dyDescent="0.25">
      <c r="A1656" s="60" t="s">
        <v>2290</v>
      </c>
      <c r="B1656" s="60" t="s">
        <v>1100</v>
      </c>
    </row>
    <row r="1657" spans="1:2" x14ac:dyDescent="0.25">
      <c r="A1657" s="60" t="s">
        <v>2290</v>
      </c>
      <c r="B1657" s="60" t="s">
        <v>1100</v>
      </c>
    </row>
    <row r="1658" spans="1:2" x14ac:dyDescent="0.25">
      <c r="A1658" s="60" t="s">
        <v>2291</v>
      </c>
      <c r="B1658" s="60" t="s">
        <v>1101</v>
      </c>
    </row>
    <row r="1659" spans="1:2" x14ac:dyDescent="0.25">
      <c r="A1659" s="60" t="s">
        <v>2291</v>
      </c>
      <c r="B1659" s="60" t="s">
        <v>1101</v>
      </c>
    </row>
    <row r="1660" spans="1:2" x14ac:dyDescent="0.25">
      <c r="A1660" s="60" t="s">
        <v>2292</v>
      </c>
      <c r="B1660" s="60" t="s">
        <v>1102</v>
      </c>
    </row>
    <row r="1661" spans="1:2" x14ac:dyDescent="0.25">
      <c r="A1661" s="60" t="s">
        <v>2293</v>
      </c>
      <c r="B1661" s="60" t="s">
        <v>1103</v>
      </c>
    </row>
    <row r="1662" spans="1:2" x14ac:dyDescent="0.25">
      <c r="A1662" s="60" t="s">
        <v>3004</v>
      </c>
      <c r="B1662" s="60" t="s">
        <v>3005</v>
      </c>
    </row>
    <row r="1663" spans="1:2" x14ac:dyDescent="0.25">
      <c r="A1663" s="60" t="s">
        <v>3006</v>
      </c>
      <c r="B1663" s="60" t="s">
        <v>1104</v>
      </c>
    </row>
    <row r="1664" spans="1:2" x14ac:dyDescent="0.25">
      <c r="A1664" s="60" t="s">
        <v>3006</v>
      </c>
      <c r="B1664" s="60" t="s">
        <v>1104</v>
      </c>
    </row>
    <row r="1665" spans="1:2" x14ac:dyDescent="0.25">
      <c r="A1665" s="60" t="s">
        <v>3007</v>
      </c>
      <c r="B1665" s="60" t="s">
        <v>3008</v>
      </c>
    </row>
    <row r="1666" spans="1:2" x14ac:dyDescent="0.25">
      <c r="A1666" s="60" t="s">
        <v>3009</v>
      </c>
      <c r="B1666" s="60" t="s">
        <v>3010</v>
      </c>
    </row>
    <row r="1667" spans="1:2" x14ac:dyDescent="0.25">
      <c r="A1667" s="60" t="s">
        <v>3011</v>
      </c>
      <c r="B1667" s="60" t="s">
        <v>3012</v>
      </c>
    </row>
    <row r="1668" spans="1:2" x14ac:dyDescent="0.25">
      <c r="A1668" s="60" t="s">
        <v>3013</v>
      </c>
      <c r="B1668" s="60" t="s">
        <v>3014</v>
      </c>
    </row>
    <row r="1669" spans="1:2" x14ac:dyDescent="0.25">
      <c r="A1669" s="60" t="s">
        <v>2294</v>
      </c>
      <c r="B1669" s="60" t="s">
        <v>773</v>
      </c>
    </row>
    <row r="1670" spans="1:2" x14ac:dyDescent="0.25">
      <c r="A1670" s="60" t="s">
        <v>2294</v>
      </c>
      <c r="B1670" s="60" t="s">
        <v>773</v>
      </c>
    </row>
    <row r="1671" spans="1:2" x14ac:dyDescent="0.25">
      <c r="A1671" s="60" t="s">
        <v>2295</v>
      </c>
      <c r="B1671" s="60" t="s">
        <v>774</v>
      </c>
    </row>
    <row r="1672" spans="1:2" x14ac:dyDescent="0.25">
      <c r="A1672" s="60" t="s">
        <v>2295</v>
      </c>
      <c r="B1672" s="60" t="s">
        <v>774</v>
      </c>
    </row>
    <row r="1673" spans="1:2" x14ac:dyDescent="0.25">
      <c r="A1673" s="60" t="s">
        <v>2296</v>
      </c>
      <c r="B1673" s="60" t="s">
        <v>775</v>
      </c>
    </row>
    <row r="1674" spans="1:2" x14ac:dyDescent="0.25">
      <c r="A1674" s="60" t="s">
        <v>2296</v>
      </c>
      <c r="B1674" s="60" t="s">
        <v>775</v>
      </c>
    </row>
    <row r="1675" spans="1:2" x14ac:dyDescent="0.25">
      <c r="A1675" s="60" t="s">
        <v>2297</v>
      </c>
      <c r="B1675" s="60" t="s">
        <v>776</v>
      </c>
    </row>
    <row r="1676" spans="1:2" x14ac:dyDescent="0.25">
      <c r="A1676" s="60" t="s">
        <v>2297</v>
      </c>
      <c r="B1676" s="60" t="s">
        <v>776</v>
      </c>
    </row>
    <row r="1677" spans="1:2" x14ac:dyDescent="0.25">
      <c r="A1677" s="60" t="s">
        <v>2298</v>
      </c>
      <c r="B1677" s="60" t="s">
        <v>777</v>
      </c>
    </row>
    <row r="1678" spans="1:2" x14ac:dyDescent="0.25">
      <c r="A1678" s="60" t="s">
        <v>2299</v>
      </c>
      <c r="B1678" s="60" t="s">
        <v>778</v>
      </c>
    </row>
    <row r="1679" spans="1:2" x14ac:dyDescent="0.25">
      <c r="A1679" s="60" t="s">
        <v>2300</v>
      </c>
      <c r="B1679" s="60" t="s">
        <v>779</v>
      </c>
    </row>
    <row r="1680" spans="1:2" x14ac:dyDescent="0.25">
      <c r="A1680" s="60" t="s">
        <v>3015</v>
      </c>
      <c r="B1680" s="60" t="s">
        <v>3016</v>
      </c>
    </row>
    <row r="1681" spans="1:2" x14ac:dyDescent="0.25">
      <c r="A1681" s="60" t="s">
        <v>2301</v>
      </c>
      <c r="B1681" s="60" t="s">
        <v>1105</v>
      </c>
    </row>
    <row r="1682" spans="1:2" x14ac:dyDescent="0.25">
      <c r="A1682" s="60" t="s">
        <v>2301</v>
      </c>
      <c r="B1682" s="60" t="s">
        <v>1105</v>
      </c>
    </row>
    <row r="1683" spans="1:2" x14ac:dyDescent="0.25">
      <c r="A1683" s="60" t="s">
        <v>3017</v>
      </c>
      <c r="B1683" s="60" t="s">
        <v>3018</v>
      </c>
    </row>
    <row r="1684" spans="1:2" x14ac:dyDescent="0.25">
      <c r="A1684" s="60" t="s">
        <v>3017</v>
      </c>
      <c r="B1684" s="60" t="s">
        <v>3018</v>
      </c>
    </row>
    <row r="1685" spans="1:2" x14ac:dyDescent="0.25">
      <c r="A1685" s="60" t="s">
        <v>3019</v>
      </c>
      <c r="B1685" s="60" t="s">
        <v>3020</v>
      </c>
    </row>
    <row r="1686" spans="1:2" x14ac:dyDescent="0.25">
      <c r="A1686" s="60" t="s">
        <v>3021</v>
      </c>
      <c r="B1686" s="60" t="s">
        <v>3022</v>
      </c>
    </row>
    <row r="1687" spans="1:2" x14ac:dyDescent="0.25">
      <c r="A1687" s="60" t="s">
        <v>3021</v>
      </c>
      <c r="B1687" s="60" t="s">
        <v>3022</v>
      </c>
    </row>
    <row r="1688" spans="1:2" x14ac:dyDescent="0.25">
      <c r="A1688" s="60" t="s">
        <v>3023</v>
      </c>
      <c r="B1688" s="60" t="s">
        <v>3024</v>
      </c>
    </row>
    <row r="1689" spans="1:2" x14ac:dyDescent="0.25">
      <c r="A1689" s="60" t="s">
        <v>3023</v>
      </c>
      <c r="B1689" s="60" t="s">
        <v>3024</v>
      </c>
    </row>
    <row r="1690" spans="1:2" x14ac:dyDescent="0.25">
      <c r="A1690" s="60" t="s">
        <v>3025</v>
      </c>
      <c r="B1690" s="60" t="s">
        <v>3026</v>
      </c>
    </row>
    <row r="1691" spans="1:2" x14ac:dyDescent="0.25">
      <c r="A1691" s="60" t="s">
        <v>3025</v>
      </c>
      <c r="B1691" s="60" t="s">
        <v>3026</v>
      </c>
    </row>
    <row r="1692" spans="1:2" x14ac:dyDescent="0.25">
      <c r="A1692" s="60" t="s">
        <v>3027</v>
      </c>
      <c r="B1692" s="60" t="s">
        <v>3028</v>
      </c>
    </row>
    <row r="1693" spans="1:2" x14ac:dyDescent="0.25">
      <c r="A1693" s="60" t="s">
        <v>3027</v>
      </c>
      <c r="B1693" s="60" t="s">
        <v>3028</v>
      </c>
    </row>
    <row r="1694" spans="1:2" x14ac:dyDescent="0.25">
      <c r="A1694" s="60" t="s">
        <v>2302</v>
      </c>
      <c r="B1694" s="60" t="s">
        <v>1106</v>
      </c>
    </row>
    <row r="1695" spans="1:2" x14ac:dyDescent="0.25">
      <c r="A1695" s="60" t="s">
        <v>2302</v>
      </c>
      <c r="B1695" s="60" t="s">
        <v>1106</v>
      </c>
    </row>
    <row r="1696" spans="1:2" x14ac:dyDescent="0.25">
      <c r="A1696" s="60" t="s">
        <v>3029</v>
      </c>
      <c r="B1696" s="60" t="s">
        <v>3030</v>
      </c>
    </row>
    <row r="1697" spans="1:2" x14ac:dyDescent="0.25">
      <c r="A1697" s="60" t="s">
        <v>3029</v>
      </c>
      <c r="B1697" s="60" t="s">
        <v>3030</v>
      </c>
    </row>
    <row r="1698" spans="1:2" x14ac:dyDescent="0.25">
      <c r="A1698" s="60" t="s">
        <v>2303</v>
      </c>
      <c r="B1698" s="60" t="s">
        <v>2304</v>
      </c>
    </row>
    <row r="1699" spans="1:2" x14ac:dyDescent="0.25">
      <c r="A1699" s="60" t="s">
        <v>1108</v>
      </c>
      <c r="B1699" s="60" t="s">
        <v>1107</v>
      </c>
    </row>
    <row r="1700" spans="1:2" x14ac:dyDescent="0.25">
      <c r="A1700" s="60" t="s">
        <v>1108</v>
      </c>
      <c r="B1700" s="60" t="s">
        <v>1107</v>
      </c>
    </row>
    <row r="1701" spans="1:2" x14ac:dyDescent="0.25">
      <c r="A1701" s="60" t="s">
        <v>3031</v>
      </c>
      <c r="B1701" s="60" t="s">
        <v>3032</v>
      </c>
    </row>
    <row r="1702" spans="1:2" x14ac:dyDescent="0.25">
      <c r="A1702" s="60" t="s">
        <v>1110</v>
      </c>
      <c r="B1702" s="60" t="s">
        <v>1109</v>
      </c>
    </row>
    <row r="1703" spans="1:2" x14ac:dyDescent="0.25">
      <c r="A1703" s="60" t="s">
        <v>1110</v>
      </c>
      <c r="B1703" s="60" t="s">
        <v>1109</v>
      </c>
    </row>
    <row r="1704" spans="1:2" x14ac:dyDescent="0.25">
      <c r="A1704" s="60" t="s">
        <v>3033</v>
      </c>
      <c r="B1704" s="60" t="s">
        <v>3034</v>
      </c>
    </row>
    <row r="1705" spans="1:2" x14ac:dyDescent="0.25">
      <c r="A1705" s="60" t="s">
        <v>3035</v>
      </c>
      <c r="B1705" s="60" t="s">
        <v>3036</v>
      </c>
    </row>
    <row r="1706" spans="1:2" x14ac:dyDescent="0.25">
      <c r="A1706" s="60" t="s">
        <v>3035</v>
      </c>
      <c r="B1706" s="60" t="s">
        <v>3036</v>
      </c>
    </row>
    <row r="1707" spans="1:2" x14ac:dyDescent="0.25">
      <c r="A1707" s="60" t="s">
        <v>3037</v>
      </c>
      <c r="B1707" s="60" t="s">
        <v>3038</v>
      </c>
    </row>
    <row r="1708" spans="1:2" x14ac:dyDescent="0.25">
      <c r="A1708" s="60" t="s">
        <v>3039</v>
      </c>
      <c r="B1708" s="60" t="s">
        <v>3040</v>
      </c>
    </row>
    <row r="1709" spans="1:2" x14ac:dyDescent="0.25">
      <c r="A1709" s="60" t="s">
        <v>3039</v>
      </c>
      <c r="B1709" s="60" t="s">
        <v>3040</v>
      </c>
    </row>
    <row r="1710" spans="1:2" x14ac:dyDescent="0.25">
      <c r="A1710" s="60" t="s">
        <v>3041</v>
      </c>
      <c r="B1710" s="60" t="s">
        <v>3042</v>
      </c>
    </row>
    <row r="1711" spans="1:2" x14ac:dyDescent="0.25">
      <c r="A1711" s="60" t="s">
        <v>3043</v>
      </c>
      <c r="B1711" s="60" t="s">
        <v>3044</v>
      </c>
    </row>
    <row r="1712" spans="1:2" x14ac:dyDescent="0.25">
      <c r="A1712" s="60" t="s">
        <v>3045</v>
      </c>
      <c r="B1712" s="60" t="s">
        <v>3046</v>
      </c>
    </row>
    <row r="1713" spans="1:2" x14ac:dyDescent="0.25">
      <c r="A1713" s="60" t="s">
        <v>3045</v>
      </c>
      <c r="B1713" s="60" t="s">
        <v>3046</v>
      </c>
    </row>
    <row r="1714" spans="1:2" x14ac:dyDescent="0.25">
      <c r="A1714" s="60" t="s">
        <v>3047</v>
      </c>
      <c r="B1714" s="60" t="s">
        <v>3048</v>
      </c>
    </row>
    <row r="1715" spans="1:2" x14ac:dyDescent="0.25">
      <c r="A1715" s="60" t="s">
        <v>3047</v>
      </c>
      <c r="B1715" s="60" t="s">
        <v>3048</v>
      </c>
    </row>
    <row r="1716" spans="1:2" x14ac:dyDescent="0.25">
      <c r="A1716" s="60" t="s">
        <v>1112</v>
      </c>
      <c r="B1716" s="60" t="s">
        <v>1111</v>
      </c>
    </row>
    <row r="1717" spans="1:2" x14ac:dyDescent="0.25">
      <c r="A1717" s="60" t="s">
        <v>1112</v>
      </c>
      <c r="B1717" s="60" t="s">
        <v>1111</v>
      </c>
    </row>
    <row r="1718" spans="1:2" x14ac:dyDescent="0.25">
      <c r="A1718" s="60" t="s">
        <v>3049</v>
      </c>
      <c r="B1718" s="60" t="s">
        <v>3050</v>
      </c>
    </row>
    <row r="1719" spans="1:2" x14ac:dyDescent="0.25">
      <c r="A1719" s="60" t="s">
        <v>3049</v>
      </c>
      <c r="B1719" s="60" t="s">
        <v>3050</v>
      </c>
    </row>
    <row r="1720" spans="1:2" x14ac:dyDescent="0.25">
      <c r="A1720" s="60" t="s">
        <v>1114</v>
      </c>
      <c r="B1720" s="60" t="s">
        <v>1113</v>
      </c>
    </row>
    <row r="1721" spans="1:2" x14ac:dyDescent="0.25">
      <c r="A1721" s="60" t="s">
        <v>1114</v>
      </c>
      <c r="B1721" s="60" t="s">
        <v>1113</v>
      </c>
    </row>
    <row r="1722" spans="1:2" x14ac:dyDescent="0.25">
      <c r="A1722" s="60" t="s">
        <v>1116</v>
      </c>
      <c r="B1722" s="60" t="s">
        <v>1115</v>
      </c>
    </row>
    <row r="1723" spans="1:2" x14ac:dyDescent="0.25">
      <c r="A1723" s="60" t="s">
        <v>1116</v>
      </c>
      <c r="B1723" s="60" t="s">
        <v>1115</v>
      </c>
    </row>
    <row r="1724" spans="1:2" x14ac:dyDescent="0.25">
      <c r="A1724" s="60" t="s">
        <v>1118</v>
      </c>
      <c r="B1724" s="60" t="s">
        <v>1117</v>
      </c>
    </row>
    <row r="1725" spans="1:2" x14ac:dyDescent="0.25">
      <c r="A1725" s="60" t="s">
        <v>1118</v>
      </c>
      <c r="B1725" s="60" t="s">
        <v>1117</v>
      </c>
    </row>
    <row r="1726" spans="1:2" x14ac:dyDescent="0.25">
      <c r="A1726" s="60" t="s">
        <v>3051</v>
      </c>
      <c r="B1726" s="60" t="s">
        <v>3052</v>
      </c>
    </row>
    <row r="1727" spans="1:2" x14ac:dyDescent="0.25">
      <c r="A1727" s="60" t="s">
        <v>3051</v>
      </c>
      <c r="B1727" s="60" t="s">
        <v>3052</v>
      </c>
    </row>
    <row r="1728" spans="1:2" x14ac:dyDescent="0.25">
      <c r="A1728" s="60" t="s">
        <v>3053</v>
      </c>
      <c r="B1728" s="60" t="s">
        <v>1119</v>
      </c>
    </row>
    <row r="1729" spans="1:2" x14ac:dyDescent="0.25">
      <c r="A1729" s="60" t="s">
        <v>3054</v>
      </c>
      <c r="B1729" s="60" t="s">
        <v>3055</v>
      </c>
    </row>
    <row r="1730" spans="1:2" x14ac:dyDescent="0.25">
      <c r="A1730" s="60" t="s">
        <v>3054</v>
      </c>
      <c r="B1730" s="60" t="s">
        <v>3055</v>
      </c>
    </row>
    <row r="1731" spans="1:2" x14ac:dyDescent="0.25">
      <c r="A1731" s="60" t="s">
        <v>2305</v>
      </c>
      <c r="B1731" s="60" t="s">
        <v>2306</v>
      </c>
    </row>
    <row r="1732" spans="1:2" x14ac:dyDescent="0.25">
      <c r="A1732" s="60" t="s">
        <v>3056</v>
      </c>
      <c r="B1732" s="60" t="s">
        <v>3057</v>
      </c>
    </row>
    <row r="1733" spans="1:2" x14ac:dyDescent="0.25">
      <c r="A1733" s="60" t="s">
        <v>3058</v>
      </c>
      <c r="B1733" s="60" t="s">
        <v>3059</v>
      </c>
    </row>
    <row r="1734" spans="1:2" x14ac:dyDescent="0.25">
      <c r="A1734" s="60" t="s">
        <v>3060</v>
      </c>
      <c r="B1734" s="60" t="s">
        <v>3061</v>
      </c>
    </row>
    <row r="1735" spans="1:2" x14ac:dyDescent="0.25">
      <c r="A1735" s="60" t="s">
        <v>3060</v>
      </c>
      <c r="B1735" s="60" t="s">
        <v>3061</v>
      </c>
    </row>
    <row r="1736" spans="1:2" x14ac:dyDescent="0.25">
      <c r="A1736" s="60" t="s">
        <v>3062</v>
      </c>
      <c r="B1736" s="60" t="s">
        <v>3063</v>
      </c>
    </row>
    <row r="1737" spans="1:2" x14ac:dyDescent="0.25">
      <c r="A1737" s="60" t="s">
        <v>3064</v>
      </c>
      <c r="B1737" s="60" t="s">
        <v>3065</v>
      </c>
    </row>
    <row r="1738" spans="1:2" x14ac:dyDescent="0.25">
      <c r="A1738" s="60" t="s">
        <v>3066</v>
      </c>
      <c r="B1738" s="60" t="s">
        <v>3067</v>
      </c>
    </row>
    <row r="1739" spans="1:2" x14ac:dyDescent="0.25">
      <c r="A1739" s="60" t="s">
        <v>3068</v>
      </c>
      <c r="B1739" s="60" t="s">
        <v>3069</v>
      </c>
    </row>
    <row r="1740" spans="1:2" x14ac:dyDescent="0.25">
      <c r="A1740" s="60" t="s">
        <v>3068</v>
      </c>
      <c r="B1740" s="60" t="s">
        <v>3069</v>
      </c>
    </row>
    <row r="1741" spans="1:2" x14ac:dyDescent="0.25">
      <c r="A1741" s="60" t="s">
        <v>3070</v>
      </c>
      <c r="B1741" s="60" t="s">
        <v>3071</v>
      </c>
    </row>
    <row r="1742" spans="1:2" x14ac:dyDescent="0.25">
      <c r="A1742" s="60" t="s">
        <v>3072</v>
      </c>
      <c r="B1742" s="60" t="s">
        <v>3073</v>
      </c>
    </row>
    <row r="1743" spans="1:2" x14ac:dyDescent="0.25">
      <c r="A1743" s="60" t="s">
        <v>3072</v>
      </c>
      <c r="B1743" s="60" t="s">
        <v>3073</v>
      </c>
    </row>
    <row r="1744" spans="1:2" x14ac:dyDescent="0.25">
      <c r="A1744" s="60" t="s">
        <v>2307</v>
      </c>
      <c r="B1744" s="60" t="s">
        <v>2308</v>
      </c>
    </row>
    <row r="1745" spans="1:2" x14ac:dyDescent="0.25">
      <c r="A1745" s="60" t="s">
        <v>3074</v>
      </c>
      <c r="B1745" s="60" t="s">
        <v>3075</v>
      </c>
    </row>
    <row r="1746" spans="1:2" x14ac:dyDescent="0.25">
      <c r="A1746" s="60" t="s">
        <v>3074</v>
      </c>
      <c r="B1746" s="60" t="s">
        <v>3075</v>
      </c>
    </row>
    <row r="1747" spans="1:2" x14ac:dyDescent="0.25">
      <c r="A1747" s="60" t="s">
        <v>3076</v>
      </c>
      <c r="B1747" s="60" t="s">
        <v>3077</v>
      </c>
    </row>
    <row r="1748" spans="1:2" x14ac:dyDescent="0.25">
      <c r="A1748" s="60" t="s">
        <v>3076</v>
      </c>
      <c r="B1748" s="60" t="s">
        <v>3077</v>
      </c>
    </row>
    <row r="1749" spans="1:2" x14ac:dyDescent="0.25">
      <c r="A1749" s="60" t="s">
        <v>3078</v>
      </c>
      <c r="B1749" s="60" t="s">
        <v>3079</v>
      </c>
    </row>
    <row r="1750" spans="1:2" x14ac:dyDescent="0.25">
      <c r="A1750" s="60" t="s">
        <v>3078</v>
      </c>
      <c r="B1750" s="60" t="s">
        <v>3079</v>
      </c>
    </row>
    <row r="1751" spans="1:2" x14ac:dyDescent="0.25">
      <c r="A1751" s="60" t="s">
        <v>3080</v>
      </c>
      <c r="B1751" s="60" t="s">
        <v>3081</v>
      </c>
    </row>
    <row r="1752" spans="1:2" x14ac:dyDescent="0.25">
      <c r="A1752" s="60" t="s">
        <v>3080</v>
      </c>
      <c r="B1752" s="60" t="s">
        <v>3081</v>
      </c>
    </row>
    <row r="1753" spans="1:2" x14ac:dyDescent="0.25">
      <c r="A1753" s="60" t="s">
        <v>3082</v>
      </c>
      <c r="B1753" s="60" t="s">
        <v>3083</v>
      </c>
    </row>
    <row r="1754" spans="1:2" x14ac:dyDescent="0.25">
      <c r="A1754" s="60" t="s">
        <v>3082</v>
      </c>
      <c r="B1754" s="60" t="s">
        <v>3083</v>
      </c>
    </row>
    <row r="1755" spans="1:2" x14ac:dyDescent="0.25">
      <c r="A1755" s="60" t="s">
        <v>3084</v>
      </c>
      <c r="B1755" s="60" t="s">
        <v>3085</v>
      </c>
    </row>
    <row r="1756" spans="1:2" x14ac:dyDescent="0.25">
      <c r="A1756" s="60" t="s">
        <v>3084</v>
      </c>
      <c r="B1756" s="60" t="s">
        <v>3085</v>
      </c>
    </row>
    <row r="1757" spans="1:2" x14ac:dyDescent="0.25">
      <c r="A1757" s="60" t="s">
        <v>3086</v>
      </c>
      <c r="B1757" s="60" t="s">
        <v>3087</v>
      </c>
    </row>
    <row r="1758" spans="1:2" x14ac:dyDescent="0.25">
      <c r="A1758" s="60" t="s">
        <v>3086</v>
      </c>
      <c r="B1758" s="60" t="s">
        <v>3087</v>
      </c>
    </row>
    <row r="1759" spans="1:2" x14ac:dyDescent="0.25">
      <c r="A1759" s="60" t="s">
        <v>3088</v>
      </c>
      <c r="B1759" s="60" t="s">
        <v>3089</v>
      </c>
    </row>
    <row r="1760" spans="1:2" x14ac:dyDescent="0.25">
      <c r="A1760" s="60" t="s">
        <v>3088</v>
      </c>
      <c r="B1760" s="60" t="s">
        <v>3089</v>
      </c>
    </row>
    <row r="1761" spans="1:2" x14ac:dyDescent="0.25">
      <c r="A1761" s="60" t="s">
        <v>3090</v>
      </c>
      <c r="B1761" s="60" t="s">
        <v>3091</v>
      </c>
    </row>
    <row r="1762" spans="1:2" x14ac:dyDescent="0.25">
      <c r="A1762" s="60" t="s">
        <v>3092</v>
      </c>
      <c r="B1762" s="60" t="s">
        <v>3093</v>
      </c>
    </row>
    <row r="1763" spans="1:2" x14ac:dyDescent="0.25">
      <c r="A1763" s="60" t="s">
        <v>3094</v>
      </c>
      <c r="B1763" s="60" t="s">
        <v>3095</v>
      </c>
    </row>
    <row r="1764" spans="1:2" x14ac:dyDescent="0.25">
      <c r="A1764" s="60" t="s">
        <v>3094</v>
      </c>
      <c r="B1764" s="60" t="s">
        <v>3095</v>
      </c>
    </row>
    <row r="1765" spans="1:2" x14ac:dyDescent="0.25">
      <c r="A1765" s="60" t="s">
        <v>3096</v>
      </c>
      <c r="B1765" s="60" t="s">
        <v>3097</v>
      </c>
    </row>
    <row r="1766" spans="1:2" x14ac:dyDescent="0.25">
      <c r="A1766" s="60" t="s">
        <v>3096</v>
      </c>
      <c r="B1766" s="60" t="s">
        <v>3097</v>
      </c>
    </row>
    <row r="1767" spans="1:2" x14ac:dyDescent="0.25">
      <c r="A1767" s="60" t="s">
        <v>3098</v>
      </c>
      <c r="B1767" s="60" t="s">
        <v>3099</v>
      </c>
    </row>
    <row r="1768" spans="1:2" x14ac:dyDescent="0.25">
      <c r="A1768" s="60" t="s">
        <v>3098</v>
      </c>
      <c r="B1768" s="60" t="s">
        <v>3099</v>
      </c>
    </row>
    <row r="1769" spans="1:2" x14ac:dyDescent="0.25">
      <c r="A1769" s="60" t="s">
        <v>3100</v>
      </c>
      <c r="B1769" s="60" t="s">
        <v>3101</v>
      </c>
    </row>
    <row r="1770" spans="1:2" x14ac:dyDescent="0.25">
      <c r="A1770" s="60" t="s">
        <v>3100</v>
      </c>
      <c r="B1770" s="60" t="s">
        <v>3101</v>
      </c>
    </row>
    <row r="1771" spans="1:2" x14ac:dyDescent="0.25">
      <c r="A1771" s="60" t="s">
        <v>3102</v>
      </c>
      <c r="B1771" s="60" t="s">
        <v>3103</v>
      </c>
    </row>
    <row r="1772" spans="1:2" x14ac:dyDescent="0.25">
      <c r="A1772" s="60" t="s">
        <v>2309</v>
      </c>
      <c r="B1772" s="60" t="s">
        <v>1120</v>
      </c>
    </row>
    <row r="1773" spans="1:2" x14ac:dyDescent="0.25">
      <c r="A1773" s="60" t="s">
        <v>3104</v>
      </c>
      <c r="B1773" s="60" t="s">
        <v>3105</v>
      </c>
    </row>
    <row r="1774" spans="1:2" x14ac:dyDescent="0.25">
      <c r="A1774" s="60" t="s">
        <v>3104</v>
      </c>
      <c r="B1774" s="60" t="s">
        <v>3105</v>
      </c>
    </row>
    <row r="1775" spans="1:2" x14ac:dyDescent="0.25">
      <c r="A1775" s="60" t="s">
        <v>2310</v>
      </c>
      <c r="B1775" s="60" t="s">
        <v>2311</v>
      </c>
    </row>
    <row r="1776" spans="1:2" x14ac:dyDescent="0.25">
      <c r="A1776" s="60" t="s">
        <v>3106</v>
      </c>
      <c r="B1776" s="60" t="s">
        <v>3107</v>
      </c>
    </row>
    <row r="1777" spans="1:2" x14ac:dyDescent="0.25">
      <c r="A1777" s="60" t="s">
        <v>3108</v>
      </c>
      <c r="B1777" s="60" t="s">
        <v>3109</v>
      </c>
    </row>
    <row r="1778" spans="1:2" x14ac:dyDescent="0.25">
      <c r="A1778" s="60" t="s">
        <v>3110</v>
      </c>
      <c r="B1778" s="60" t="s">
        <v>3111</v>
      </c>
    </row>
    <row r="1779" spans="1:2" x14ac:dyDescent="0.25">
      <c r="A1779" s="60" t="s">
        <v>1121</v>
      </c>
      <c r="B1779" s="60" t="s">
        <v>1122</v>
      </c>
    </row>
    <row r="1780" spans="1:2" x14ac:dyDescent="0.25">
      <c r="A1780" s="60" t="s">
        <v>1124</v>
      </c>
      <c r="B1780" s="60" t="s">
        <v>1123</v>
      </c>
    </row>
    <row r="1781" spans="1:2" x14ac:dyDescent="0.25">
      <c r="A1781" s="60" t="s">
        <v>1126</v>
      </c>
      <c r="B1781" s="60" t="s">
        <v>1125</v>
      </c>
    </row>
    <row r="1782" spans="1:2" x14ac:dyDescent="0.25">
      <c r="A1782" s="60" t="s">
        <v>1128</v>
      </c>
      <c r="B1782" s="60" t="s">
        <v>1127</v>
      </c>
    </row>
    <row r="1783" spans="1:2" x14ac:dyDescent="0.25">
      <c r="A1783" s="60" t="s">
        <v>1130</v>
      </c>
      <c r="B1783" s="60" t="s">
        <v>1129</v>
      </c>
    </row>
    <row r="1784" spans="1:2" x14ac:dyDescent="0.25">
      <c r="A1784" s="60" t="s">
        <v>1132</v>
      </c>
      <c r="B1784" s="60" t="s">
        <v>1131</v>
      </c>
    </row>
    <row r="1785" spans="1:2" x14ac:dyDescent="0.25">
      <c r="A1785" s="60" t="s">
        <v>1132</v>
      </c>
      <c r="B1785" s="60" t="s">
        <v>1131</v>
      </c>
    </row>
    <row r="1786" spans="1:2" x14ac:dyDescent="0.25">
      <c r="A1786" s="60" t="s">
        <v>1134</v>
      </c>
      <c r="B1786" s="60" t="s">
        <v>1133</v>
      </c>
    </row>
    <row r="1787" spans="1:2" x14ac:dyDescent="0.25">
      <c r="A1787" s="60" t="s">
        <v>1134</v>
      </c>
      <c r="B1787" s="60" t="s">
        <v>1133</v>
      </c>
    </row>
    <row r="1788" spans="1:2" x14ac:dyDescent="0.25">
      <c r="A1788" s="60" t="s">
        <v>1136</v>
      </c>
      <c r="B1788" s="60" t="s">
        <v>1135</v>
      </c>
    </row>
    <row r="1789" spans="1:2" x14ac:dyDescent="0.25">
      <c r="A1789" s="60" t="s">
        <v>1138</v>
      </c>
      <c r="B1789" s="60" t="s">
        <v>1137</v>
      </c>
    </row>
    <row r="1790" spans="1:2" x14ac:dyDescent="0.25">
      <c r="A1790" s="60" t="s">
        <v>1722</v>
      </c>
      <c r="B1790" s="60" t="s">
        <v>1723</v>
      </c>
    </row>
    <row r="1791" spans="1:2" x14ac:dyDescent="0.25">
      <c r="A1791" s="60" t="s">
        <v>1140</v>
      </c>
      <c r="B1791" s="60" t="s">
        <v>1139</v>
      </c>
    </row>
    <row r="1792" spans="1:2" x14ac:dyDescent="0.25">
      <c r="A1792" s="60" t="s">
        <v>1141</v>
      </c>
      <c r="B1792" s="60" t="s">
        <v>1142</v>
      </c>
    </row>
    <row r="1793" spans="1:2" x14ac:dyDescent="0.25">
      <c r="A1793" s="60" t="s">
        <v>1144</v>
      </c>
      <c r="B1793" s="60" t="s">
        <v>1143</v>
      </c>
    </row>
    <row r="1794" spans="1:2" x14ac:dyDescent="0.25">
      <c r="A1794" s="60" t="s">
        <v>1144</v>
      </c>
      <c r="B1794" s="60" t="s">
        <v>1143</v>
      </c>
    </row>
    <row r="1795" spans="1:2" x14ac:dyDescent="0.25">
      <c r="A1795" s="60" t="s">
        <v>1146</v>
      </c>
      <c r="B1795" s="60" t="s">
        <v>1145</v>
      </c>
    </row>
    <row r="1796" spans="1:2" x14ac:dyDescent="0.25">
      <c r="A1796" s="60" t="s">
        <v>1148</v>
      </c>
      <c r="B1796" s="60" t="s">
        <v>1147</v>
      </c>
    </row>
    <row r="1797" spans="1:2" x14ac:dyDescent="0.25">
      <c r="A1797" s="60" t="s">
        <v>1150</v>
      </c>
      <c r="B1797" s="60" t="s">
        <v>1149</v>
      </c>
    </row>
    <row r="1798" spans="1:2" x14ac:dyDescent="0.25">
      <c r="A1798" s="60" t="s">
        <v>1152</v>
      </c>
      <c r="B1798" s="60" t="s">
        <v>1151</v>
      </c>
    </row>
    <row r="1799" spans="1:2" x14ac:dyDescent="0.25">
      <c r="A1799" s="60" t="s">
        <v>1154</v>
      </c>
      <c r="B1799" s="60" t="s">
        <v>1153</v>
      </c>
    </row>
    <row r="1800" spans="1:2" x14ac:dyDescent="0.25">
      <c r="A1800" s="60" t="s">
        <v>1155</v>
      </c>
      <c r="B1800" s="60" t="s">
        <v>1156</v>
      </c>
    </row>
    <row r="1801" spans="1:2" x14ac:dyDescent="0.25">
      <c r="A1801" s="60" t="s">
        <v>1158</v>
      </c>
      <c r="B1801" s="60" t="s">
        <v>1157</v>
      </c>
    </row>
    <row r="1802" spans="1:2" x14ac:dyDescent="0.25">
      <c r="A1802" s="60" t="s">
        <v>1158</v>
      </c>
      <c r="B1802" s="60" t="s">
        <v>1157</v>
      </c>
    </row>
    <row r="1803" spans="1:2" x14ac:dyDescent="0.25">
      <c r="A1803" s="60" t="s">
        <v>1160</v>
      </c>
      <c r="B1803" s="60" t="s">
        <v>1159</v>
      </c>
    </row>
    <row r="1804" spans="1:2" x14ac:dyDescent="0.25">
      <c r="A1804" s="60" t="s">
        <v>1162</v>
      </c>
      <c r="B1804" s="60" t="s">
        <v>1161</v>
      </c>
    </row>
    <row r="1805" spans="1:2" x14ac:dyDescent="0.25">
      <c r="A1805" s="60" t="s">
        <v>1164</v>
      </c>
      <c r="B1805" s="60" t="s">
        <v>1163</v>
      </c>
    </row>
    <row r="1806" spans="1:2" x14ac:dyDescent="0.25">
      <c r="A1806" s="60" t="s">
        <v>1165</v>
      </c>
      <c r="B1806" s="60" t="s">
        <v>1166</v>
      </c>
    </row>
    <row r="1807" spans="1:2" x14ac:dyDescent="0.25">
      <c r="A1807" s="60" t="s">
        <v>1168</v>
      </c>
      <c r="B1807" s="60" t="s">
        <v>1167</v>
      </c>
    </row>
    <row r="1808" spans="1:2" x14ac:dyDescent="0.25">
      <c r="A1808" s="60" t="s">
        <v>1170</v>
      </c>
      <c r="B1808" s="60" t="s">
        <v>1169</v>
      </c>
    </row>
    <row r="1809" spans="1:2" x14ac:dyDescent="0.25">
      <c r="A1809" s="60" t="s">
        <v>1172</v>
      </c>
      <c r="B1809" s="60" t="s">
        <v>1171</v>
      </c>
    </row>
    <row r="1810" spans="1:2" x14ac:dyDescent="0.25">
      <c r="A1810" s="60" t="s">
        <v>1174</v>
      </c>
      <c r="B1810" s="60" t="s">
        <v>1173</v>
      </c>
    </row>
    <row r="1811" spans="1:2" x14ac:dyDescent="0.25">
      <c r="A1811" s="60" t="s">
        <v>1176</v>
      </c>
      <c r="B1811" s="60" t="s">
        <v>1175</v>
      </c>
    </row>
    <row r="1812" spans="1:2" x14ac:dyDescent="0.25">
      <c r="A1812" s="60" t="s">
        <v>1177</v>
      </c>
      <c r="B1812" s="60" t="s">
        <v>1178</v>
      </c>
    </row>
    <row r="1813" spans="1:2" x14ac:dyDescent="0.25">
      <c r="A1813" s="60" t="s">
        <v>1179</v>
      </c>
      <c r="B1813" s="60" t="s">
        <v>1180</v>
      </c>
    </row>
    <row r="1814" spans="1:2" x14ac:dyDescent="0.25">
      <c r="A1814" s="60" t="s">
        <v>1179</v>
      </c>
      <c r="B1814" s="60" t="s">
        <v>1180</v>
      </c>
    </row>
    <row r="1815" spans="1:2" x14ac:dyDescent="0.25">
      <c r="A1815" s="60" t="s">
        <v>1181</v>
      </c>
      <c r="B1815" s="60" t="s">
        <v>1182</v>
      </c>
    </row>
    <row r="1816" spans="1:2" x14ac:dyDescent="0.25">
      <c r="A1816" s="60" t="s">
        <v>1183</v>
      </c>
      <c r="B1816" s="60" t="s">
        <v>1184</v>
      </c>
    </row>
    <row r="1817" spans="1:2" x14ac:dyDescent="0.25">
      <c r="A1817" s="60" t="s">
        <v>1183</v>
      </c>
      <c r="B1817" s="60" t="s">
        <v>1184</v>
      </c>
    </row>
    <row r="1818" spans="1:2" x14ac:dyDescent="0.25">
      <c r="A1818" s="60" t="s">
        <v>1185</v>
      </c>
      <c r="B1818" s="60" t="s">
        <v>1186</v>
      </c>
    </row>
    <row r="1819" spans="1:2" x14ac:dyDescent="0.25">
      <c r="A1819" s="60" t="s">
        <v>1185</v>
      </c>
      <c r="B1819" s="60" t="s">
        <v>1186</v>
      </c>
    </row>
    <row r="1820" spans="1:2" x14ac:dyDescent="0.25">
      <c r="A1820" s="60" t="s">
        <v>1187</v>
      </c>
      <c r="B1820" s="60" t="s">
        <v>1188</v>
      </c>
    </row>
    <row r="1821" spans="1:2" x14ac:dyDescent="0.25">
      <c r="A1821" s="60" t="s">
        <v>1187</v>
      </c>
      <c r="B1821" s="60" t="s">
        <v>1188</v>
      </c>
    </row>
    <row r="1822" spans="1:2" x14ac:dyDescent="0.25">
      <c r="A1822" s="60" t="s">
        <v>1189</v>
      </c>
      <c r="B1822" s="60" t="s">
        <v>1190</v>
      </c>
    </row>
    <row r="1823" spans="1:2" x14ac:dyDescent="0.25">
      <c r="A1823" s="60" t="s">
        <v>1189</v>
      </c>
      <c r="B1823" s="60" t="s">
        <v>1190</v>
      </c>
    </row>
    <row r="1824" spans="1:2" x14ac:dyDescent="0.25">
      <c r="A1824" s="60" t="s">
        <v>1191</v>
      </c>
      <c r="B1824" s="60" t="s">
        <v>1192</v>
      </c>
    </row>
    <row r="1825" spans="1:2" x14ac:dyDescent="0.25">
      <c r="A1825" s="60" t="s">
        <v>1191</v>
      </c>
      <c r="B1825" s="60" t="s">
        <v>1192</v>
      </c>
    </row>
    <row r="1826" spans="1:2" x14ac:dyDescent="0.25">
      <c r="A1826" s="60" t="s">
        <v>1193</v>
      </c>
      <c r="B1826" s="60" t="s">
        <v>1194</v>
      </c>
    </row>
    <row r="1827" spans="1:2" x14ac:dyDescent="0.25">
      <c r="A1827" s="60" t="s">
        <v>1193</v>
      </c>
      <c r="B1827" s="60" t="s">
        <v>1194</v>
      </c>
    </row>
    <row r="1828" spans="1:2" x14ac:dyDescent="0.25">
      <c r="A1828" s="60" t="s">
        <v>1195</v>
      </c>
      <c r="B1828" s="60" t="s">
        <v>1196</v>
      </c>
    </row>
    <row r="1829" spans="1:2" x14ac:dyDescent="0.25">
      <c r="A1829" s="60" t="s">
        <v>1195</v>
      </c>
      <c r="B1829" s="60" t="s">
        <v>1196</v>
      </c>
    </row>
    <row r="1830" spans="1:2" x14ac:dyDescent="0.25">
      <c r="A1830" s="60" t="s">
        <v>1197</v>
      </c>
      <c r="B1830" s="60" t="s">
        <v>1198</v>
      </c>
    </row>
    <row r="1831" spans="1:2" x14ac:dyDescent="0.25">
      <c r="A1831" s="60" t="s">
        <v>1197</v>
      </c>
      <c r="B1831" s="60" t="s">
        <v>1198</v>
      </c>
    </row>
    <row r="1832" spans="1:2" x14ac:dyDescent="0.25">
      <c r="A1832" s="60" t="s">
        <v>1199</v>
      </c>
      <c r="B1832" s="60" t="s">
        <v>1200</v>
      </c>
    </row>
    <row r="1833" spans="1:2" x14ac:dyDescent="0.25">
      <c r="A1833" s="60" t="s">
        <v>1199</v>
      </c>
      <c r="B1833" s="60" t="s">
        <v>1200</v>
      </c>
    </row>
    <row r="1834" spans="1:2" x14ac:dyDescent="0.25">
      <c r="A1834" s="60" t="s">
        <v>1201</v>
      </c>
      <c r="B1834" s="60" t="s">
        <v>1202</v>
      </c>
    </row>
    <row r="1835" spans="1:2" x14ac:dyDescent="0.25">
      <c r="A1835" s="60" t="s">
        <v>1201</v>
      </c>
      <c r="B1835" s="60" t="s">
        <v>1202</v>
      </c>
    </row>
    <row r="1836" spans="1:2" x14ac:dyDescent="0.25">
      <c r="A1836" s="60" t="s">
        <v>1203</v>
      </c>
      <c r="B1836" s="60" t="s">
        <v>1204</v>
      </c>
    </row>
    <row r="1837" spans="1:2" x14ac:dyDescent="0.25">
      <c r="A1837" s="60" t="s">
        <v>1203</v>
      </c>
      <c r="B1837" s="60" t="s">
        <v>1204</v>
      </c>
    </row>
    <row r="1838" spans="1:2" x14ac:dyDescent="0.25">
      <c r="A1838" s="60" t="s">
        <v>1205</v>
      </c>
      <c r="B1838" s="60" t="s">
        <v>1206</v>
      </c>
    </row>
    <row r="1839" spans="1:2" x14ac:dyDescent="0.25">
      <c r="A1839" s="60" t="s">
        <v>1205</v>
      </c>
      <c r="B1839" s="60" t="s">
        <v>1206</v>
      </c>
    </row>
    <row r="1840" spans="1:2" x14ac:dyDescent="0.25">
      <c r="A1840" s="60" t="s">
        <v>1207</v>
      </c>
      <c r="B1840" s="60" t="s">
        <v>1208</v>
      </c>
    </row>
    <row r="1841" spans="1:2" x14ac:dyDescent="0.25">
      <c r="A1841" s="60" t="s">
        <v>1207</v>
      </c>
      <c r="B1841" s="60" t="s">
        <v>1208</v>
      </c>
    </row>
    <row r="1842" spans="1:2" x14ac:dyDescent="0.25">
      <c r="A1842" s="60" t="s">
        <v>1209</v>
      </c>
      <c r="B1842" s="60" t="s">
        <v>1210</v>
      </c>
    </row>
    <row r="1843" spans="1:2" x14ac:dyDescent="0.25">
      <c r="A1843" s="60" t="s">
        <v>1209</v>
      </c>
      <c r="B1843" s="60" t="s">
        <v>1210</v>
      </c>
    </row>
    <row r="1844" spans="1:2" x14ac:dyDescent="0.25">
      <c r="A1844" s="60" t="s">
        <v>1211</v>
      </c>
      <c r="B1844" s="60" t="s">
        <v>1212</v>
      </c>
    </row>
    <row r="1845" spans="1:2" x14ac:dyDescent="0.25">
      <c r="A1845" s="60" t="s">
        <v>1213</v>
      </c>
      <c r="B1845" s="60" t="s">
        <v>1214</v>
      </c>
    </row>
    <row r="1846" spans="1:2" x14ac:dyDescent="0.25">
      <c r="A1846" s="60" t="s">
        <v>1215</v>
      </c>
      <c r="B1846" s="60" t="s">
        <v>1216</v>
      </c>
    </row>
    <row r="1847" spans="1:2" x14ac:dyDescent="0.25">
      <c r="A1847" s="60" t="s">
        <v>1217</v>
      </c>
      <c r="B1847" s="60" t="s">
        <v>1218</v>
      </c>
    </row>
    <row r="1848" spans="1:2" x14ac:dyDescent="0.25">
      <c r="A1848" s="60" t="s">
        <v>3112</v>
      </c>
      <c r="B1848" s="60" t="s">
        <v>3113</v>
      </c>
    </row>
    <row r="1849" spans="1:2" x14ac:dyDescent="0.25">
      <c r="A1849" s="60" t="s">
        <v>2312</v>
      </c>
      <c r="B1849" s="60" t="s">
        <v>1219</v>
      </c>
    </row>
    <row r="1850" spans="1:2" x14ac:dyDescent="0.25">
      <c r="A1850" s="60" t="s">
        <v>2313</v>
      </c>
      <c r="B1850" s="60" t="s">
        <v>1220</v>
      </c>
    </row>
    <row r="1851" spans="1:2" x14ac:dyDescent="0.25">
      <c r="A1851" s="60" t="s">
        <v>2313</v>
      </c>
      <c r="B1851" s="60" t="s">
        <v>1220</v>
      </c>
    </row>
    <row r="1852" spans="1:2" x14ac:dyDescent="0.25">
      <c r="A1852" s="60" t="s">
        <v>3114</v>
      </c>
      <c r="B1852" s="60" t="s">
        <v>3115</v>
      </c>
    </row>
    <row r="1853" spans="1:2" x14ac:dyDescent="0.25">
      <c r="A1853" s="60" t="s">
        <v>3116</v>
      </c>
      <c r="B1853" s="60" t="s">
        <v>3117</v>
      </c>
    </row>
    <row r="1854" spans="1:2" x14ac:dyDescent="0.25">
      <c r="A1854" s="60" t="s">
        <v>3118</v>
      </c>
      <c r="B1854" s="60" t="s">
        <v>3119</v>
      </c>
    </row>
    <row r="1855" spans="1:2" x14ac:dyDescent="0.25">
      <c r="A1855" s="60" t="s">
        <v>3120</v>
      </c>
      <c r="B1855" s="60" t="s">
        <v>3121</v>
      </c>
    </row>
    <row r="1856" spans="1:2" x14ac:dyDescent="0.25">
      <c r="A1856" s="60" t="s">
        <v>2314</v>
      </c>
      <c r="B1856" s="60" t="s">
        <v>1221</v>
      </c>
    </row>
    <row r="1857" spans="1:2" x14ac:dyDescent="0.25">
      <c r="A1857" s="60" t="s">
        <v>2314</v>
      </c>
      <c r="B1857" s="60" t="s">
        <v>1221</v>
      </c>
    </row>
    <row r="1858" spans="1:2" x14ac:dyDescent="0.25">
      <c r="A1858" s="60" t="s">
        <v>3122</v>
      </c>
      <c r="B1858" s="60" t="s">
        <v>3123</v>
      </c>
    </row>
    <row r="1859" spans="1:2" x14ac:dyDescent="0.25">
      <c r="A1859" s="60" t="s">
        <v>3124</v>
      </c>
      <c r="B1859" s="60" t="s">
        <v>3125</v>
      </c>
    </row>
    <row r="1860" spans="1:2" x14ac:dyDescent="0.25">
      <c r="A1860" s="60" t="s">
        <v>3124</v>
      </c>
      <c r="B1860" s="60" t="s">
        <v>3125</v>
      </c>
    </row>
    <row r="1861" spans="1:2" x14ac:dyDescent="0.25">
      <c r="A1861" s="60" t="s">
        <v>3126</v>
      </c>
      <c r="B1861" s="60" t="s">
        <v>3127</v>
      </c>
    </row>
    <row r="1862" spans="1:2" x14ac:dyDescent="0.25">
      <c r="A1862" s="60" t="s">
        <v>3128</v>
      </c>
      <c r="B1862" s="60" t="s">
        <v>3129</v>
      </c>
    </row>
    <row r="1863" spans="1:2" x14ac:dyDescent="0.25">
      <c r="A1863" s="60" t="s">
        <v>3130</v>
      </c>
      <c r="B1863" s="60" t="s">
        <v>3131</v>
      </c>
    </row>
    <row r="1864" spans="1:2" x14ac:dyDescent="0.25">
      <c r="A1864" s="60" t="s">
        <v>3132</v>
      </c>
      <c r="B1864" s="60" t="s">
        <v>3133</v>
      </c>
    </row>
    <row r="1865" spans="1:2" x14ac:dyDescent="0.25">
      <c r="A1865" s="60" t="s">
        <v>3132</v>
      </c>
      <c r="B1865" s="60" t="s">
        <v>3133</v>
      </c>
    </row>
    <row r="1866" spans="1:2" x14ac:dyDescent="0.25">
      <c r="A1866" s="60" t="s">
        <v>2315</v>
      </c>
      <c r="B1866" s="60" t="s">
        <v>1222</v>
      </c>
    </row>
    <row r="1867" spans="1:2" x14ac:dyDescent="0.25">
      <c r="A1867" s="60" t="s">
        <v>2315</v>
      </c>
      <c r="B1867" s="60" t="s">
        <v>1222</v>
      </c>
    </row>
    <row r="1868" spans="1:2" x14ac:dyDescent="0.25">
      <c r="A1868" s="60" t="s">
        <v>3134</v>
      </c>
      <c r="B1868" s="60" t="s">
        <v>3135</v>
      </c>
    </row>
    <row r="1869" spans="1:2" x14ac:dyDescent="0.25">
      <c r="A1869" s="60" t="s">
        <v>3136</v>
      </c>
      <c r="B1869" s="60" t="s">
        <v>3137</v>
      </c>
    </row>
    <row r="1870" spans="1:2" x14ac:dyDescent="0.25">
      <c r="A1870" s="60" t="s">
        <v>3136</v>
      </c>
      <c r="B1870" s="60" t="s">
        <v>3137</v>
      </c>
    </row>
    <row r="1871" spans="1:2" x14ac:dyDescent="0.25">
      <c r="A1871" s="60" t="s">
        <v>3138</v>
      </c>
      <c r="B1871" s="60" t="s">
        <v>3139</v>
      </c>
    </row>
    <row r="1872" spans="1:2" x14ac:dyDescent="0.25">
      <c r="A1872" s="60" t="s">
        <v>3138</v>
      </c>
      <c r="B1872" s="60" t="s">
        <v>3139</v>
      </c>
    </row>
    <row r="1873" spans="1:2" x14ac:dyDescent="0.25">
      <c r="A1873" s="60" t="s">
        <v>3140</v>
      </c>
      <c r="B1873" s="60" t="s">
        <v>3141</v>
      </c>
    </row>
    <row r="1874" spans="1:2" x14ac:dyDescent="0.25">
      <c r="A1874" s="60" t="s">
        <v>3142</v>
      </c>
      <c r="B1874" s="60" t="s">
        <v>3143</v>
      </c>
    </row>
    <row r="1875" spans="1:2" x14ac:dyDescent="0.25">
      <c r="A1875" s="60" t="s">
        <v>3144</v>
      </c>
      <c r="B1875" s="60" t="s">
        <v>3145</v>
      </c>
    </row>
    <row r="1876" spans="1:2" x14ac:dyDescent="0.25">
      <c r="A1876" s="60" t="s">
        <v>3144</v>
      </c>
      <c r="B1876" s="60" t="s">
        <v>3145</v>
      </c>
    </row>
    <row r="1877" spans="1:2" x14ac:dyDescent="0.25">
      <c r="A1877" s="60" t="s">
        <v>2316</v>
      </c>
      <c r="B1877" s="60" t="s">
        <v>1223</v>
      </c>
    </row>
    <row r="1878" spans="1:2" x14ac:dyDescent="0.25">
      <c r="A1878" s="60" t="s">
        <v>2316</v>
      </c>
      <c r="B1878" s="60" t="s">
        <v>1223</v>
      </c>
    </row>
    <row r="1879" spans="1:2" x14ac:dyDescent="0.25">
      <c r="A1879" s="60" t="s">
        <v>2317</v>
      </c>
      <c r="B1879" s="60" t="s">
        <v>1224</v>
      </c>
    </row>
    <row r="1880" spans="1:2" x14ac:dyDescent="0.25">
      <c r="A1880" s="60" t="s">
        <v>2317</v>
      </c>
      <c r="B1880" s="60" t="s">
        <v>1224</v>
      </c>
    </row>
    <row r="1881" spans="1:2" x14ac:dyDescent="0.25">
      <c r="A1881" s="60" t="s">
        <v>2317</v>
      </c>
      <c r="B1881" s="60" t="s">
        <v>1224</v>
      </c>
    </row>
    <row r="1882" spans="1:2" x14ac:dyDescent="0.25">
      <c r="A1882" s="60" t="s">
        <v>2318</v>
      </c>
      <c r="B1882" s="60" t="s">
        <v>1225</v>
      </c>
    </row>
    <row r="1883" spans="1:2" x14ac:dyDescent="0.25">
      <c r="A1883" s="60" t="s">
        <v>2319</v>
      </c>
      <c r="B1883" s="60" t="s">
        <v>1226</v>
      </c>
    </row>
    <row r="1884" spans="1:2" x14ac:dyDescent="0.25">
      <c r="A1884" s="60" t="s">
        <v>2319</v>
      </c>
      <c r="B1884" s="60" t="s">
        <v>1226</v>
      </c>
    </row>
    <row r="1885" spans="1:2" x14ac:dyDescent="0.25">
      <c r="A1885" s="60" t="s">
        <v>3146</v>
      </c>
      <c r="B1885" s="60" t="s">
        <v>3147</v>
      </c>
    </row>
    <row r="1886" spans="1:2" x14ac:dyDescent="0.25">
      <c r="A1886" s="60" t="s">
        <v>3146</v>
      </c>
      <c r="B1886" s="60" t="s">
        <v>3147</v>
      </c>
    </row>
    <row r="1887" spans="1:2" x14ac:dyDescent="0.25">
      <c r="A1887" s="60" t="s">
        <v>3148</v>
      </c>
      <c r="B1887" s="60" t="s">
        <v>3149</v>
      </c>
    </row>
    <row r="1888" spans="1:2" x14ac:dyDescent="0.25">
      <c r="A1888" s="60" t="s">
        <v>3150</v>
      </c>
      <c r="B1888" s="60" t="s">
        <v>3151</v>
      </c>
    </row>
    <row r="1889" spans="1:2" x14ac:dyDescent="0.25">
      <c r="A1889" s="60" t="s">
        <v>3152</v>
      </c>
      <c r="B1889" s="60" t="s">
        <v>3153</v>
      </c>
    </row>
    <row r="1890" spans="1:2" x14ac:dyDescent="0.25">
      <c r="A1890" s="60" t="s">
        <v>2320</v>
      </c>
      <c r="B1890" s="60" t="s">
        <v>1227</v>
      </c>
    </row>
    <row r="1891" spans="1:2" x14ac:dyDescent="0.25">
      <c r="A1891" s="60" t="s">
        <v>2320</v>
      </c>
      <c r="B1891" s="60" t="s">
        <v>1227</v>
      </c>
    </row>
    <row r="1892" spans="1:2" x14ac:dyDescent="0.25">
      <c r="A1892" s="60" t="s">
        <v>3154</v>
      </c>
      <c r="B1892" s="60" t="s">
        <v>3155</v>
      </c>
    </row>
    <row r="1893" spans="1:2" x14ac:dyDescent="0.25">
      <c r="A1893" s="60" t="s">
        <v>3156</v>
      </c>
      <c r="B1893" s="60" t="s">
        <v>3157</v>
      </c>
    </row>
    <row r="1894" spans="1:2" x14ac:dyDescent="0.25">
      <c r="A1894" s="60" t="s">
        <v>3158</v>
      </c>
      <c r="B1894" s="60" t="s">
        <v>3159</v>
      </c>
    </row>
    <row r="1895" spans="1:2" x14ac:dyDescent="0.25">
      <c r="A1895" s="60" t="s">
        <v>3160</v>
      </c>
      <c r="B1895" s="60" t="s">
        <v>1229</v>
      </c>
    </row>
    <row r="1896" spans="1:2" x14ac:dyDescent="0.25">
      <c r="A1896" s="60" t="s">
        <v>2321</v>
      </c>
      <c r="B1896" s="60" t="s">
        <v>1230</v>
      </c>
    </row>
    <row r="1897" spans="1:2" x14ac:dyDescent="0.25">
      <c r="A1897" s="60" t="s">
        <v>2321</v>
      </c>
      <c r="B1897" s="60" t="s">
        <v>1230</v>
      </c>
    </row>
    <row r="1898" spans="1:2" x14ac:dyDescent="0.25">
      <c r="A1898" s="60" t="s">
        <v>2322</v>
      </c>
      <c r="B1898" s="60" t="s">
        <v>1228</v>
      </c>
    </row>
    <row r="1899" spans="1:2" x14ac:dyDescent="0.25">
      <c r="A1899" s="60" t="s">
        <v>2322</v>
      </c>
      <c r="B1899" s="60" t="s">
        <v>1228</v>
      </c>
    </row>
    <row r="1900" spans="1:2" x14ac:dyDescent="0.25">
      <c r="A1900" s="60" t="s">
        <v>2323</v>
      </c>
      <c r="B1900" s="60" t="s">
        <v>1231</v>
      </c>
    </row>
    <row r="1901" spans="1:2" x14ac:dyDescent="0.25">
      <c r="A1901" s="60" t="s">
        <v>3161</v>
      </c>
      <c r="B1901" s="60" t="s">
        <v>3162</v>
      </c>
    </row>
    <row r="1902" spans="1:2" x14ac:dyDescent="0.25">
      <c r="A1902" s="60" t="s">
        <v>3163</v>
      </c>
      <c r="B1902" s="60" t="s">
        <v>3164</v>
      </c>
    </row>
    <row r="1903" spans="1:2" x14ac:dyDescent="0.25">
      <c r="A1903" s="60" t="s">
        <v>3165</v>
      </c>
      <c r="B1903" s="60" t="s">
        <v>3166</v>
      </c>
    </row>
    <row r="1904" spans="1:2" x14ac:dyDescent="0.25">
      <c r="A1904" s="60" t="s">
        <v>3167</v>
      </c>
      <c r="B1904" s="60" t="s">
        <v>3168</v>
      </c>
    </row>
    <row r="1905" spans="1:2" x14ac:dyDescent="0.25">
      <c r="A1905" s="60" t="s">
        <v>2324</v>
      </c>
      <c r="B1905" s="60" t="s">
        <v>1724</v>
      </c>
    </row>
    <row r="1906" spans="1:2" x14ac:dyDescent="0.25">
      <c r="A1906" s="60" t="s">
        <v>2324</v>
      </c>
      <c r="B1906" s="60" t="s">
        <v>1724</v>
      </c>
    </row>
    <row r="1907" spans="1:2" x14ac:dyDescent="0.25">
      <c r="A1907" s="60" t="s">
        <v>3169</v>
      </c>
      <c r="B1907" s="60" t="s">
        <v>3170</v>
      </c>
    </row>
    <row r="1908" spans="1:2" x14ac:dyDescent="0.25">
      <c r="A1908" s="60" t="s">
        <v>3171</v>
      </c>
      <c r="B1908" s="60" t="s">
        <v>3172</v>
      </c>
    </row>
    <row r="1909" spans="1:2" x14ac:dyDescent="0.25">
      <c r="A1909" s="60" t="s">
        <v>2325</v>
      </c>
      <c r="B1909" s="60" t="s">
        <v>1232</v>
      </c>
    </row>
    <row r="1910" spans="1:2" x14ac:dyDescent="0.25">
      <c r="A1910" s="60" t="s">
        <v>2325</v>
      </c>
      <c r="B1910" s="60" t="s">
        <v>1232</v>
      </c>
    </row>
    <row r="1911" spans="1:2" x14ac:dyDescent="0.25">
      <c r="A1911" s="60" t="s">
        <v>2326</v>
      </c>
      <c r="B1911" s="60" t="s">
        <v>1233</v>
      </c>
    </row>
    <row r="1912" spans="1:2" x14ac:dyDescent="0.25">
      <c r="A1912" s="60" t="s">
        <v>3173</v>
      </c>
      <c r="B1912" s="60" t="s">
        <v>3174</v>
      </c>
    </row>
    <row r="1913" spans="1:2" x14ac:dyDescent="0.25">
      <c r="A1913" s="60" t="s">
        <v>3175</v>
      </c>
      <c r="B1913" s="60" t="s">
        <v>3176</v>
      </c>
    </row>
    <row r="1914" spans="1:2" x14ac:dyDescent="0.25">
      <c r="A1914" s="60" t="s">
        <v>3177</v>
      </c>
      <c r="B1914" s="60" t="s">
        <v>3178</v>
      </c>
    </row>
    <row r="1915" spans="1:2" x14ac:dyDescent="0.25">
      <c r="A1915" s="60" t="s">
        <v>3179</v>
      </c>
      <c r="B1915" s="60" t="s">
        <v>3180</v>
      </c>
    </row>
    <row r="1916" spans="1:2" x14ac:dyDescent="0.25">
      <c r="A1916" s="60" t="s">
        <v>3181</v>
      </c>
      <c r="B1916" s="60" t="s">
        <v>3182</v>
      </c>
    </row>
    <row r="1917" spans="1:2" x14ac:dyDescent="0.25">
      <c r="A1917" s="60" t="s">
        <v>3183</v>
      </c>
      <c r="B1917" s="60" t="s">
        <v>3184</v>
      </c>
    </row>
    <row r="1918" spans="1:2" x14ac:dyDescent="0.25">
      <c r="A1918" s="60" t="s">
        <v>3185</v>
      </c>
      <c r="B1918" s="60" t="s">
        <v>1234</v>
      </c>
    </row>
    <row r="1919" spans="1:2" x14ac:dyDescent="0.25">
      <c r="A1919" s="60" t="s">
        <v>3186</v>
      </c>
      <c r="B1919" s="60" t="s">
        <v>3187</v>
      </c>
    </row>
    <row r="1920" spans="1:2" x14ac:dyDescent="0.25">
      <c r="A1920" s="60" t="s">
        <v>3188</v>
      </c>
      <c r="B1920" s="60" t="s">
        <v>3189</v>
      </c>
    </row>
    <row r="1921" spans="1:2" x14ac:dyDescent="0.25">
      <c r="A1921" s="60" t="s">
        <v>2327</v>
      </c>
      <c r="B1921" s="60" t="s">
        <v>1235</v>
      </c>
    </row>
    <row r="1922" spans="1:2" x14ac:dyDescent="0.25">
      <c r="A1922" s="60" t="s">
        <v>2328</v>
      </c>
      <c r="B1922" s="60" t="s">
        <v>1236</v>
      </c>
    </row>
    <row r="1923" spans="1:2" x14ac:dyDescent="0.25">
      <c r="A1923" s="60" t="s">
        <v>3190</v>
      </c>
      <c r="B1923" s="60" t="s">
        <v>3191</v>
      </c>
    </row>
    <row r="1924" spans="1:2" x14ac:dyDescent="0.25">
      <c r="A1924" s="60" t="s">
        <v>3192</v>
      </c>
      <c r="B1924" s="60" t="s">
        <v>3193</v>
      </c>
    </row>
    <row r="1925" spans="1:2" x14ac:dyDescent="0.25">
      <c r="A1925" s="60" t="s">
        <v>3192</v>
      </c>
      <c r="B1925" s="60" t="s">
        <v>3193</v>
      </c>
    </row>
    <row r="1926" spans="1:2" x14ac:dyDescent="0.25">
      <c r="A1926" s="60" t="s">
        <v>3194</v>
      </c>
      <c r="B1926" s="60" t="s">
        <v>3195</v>
      </c>
    </row>
    <row r="1927" spans="1:2" x14ac:dyDescent="0.25">
      <c r="A1927" s="60" t="s">
        <v>3194</v>
      </c>
      <c r="B1927" s="60" t="s">
        <v>3195</v>
      </c>
    </row>
    <row r="1928" spans="1:2" x14ac:dyDescent="0.25">
      <c r="A1928" s="60" t="s">
        <v>3196</v>
      </c>
      <c r="B1928" s="60" t="s">
        <v>3197</v>
      </c>
    </row>
    <row r="1929" spans="1:2" x14ac:dyDescent="0.25">
      <c r="A1929" s="60" t="s">
        <v>3196</v>
      </c>
      <c r="B1929" s="60" t="s">
        <v>3197</v>
      </c>
    </row>
    <row r="1930" spans="1:2" x14ac:dyDescent="0.25">
      <c r="A1930" s="60" t="s">
        <v>1237</v>
      </c>
      <c r="B1930" s="60" t="s">
        <v>1238</v>
      </c>
    </row>
    <row r="1931" spans="1:2" x14ac:dyDescent="0.25">
      <c r="A1931" s="60" t="s">
        <v>1237</v>
      </c>
      <c r="B1931" s="60" t="s">
        <v>1238</v>
      </c>
    </row>
    <row r="1932" spans="1:2" x14ac:dyDescent="0.25">
      <c r="A1932" s="60" t="s">
        <v>3198</v>
      </c>
      <c r="B1932" s="60" t="s">
        <v>3199</v>
      </c>
    </row>
    <row r="1933" spans="1:2" x14ac:dyDescent="0.25">
      <c r="A1933" s="60" t="s">
        <v>3198</v>
      </c>
      <c r="B1933" s="60" t="s">
        <v>3199</v>
      </c>
    </row>
    <row r="1934" spans="1:2" x14ac:dyDescent="0.25">
      <c r="A1934" s="60" t="s">
        <v>3200</v>
      </c>
      <c r="B1934" s="60" t="s">
        <v>3201</v>
      </c>
    </row>
    <row r="1935" spans="1:2" x14ac:dyDescent="0.25">
      <c r="A1935" s="60" t="s">
        <v>3200</v>
      </c>
      <c r="B1935" s="60" t="s">
        <v>3201</v>
      </c>
    </row>
    <row r="1936" spans="1:2" x14ac:dyDescent="0.25">
      <c r="A1936" s="60" t="s">
        <v>3202</v>
      </c>
      <c r="B1936" s="60" t="s">
        <v>3203</v>
      </c>
    </row>
    <row r="1937" spans="1:2" x14ac:dyDescent="0.25">
      <c r="A1937" s="60" t="s">
        <v>3202</v>
      </c>
      <c r="B1937" s="60" t="s">
        <v>3203</v>
      </c>
    </row>
    <row r="1938" spans="1:2" x14ac:dyDescent="0.25">
      <c r="A1938" s="60" t="s">
        <v>1239</v>
      </c>
      <c r="B1938" s="60" t="s">
        <v>1240</v>
      </c>
    </row>
    <row r="1939" spans="1:2" x14ac:dyDescent="0.25">
      <c r="A1939" s="60" t="s">
        <v>1239</v>
      </c>
      <c r="B1939" s="60" t="s">
        <v>1240</v>
      </c>
    </row>
    <row r="1940" spans="1:2" x14ac:dyDescent="0.25">
      <c r="A1940" s="60" t="s">
        <v>1241</v>
      </c>
      <c r="B1940" s="60" t="s">
        <v>1242</v>
      </c>
    </row>
    <row r="1941" spans="1:2" x14ac:dyDescent="0.25">
      <c r="A1941" s="60" t="s">
        <v>1241</v>
      </c>
      <c r="B1941" s="60" t="s">
        <v>1242</v>
      </c>
    </row>
    <row r="1942" spans="1:2" x14ac:dyDescent="0.25">
      <c r="A1942" s="60" t="s">
        <v>3204</v>
      </c>
      <c r="B1942" s="60" t="s">
        <v>3205</v>
      </c>
    </row>
    <row r="1943" spans="1:2" x14ac:dyDescent="0.25">
      <c r="A1943" s="60" t="s">
        <v>3204</v>
      </c>
      <c r="B1943" s="60" t="s">
        <v>3205</v>
      </c>
    </row>
    <row r="1944" spans="1:2" x14ac:dyDescent="0.25">
      <c r="A1944" s="60" t="s">
        <v>3206</v>
      </c>
      <c r="B1944" s="60" t="s">
        <v>3207</v>
      </c>
    </row>
    <row r="1945" spans="1:2" x14ac:dyDescent="0.25">
      <c r="A1945" s="60" t="s">
        <v>3206</v>
      </c>
      <c r="B1945" s="60" t="s">
        <v>3207</v>
      </c>
    </row>
    <row r="1946" spans="1:2" x14ac:dyDescent="0.25">
      <c r="A1946" s="60" t="s">
        <v>3208</v>
      </c>
      <c r="B1946" s="60" t="s">
        <v>3209</v>
      </c>
    </row>
    <row r="1947" spans="1:2" x14ac:dyDescent="0.25">
      <c r="A1947" s="60" t="s">
        <v>3208</v>
      </c>
      <c r="B1947" s="60" t="s">
        <v>3209</v>
      </c>
    </row>
    <row r="1948" spans="1:2" x14ac:dyDescent="0.25">
      <c r="A1948" s="60" t="s">
        <v>3210</v>
      </c>
      <c r="B1948" s="60" t="s">
        <v>3211</v>
      </c>
    </row>
    <row r="1949" spans="1:2" x14ac:dyDescent="0.25">
      <c r="A1949" s="60" t="s">
        <v>3210</v>
      </c>
      <c r="B1949" s="60" t="s">
        <v>3211</v>
      </c>
    </row>
    <row r="1950" spans="1:2" x14ac:dyDescent="0.25">
      <c r="A1950" s="60" t="s">
        <v>1243</v>
      </c>
      <c r="B1950" s="60" t="s">
        <v>1244</v>
      </c>
    </row>
    <row r="1951" spans="1:2" x14ac:dyDescent="0.25">
      <c r="A1951" s="60" t="s">
        <v>1243</v>
      </c>
      <c r="B1951" s="60" t="s">
        <v>1244</v>
      </c>
    </row>
    <row r="1952" spans="1:2" x14ac:dyDescent="0.25">
      <c r="A1952" s="60" t="s">
        <v>3212</v>
      </c>
      <c r="B1952" s="60" t="s">
        <v>3213</v>
      </c>
    </row>
    <row r="1953" spans="1:2" x14ac:dyDescent="0.25">
      <c r="A1953" s="60" t="s">
        <v>3212</v>
      </c>
      <c r="B1953" s="60" t="s">
        <v>3213</v>
      </c>
    </row>
    <row r="1954" spans="1:2" x14ac:dyDescent="0.25">
      <c r="A1954" s="60" t="s">
        <v>3214</v>
      </c>
      <c r="B1954" s="60" t="s">
        <v>3215</v>
      </c>
    </row>
    <row r="1955" spans="1:2" x14ac:dyDescent="0.25">
      <c r="A1955" s="60" t="s">
        <v>3214</v>
      </c>
      <c r="B1955" s="60" t="s">
        <v>3215</v>
      </c>
    </row>
    <row r="1956" spans="1:2" x14ac:dyDescent="0.25">
      <c r="A1956" s="60" t="s">
        <v>3216</v>
      </c>
      <c r="B1956" s="60" t="s">
        <v>3217</v>
      </c>
    </row>
    <row r="1957" spans="1:2" x14ac:dyDescent="0.25">
      <c r="A1957" s="60" t="s">
        <v>3216</v>
      </c>
      <c r="B1957" s="60" t="s">
        <v>3217</v>
      </c>
    </row>
    <row r="1958" spans="1:2" x14ac:dyDescent="0.25">
      <c r="A1958" s="60" t="s">
        <v>3218</v>
      </c>
      <c r="B1958" s="60" t="s">
        <v>3219</v>
      </c>
    </row>
    <row r="1959" spans="1:2" x14ac:dyDescent="0.25">
      <c r="A1959" s="60" t="s">
        <v>3218</v>
      </c>
      <c r="B1959" s="60" t="s">
        <v>3219</v>
      </c>
    </row>
    <row r="1960" spans="1:2" x14ac:dyDescent="0.25">
      <c r="A1960" s="60" t="s">
        <v>3220</v>
      </c>
      <c r="B1960" s="60" t="s">
        <v>3221</v>
      </c>
    </row>
    <row r="1961" spans="1:2" x14ac:dyDescent="0.25">
      <c r="A1961" s="60" t="s">
        <v>3220</v>
      </c>
      <c r="B1961" s="60" t="s">
        <v>3221</v>
      </c>
    </row>
    <row r="1962" spans="1:2" x14ac:dyDescent="0.25">
      <c r="A1962" s="60" t="s">
        <v>3222</v>
      </c>
      <c r="B1962" s="60" t="s">
        <v>3223</v>
      </c>
    </row>
    <row r="1963" spans="1:2" x14ac:dyDescent="0.25">
      <c r="A1963" s="60" t="s">
        <v>3222</v>
      </c>
      <c r="B1963" s="60" t="s">
        <v>3223</v>
      </c>
    </row>
    <row r="1964" spans="1:2" x14ac:dyDescent="0.25">
      <c r="A1964" s="60" t="s">
        <v>3224</v>
      </c>
      <c r="B1964" s="60" t="s">
        <v>3225</v>
      </c>
    </row>
    <row r="1965" spans="1:2" x14ac:dyDescent="0.25">
      <c r="A1965" s="60" t="s">
        <v>3224</v>
      </c>
      <c r="B1965" s="60" t="s">
        <v>3225</v>
      </c>
    </row>
    <row r="1966" spans="1:2" x14ac:dyDescent="0.25">
      <c r="A1966" s="60" t="s">
        <v>3226</v>
      </c>
      <c r="B1966" s="60" t="s">
        <v>3227</v>
      </c>
    </row>
    <row r="1967" spans="1:2" x14ac:dyDescent="0.25">
      <c r="A1967" s="60" t="s">
        <v>3226</v>
      </c>
      <c r="B1967" s="60" t="s">
        <v>3227</v>
      </c>
    </row>
    <row r="1968" spans="1:2" x14ac:dyDescent="0.25">
      <c r="A1968" s="60" t="s">
        <v>1245</v>
      </c>
      <c r="B1968" s="60" t="s">
        <v>1246</v>
      </c>
    </row>
    <row r="1969" spans="1:2" x14ac:dyDescent="0.25">
      <c r="A1969" s="60" t="s">
        <v>1245</v>
      </c>
      <c r="B1969" s="60" t="s">
        <v>1246</v>
      </c>
    </row>
    <row r="1970" spans="1:2" x14ac:dyDescent="0.25">
      <c r="A1970" s="60" t="s">
        <v>3228</v>
      </c>
      <c r="B1970" s="60" t="s">
        <v>3229</v>
      </c>
    </row>
    <row r="1971" spans="1:2" x14ac:dyDescent="0.25">
      <c r="A1971" s="60" t="s">
        <v>3228</v>
      </c>
      <c r="B1971" s="60" t="s">
        <v>3229</v>
      </c>
    </row>
    <row r="1972" spans="1:2" x14ac:dyDescent="0.25">
      <c r="A1972" s="60" t="s">
        <v>1806</v>
      </c>
      <c r="B1972" s="60" t="s">
        <v>1247</v>
      </c>
    </row>
    <row r="1973" spans="1:2" x14ac:dyDescent="0.25">
      <c r="A1973" s="60" t="s">
        <v>1806</v>
      </c>
      <c r="B1973" s="60" t="s">
        <v>1247</v>
      </c>
    </row>
    <row r="1974" spans="1:2" x14ac:dyDescent="0.25">
      <c r="A1974" s="60" t="s">
        <v>1807</v>
      </c>
      <c r="B1974" s="60" t="s">
        <v>1248</v>
      </c>
    </row>
    <row r="1975" spans="1:2" x14ac:dyDescent="0.25">
      <c r="A1975" s="60" t="s">
        <v>1807</v>
      </c>
      <c r="B1975" s="60" t="s">
        <v>1248</v>
      </c>
    </row>
    <row r="1976" spans="1:2" x14ac:dyDescent="0.25">
      <c r="A1976" s="60" t="s">
        <v>1808</v>
      </c>
      <c r="B1976" s="60" t="s">
        <v>1249</v>
      </c>
    </row>
    <row r="1977" spans="1:2" x14ac:dyDescent="0.25">
      <c r="A1977" s="60" t="s">
        <v>1809</v>
      </c>
      <c r="B1977" s="60" t="s">
        <v>1250</v>
      </c>
    </row>
    <row r="1978" spans="1:2" x14ac:dyDescent="0.25">
      <c r="A1978" s="60" t="s">
        <v>2329</v>
      </c>
      <c r="B1978" s="60" t="s">
        <v>2330</v>
      </c>
    </row>
    <row r="1979" spans="1:2" x14ac:dyDescent="0.25">
      <c r="A1979" s="60" t="s">
        <v>2329</v>
      </c>
      <c r="B1979" s="60" t="s">
        <v>2330</v>
      </c>
    </row>
    <row r="1980" spans="1:2" x14ac:dyDescent="0.25">
      <c r="A1980" s="60" t="s">
        <v>2331</v>
      </c>
      <c r="B1980" s="60" t="s">
        <v>2332</v>
      </c>
    </row>
    <row r="1981" spans="1:2" x14ac:dyDescent="0.25">
      <c r="A1981" s="60" t="s">
        <v>2331</v>
      </c>
      <c r="B1981" s="60" t="s">
        <v>2332</v>
      </c>
    </row>
    <row r="1982" spans="1:2" x14ac:dyDescent="0.25">
      <c r="A1982" s="60" t="s">
        <v>1810</v>
      </c>
      <c r="B1982" s="60" t="s">
        <v>1251</v>
      </c>
    </row>
    <row r="1983" spans="1:2" x14ac:dyDescent="0.25">
      <c r="A1983" s="60" t="s">
        <v>1810</v>
      </c>
      <c r="B1983" s="60" t="s">
        <v>1251</v>
      </c>
    </row>
    <row r="1984" spans="1:2" x14ac:dyDescent="0.25">
      <c r="A1984" s="60" t="s">
        <v>2333</v>
      </c>
      <c r="B1984" s="60" t="s">
        <v>2334</v>
      </c>
    </row>
    <row r="1985" spans="1:2" x14ac:dyDescent="0.25">
      <c r="A1985" s="60" t="s">
        <v>2333</v>
      </c>
      <c r="B1985" s="60" t="s">
        <v>2334</v>
      </c>
    </row>
    <row r="1986" spans="1:2" x14ac:dyDescent="0.25">
      <c r="A1986" s="60" t="s">
        <v>1811</v>
      </c>
      <c r="B1986" s="60" t="s">
        <v>1812</v>
      </c>
    </row>
    <row r="1987" spans="1:2" x14ac:dyDescent="0.25">
      <c r="A1987" s="60" t="s">
        <v>1811</v>
      </c>
      <c r="B1987" s="60" t="s">
        <v>1812</v>
      </c>
    </row>
    <row r="1988" spans="1:2" x14ac:dyDescent="0.25">
      <c r="A1988" s="60" t="s">
        <v>2335</v>
      </c>
      <c r="B1988" s="60" t="s">
        <v>1258</v>
      </c>
    </row>
    <row r="1989" spans="1:2" x14ac:dyDescent="0.25">
      <c r="A1989" s="60" t="s">
        <v>2335</v>
      </c>
      <c r="B1989" s="60" t="s">
        <v>1258</v>
      </c>
    </row>
    <row r="1990" spans="1:2" x14ac:dyDescent="0.25">
      <c r="A1990" s="60" t="s">
        <v>2336</v>
      </c>
      <c r="B1990" s="60" t="s">
        <v>2337</v>
      </c>
    </row>
    <row r="1991" spans="1:2" x14ac:dyDescent="0.25">
      <c r="A1991" s="60" t="s">
        <v>2336</v>
      </c>
      <c r="B1991" s="60" t="s">
        <v>2337</v>
      </c>
    </row>
    <row r="1992" spans="1:2" x14ac:dyDescent="0.25">
      <c r="A1992" s="60" t="s">
        <v>2338</v>
      </c>
      <c r="B1992" s="60" t="s">
        <v>1252</v>
      </c>
    </row>
    <row r="1993" spans="1:2" x14ac:dyDescent="0.25">
      <c r="A1993" s="60" t="s">
        <v>2338</v>
      </c>
      <c r="B1993" s="60" t="s">
        <v>1252</v>
      </c>
    </row>
    <row r="1994" spans="1:2" x14ac:dyDescent="0.25">
      <c r="A1994" s="60" t="s">
        <v>2339</v>
      </c>
      <c r="B1994" s="60" t="s">
        <v>1259</v>
      </c>
    </row>
    <row r="1995" spans="1:2" x14ac:dyDescent="0.25">
      <c r="A1995" s="60" t="s">
        <v>2340</v>
      </c>
      <c r="B1995" s="60" t="s">
        <v>1253</v>
      </c>
    </row>
    <row r="1996" spans="1:2" x14ac:dyDescent="0.25">
      <c r="A1996" s="60" t="s">
        <v>2341</v>
      </c>
      <c r="B1996" s="60" t="s">
        <v>1254</v>
      </c>
    </row>
    <row r="1997" spans="1:2" x14ac:dyDescent="0.25">
      <c r="A1997" s="60" t="s">
        <v>3230</v>
      </c>
      <c r="B1997" s="60" t="s">
        <v>3231</v>
      </c>
    </row>
    <row r="1998" spans="1:2" x14ac:dyDescent="0.25">
      <c r="A1998" s="60" t="s">
        <v>1255</v>
      </c>
      <c r="B1998" s="60" t="s">
        <v>1725</v>
      </c>
    </row>
    <row r="1999" spans="1:2" x14ac:dyDescent="0.25">
      <c r="A1999" s="60" t="s">
        <v>3232</v>
      </c>
      <c r="B1999" s="60" t="s">
        <v>3233</v>
      </c>
    </row>
    <row r="2000" spans="1:2" x14ac:dyDescent="0.25">
      <c r="A2000" s="60" t="s">
        <v>3234</v>
      </c>
      <c r="B2000" s="60" t="s">
        <v>3235</v>
      </c>
    </row>
    <row r="2001" spans="1:2" x14ac:dyDescent="0.25">
      <c r="A2001" s="60" t="s">
        <v>3234</v>
      </c>
      <c r="B2001" s="60" t="s">
        <v>3235</v>
      </c>
    </row>
    <row r="2002" spans="1:2" x14ac:dyDescent="0.25">
      <c r="A2002" s="60" t="s">
        <v>3236</v>
      </c>
      <c r="B2002" s="60" t="s">
        <v>3237</v>
      </c>
    </row>
    <row r="2003" spans="1:2" x14ac:dyDescent="0.25">
      <c r="A2003" s="60" t="s">
        <v>3236</v>
      </c>
      <c r="B2003" s="60" t="s">
        <v>3237</v>
      </c>
    </row>
    <row r="2004" spans="1:2" x14ac:dyDescent="0.25">
      <c r="A2004" s="60" t="s">
        <v>1257</v>
      </c>
      <c r="B2004" s="60" t="s">
        <v>1256</v>
      </c>
    </row>
    <row r="2005" spans="1:2" x14ac:dyDescent="0.25">
      <c r="A2005" s="60" t="s">
        <v>1257</v>
      </c>
      <c r="B2005" s="60" t="s">
        <v>1256</v>
      </c>
    </row>
    <row r="2006" spans="1:2" x14ac:dyDescent="0.25">
      <c r="A2006" s="60" t="s">
        <v>3238</v>
      </c>
      <c r="B2006" s="60" t="s">
        <v>3239</v>
      </c>
    </row>
    <row r="2007" spans="1:2" x14ac:dyDescent="0.25">
      <c r="A2007" s="60" t="s">
        <v>3238</v>
      </c>
      <c r="B2007" s="60" t="s">
        <v>3239</v>
      </c>
    </row>
    <row r="2008" spans="1:2" x14ac:dyDescent="0.25">
      <c r="A2008" s="60" t="s">
        <v>3240</v>
      </c>
      <c r="B2008" s="60" t="s">
        <v>3241</v>
      </c>
    </row>
    <row r="2009" spans="1:2" x14ac:dyDescent="0.25">
      <c r="A2009" s="60" t="s">
        <v>3240</v>
      </c>
      <c r="B2009" s="60" t="s">
        <v>3241</v>
      </c>
    </row>
    <row r="2010" spans="1:2" x14ac:dyDescent="0.25">
      <c r="A2010" s="60" t="s">
        <v>3242</v>
      </c>
      <c r="B2010" s="60" t="s">
        <v>3243</v>
      </c>
    </row>
    <row r="2011" spans="1:2" x14ac:dyDescent="0.25">
      <c r="A2011" s="60" t="s">
        <v>3242</v>
      </c>
      <c r="B2011" s="60" t="s">
        <v>3243</v>
      </c>
    </row>
    <row r="2012" spans="1:2" x14ac:dyDescent="0.25">
      <c r="A2012" s="60" t="s">
        <v>3244</v>
      </c>
      <c r="B2012" s="60" t="s">
        <v>3245</v>
      </c>
    </row>
    <row r="2013" spans="1:2" x14ac:dyDescent="0.25">
      <c r="A2013" s="60" t="s">
        <v>3246</v>
      </c>
      <c r="B2013" s="60" t="s">
        <v>1260</v>
      </c>
    </row>
    <row r="2014" spans="1:2" x14ac:dyDescent="0.25">
      <c r="A2014" s="60" t="s">
        <v>2342</v>
      </c>
      <c r="B2014" s="60" t="s">
        <v>1261</v>
      </c>
    </row>
    <row r="2015" spans="1:2" x14ac:dyDescent="0.25">
      <c r="A2015" s="60" t="s">
        <v>2342</v>
      </c>
      <c r="B2015" s="60" t="s">
        <v>1261</v>
      </c>
    </row>
    <row r="2016" spans="1:2" x14ac:dyDescent="0.25">
      <c r="A2016" s="60" t="s">
        <v>2343</v>
      </c>
      <c r="B2016" s="60" t="s">
        <v>1262</v>
      </c>
    </row>
    <row r="2017" spans="1:2" x14ac:dyDescent="0.25">
      <c r="A2017" s="60" t="s">
        <v>2343</v>
      </c>
      <c r="B2017" s="60" t="s">
        <v>1262</v>
      </c>
    </row>
    <row r="2018" spans="1:2" x14ac:dyDescent="0.25">
      <c r="A2018" s="60" t="s">
        <v>3247</v>
      </c>
      <c r="B2018" s="60" t="s">
        <v>3248</v>
      </c>
    </row>
    <row r="2019" spans="1:2" x14ac:dyDescent="0.25">
      <c r="A2019" s="60" t="s">
        <v>3247</v>
      </c>
      <c r="B2019" s="60" t="s">
        <v>3248</v>
      </c>
    </row>
    <row r="2020" spans="1:2" x14ac:dyDescent="0.25">
      <c r="A2020" s="60" t="s">
        <v>2344</v>
      </c>
      <c r="B2020" s="60" t="s">
        <v>1263</v>
      </c>
    </row>
    <row r="2021" spans="1:2" x14ac:dyDescent="0.25">
      <c r="A2021" s="60" t="s">
        <v>2344</v>
      </c>
      <c r="B2021" s="60" t="s">
        <v>1263</v>
      </c>
    </row>
    <row r="2022" spans="1:2" x14ac:dyDescent="0.25">
      <c r="A2022" s="60" t="s">
        <v>2345</v>
      </c>
      <c r="B2022" s="60" t="s">
        <v>1813</v>
      </c>
    </row>
    <row r="2023" spans="1:2" x14ac:dyDescent="0.25">
      <c r="A2023" s="60" t="s">
        <v>2345</v>
      </c>
      <c r="B2023" s="60" t="s">
        <v>1813</v>
      </c>
    </row>
    <row r="2024" spans="1:2" x14ac:dyDescent="0.25">
      <c r="A2024" s="60" t="s">
        <v>2346</v>
      </c>
      <c r="B2024" s="60" t="s">
        <v>1264</v>
      </c>
    </row>
    <row r="2025" spans="1:2" x14ac:dyDescent="0.25">
      <c r="A2025" s="60" t="s">
        <v>2346</v>
      </c>
      <c r="B2025" s="60" t="s">
        <v>1264</v>
      </c>
    </row>
    <row r="2026" spans="1:2" x14ac:dyDescent="0.25">
      <c r="A2026" s="60" t="s">
        <v>2347</v>
      </c>
      <c r="B2026" s="60" t="s">
        <v>1265</v>
      </c>
    </row>
    <row r="2027" spans="1:2" x14ac:dyDescent="0.25">
      <c r="A2027" s="60" t="s">
        <v>2347</v>
      </c>
      <c r="B2027" s="60" t="s">
        <v>1265</v>
      </c>
    </row>
    <row r="2028" spans="1:2" x14ac:dyDescent="0.25">
      <c r="A2028" s="60" t="s">
        <v>2348</v>
      </c>
      <c r="B2028" s="60" t="s">
        <v>2349</v>
      </c>
    </row>
    <row r="2029" spans="1:2" x14ac:dyDescent="0.25">
      <c r="A2029" s="60" t="s">
        <v>2348</v>
      </c>
      <c r="B2029" s="60" t="s">
        <v>2349</v>
      </c>
    </row>
    <row r="2030" spans="1:2" x14ac:dyDescent="0.25">
      <c r="A2030" s="60" t="s">
        <v>2350</v>
      </c>
      <c r="B2030" s="60" t="s">
        <v>1266</v>
      </c>
    </row>
    <row r="2031" spans="1:2" x14ac:dyDescent="0.25">
      <c r="A2031" s="60" t="s">
        <v>2350</v>
      </c>
      <c r="B2031" s="60" t="s">
        <v>1266</v>
      </c>
    </row>
    <row r="2032" spans="1:2" x14ac:dyDescent="0.25">
      <c r="A2032" s="60" t="s">
        <v>2351</v>
      </c>
      <c r="B2032" s="60" t="s">
        <v>2352</v>
      </c>
    </row>
    <row r="2033" spans="1:2" x14ac:dyDescent="0.25">
      <c r="A2033" s="60" t="s">
        <v>1268</v>
      </c>
      <c r="B2033" s="60" t="s">
        <v>1267</v>
      </c>
    </row>
    <row r="2034" spans="1:2" x14ac:dyDescent="0.25">
      <c r="A2034" s="60" t="s">
        <v>3249</v>
      </c>
      <c r="B2034" s="60" t="s">
        <v>1267</v>
      </c>
    </row>
    <row r="2035" spans="1:2" x14ac:dyDescent="0.25">
      <c r="A2035" s="60" t="s">
        <v>3434</v>
      </c>
      <c r="B2035" s="60" t="s">
        <v>3435</v>
      </c>
    </row>
    <row r="2036" spans="1:2" x14ac:dyDescent="0.25">
      <c r="A2036" s="60" t="s">
        <v>3250</v>
      </c>
      <c r="B2036" s="60" t="s">
        <v>3251</v>
      </c>
    </row>
    <row r="2037" spans="1:2" x14ac:dyDescent="0.25">
      <c r="A2037" s="60" t="s">
        <v>3252</v>
      </c>
      <c r="B2037" s="60" t="s">
        <v>3253</v>
      </c>
    </row>
    <row r="2038" spans="1:2" x14ac:dyDescent="0.25">
      <c r="A2038" s="60" t="s">
        <v>3254</v>
      </c>
      <c r="B2038" s="60" t="s">
        <v>1269</v>
      </c>
    </row>
    <row r="2039" spans="1:2" x14ac:dyDescent="0.25">
      <c r="A2039" s="60" t="s">
        <v>3254</v>
      </c>
      <c r="B2039" s="60" t="s">
        <v>1269</v>
      </c>
    </row>
    <row r="2040" spans="1:2" x14ac:dyDescent="0.25">
      <c r="A2040" s="60" t="s">
        <v>3255</v>
      </c>
      <c r="B2040" s="60" t="s">
        <v>3256</v>
      </c>
    </row>
    <row r="2041" spans="1:2" x14ac:dyDescent="0.25">
      <c r="A2041" s="60" t="s">
        <v>3255</v>
      </c>
      <c r="B2041" s="60" t="s">
        <v>3256</v>
      </c>
    </row>
    <row r="2042" spans="1:2" x14ac:dyDescent="0.25">
      <c r="A2042" s="60" t="s">
        <v>3257</v>
      </c>
      <c r="B2042" s="60" t="s">
        <v>3258</v>
      </c>
    </row>
    <row r="2043" spans="1:2" x14ac:dyDescent="0.25">
      <c r="A2043" s="60" t="s">
        <v>3257</v>
      </c>
      <c r="B2043" s="60" t="s">
        <v>3258</v>
      </c>
    </row>
    <row r="2044" spans="1:2" x14ac:dyDescent="0.25">
      <c r="A2044" s="60" t="s">
        <v>3259</v>
      </c>
      <c r="B2044" s="60" t="s">
        <v>3260</v>
      </c>
    </row>
    <row r="2045" spans="1:2" x14ac:dyDescent="0.25">
      <c r="A2045" s="60" t="s">
        <v>3259</v>
      </c>
      <c r="B2045" s="60" t="s">
        <v>3260</v>
      </c>
    </row>
    <row r="2046" spans="1:2" x14ac:dyDescent="0.25">
      <c r="A2046" s="60" t="s">
        <v>2353</v>
      </c>
      <c r="B2046" s="60" t="s">
        <v>1273</v>
      </c>
    </row>
    <row r="2047" spans="1:2" x14ac:dyDescent="0.25">
      <c r="A2047" s="60" t="s">
        <v>2353</v>
      </c>
      <c r="B2047" s="60" t="s">
        <v>1273</v>
      </c>
    </row>
    <row r="2048" spans="1:2" x14ac:dyDescent="0.25">
      <c r="A2048" s="60" t="s">
        <v>2354</v>
      </c>
      <c r="B2048" s="60" t="s">
        <v>1270</v>
      </c>
    </row>
    <row r="2049" spans="1:2" x14ac:dyDescent="0.25">
      <c r="A2049" s="60" t="s">
        <v>2354</v>
      </c>
      <c r="B2049" s="60" t="s">
        <v>1270</v>
      </c>
    </row>
    <row r="2050" spans="1:2" x14ac:dyDescent="0.25">
      <c r="A2050" s="60" t="s">
        <v>1272</v>
      </c>
      <c r="B2050" s="60" t="s">
        <v>1271</v>
      </c>
    </row>
    <row r="2051" spans="1:2" x14ac:dyDescent="0.25">
      <c r="A2051" s="60" t="s">
        <v>1272</v>
      </c>
      <c r="B2051" s="60" t="s">
        <v>1271</v>
      </c>
    </row>
    <row r="2052" spans="1:2" x14ac:dyDescent="0.25">
      <c r="A2052" s="60" t="s">
        <v>1275</v>
      </c>
      <c r="B2052" s="60" t="s">
        <v>1274</v>
      </c>
    </row>
    <row r="2053" spans="1:2" x14ac:dyDescent="0.25">
      <c r="A2053" s="60" t="s">
        <v>1275</v>
      </c>
      <c r="B2053" s="60" t="s">
        <v>1274</v>
      </c>
    </row>
    <row r="2054" spans="1:2" x14ac:dyDescent="0.25">
      <c r="A2054" s="60" t="s">
        <v>1277</v>
      </c>
      <c r="B2054" s="60" t="s">
        <v>1276</v>
      </c>
    </row>
    <row r="2055" spans="1:2" x14ac:dyDescent="0.25">
      <c r="A2055" s="60" t="s">
        <v>1277</v>
      </c>
      <c r="B2055" s="60" t="s">
        <v>1276</v>
      </c>
    </row>
    <row r="2056" spans="1:2" x14ac:dyDescent="0.25">
      <c r="A2056" s="60" t="s">
        <v>1279</v>
      </c>
      <c r="B2056" s="60" t="s">
        <v>1278</v>
      </c>
    </row>
    <row r="2057" spans="1:2" x14ac:dyDescent="0.25">
      <c r="A2057" s="60" t="s">
        <v>1279</v>
      </c>
      <c r="B2057" s="60" t="s">
        <v>1278</v>
      </c>
    </row>
    <row r="2058" spans="1:2" x14ac:dyDescent="0.25">
      <c r="A2058" s="60" t="s">
        <v>3261</v>
      </c>
      <c r="B2058" s="60" t="s">
        <v>3262</v>
      </c>
    </row>
    <row r="2059" spans="1:2" x14ac:dyDescent="0.25">
      <c r="A2059" s="60" t="s">
        <v>3261</v>
      </c>
      <c r="B2059" s="60" t="s">
        <v>3262</v>
      </c>
    </row>
    <row r="2060" spans="1:2" x14ac:dyDescent="0.25">
      <c r="A2060" s="60" t="s">
        <v>2355</v>
      </c>
      <c r="B2060" s="60" t="s">
        <v>2356</v>
      </c>
    </row>
    <row r="2061" spans="1:2" x14ac:dyDescent="0.25">
      <c r="A2061" s="60" t="s">
        <v>2355</v>
      </c>
      <c r="B2061" s="60" t="s">
        <v>2356</v>
      </c>
    </row>
    <row r="2062" spans="1:2" x14ac:dyDescent="0.25">
      <c r="A2062" s="60" t="s">
        <v>2357</v>
      </c>
      <c r="B2062" s="60" t="s">
        <v>1283</v>
      </c>
    </row>
    <row r="2063" spans="1:2" x14ac:dyDescent="0.25">
      <c r="A2063" s="60" t="s">
        <v>2357</v>
      </c>
      <c r="B2063" s="60" t="s">
        <v>1283</v>
      </c>
    </row>
    <row r="2064" spans="1:2" x14ac:dyDescent="0.25">
      <c r="A2064" s="60" t="s">
        <v>2358</v>
      </c>
      <c r="B2064" s="60" t="s">
        <v>1280</v>
      </c>
    </row>
    <row r="2065" spans="1:2" x14ac:dyDescent="0.25">
      <c r="A2065" s="60" t="s">
        <v>2358</v>
      </c>
      <c r="B2065" s="60" t="s">
        <v>1280</v>
      </c>
    </row>
    <row r="2066" spans="1:2" x14ac:dyDescent="0.25">
      <c r="A2066" s="60" t="s">
        <v>1282</v>
      </c>
      <c r="B2066" s="60" t="s">
        <v>1281</v>
      </c>
    </row>
    <row r="2067" spans="1:2" x14ac:dyDescent="0.25">
      <c r="A2067" s="60" t="s">
        <v>1282</v>
      </c>
      <c r="B2067" s="60" t="s">
        <v>1281</v>
      </c>
    </row>
    <row r="2068" spans="1:2" x14ac:dyDescent="0.25">
      <c r="A2068" s="60" t="s">
        <v>1285</v>
      </c>
      <c r="B2068" s="60" t="s">
        <v>1284</v>
      </c>
    </row>
    <row r="2069" spans="1:2" x14ac:dyDescent="0.25">
      <c r="A2069" s="60" t="s">
        <v>1285</v>
      </c>
      <c r="B2069" s="60" t="s">
        <v>1284</v>
      </c>
    </row>
    <row r="2070" spans="1:2" x14ac:dyDescent="0.25">
      <c r="A2070" s="60" t="s">
        <v>1287</v>
      </c>
      <c r="B2070" s="60" t="s">
        <v>1286</v>
      </c>
    </row>
    <row r="2071" spans="1:2" x14ac:dyDescent="0.25">
      <c r="A2071" s="60" t="s">
        <v>1287</v>
      </c>
      <c r="B2071" s="60" t="s">
        <v>1286</v>
      </c>
    </row>
    <row r="2072" spans="1:2" x14ac:dyDescent="0.25">
      <c r="A2072" s="60" t="s">
        <v>2359</v>
      </c>
      <c r="B2072" s="60" t="s">
        <v>1293</v>
      </c>
    </row>
    <row r="2073" spans="1:2" x14ac:dyDescent="0.25">
      <c r="A2073" s="60" t="s">
        <v>2360</v>
      </c>
      <c r="B2073" s="60" t="s">
        <v>1288</v>
      </c>
    </row>
    <row r="2074" spans="1:2" x14ac:dyDescent="0.25">
      <c r="A2074" s="60" t="s">
        <v>2360</v>
      </c>
      <c r="B2074" s="60" t="s">
        <v>1288</v>
      </c>
    </row>
    <row r="2075" spans="1:2" x14ac:dyDescent="0.25">
      <c r="A2075" s="60" t="s">
        <v>1289</v>
      </c>
      <c r="B2075" s="60" t="s">
        <v>1290</v>
      </c>
    </row>
    <row r="2076" spans="1:2" x14ac:dyDescent="0.25">
      <c r="A2076" s="60" t="s">
        <v>1289</v>
      </c>
      <c r="B2076" s="60" t="s">
        <v>1290</v>
      </c>
    </row>
    <row r="2077" spans="1:2" x14ac:dyDescent="0.25">
      <c r="A2077" s="60" t="s">
        <v>3263</v>
      </c>
      <c r="B2077" s="60" t="s">
        <v>3264</v>
      </c>
    </row>
    <row r="2078" spans="1:2" x14ac:dyDescent="0.25">
      <c r="A2078" s="60" t="s">
        <v>3263</v>
      </c>
      <c r="B2078" s="60" t="s">
        <v>3264</v>
      </c>
    </row>
    <row r="2079" spans="1:2" x14ac:dyDescent="0.25">
      <c r="A2079" s="60" t="s">
        <v>1292</v>
      </c>
      <c r="B2079" s="60" t="s">
        <v>1291</v>
      </c>
    </row>
    <row r="2080" spans="1:2" x14ac:dyDescent="0.25">
      <c r="A2080" s="60" t="s">
        <v>1292</v>
      </c>
      <c r="B2080" s="60" t="s">
        <v>1291</v>
      </c>
    </row>
    <row r="2081" spans="1:2" x14ac:dyDescent="0.25">
      <c r="A2081" s="60" t="s">
        <v>2361</v>
      </c>
      <c r="B2081" s="60" t="s">
        <v>1294</v>
      </c>
    </row>
    <row r="2082" spans="1:2" x14ac:dyDescent="0.25">
      <c r="A2082" s="60" t="s">
        <v>3265</v>
      </c>
      <c r="B2082" s="60" t="s">
        <v>1295</v>
      </c>
    </row>
    <row r="2083" spans="1:2" x14ac:dyDescent="0.25">
      <c r="A2083" s="60" t="s">
        <v>2362</v>
      </c>
      <c r="B2083" s="60" t="s">
        <v>1296</v>
      </c>
    </row>
    <row r="2084" spans="1:2" x14ac:dyDescent="0.25">
      <c r="A2084" s="60" t="s">
        <v>2362</v>
      </c>
      <c r="B2084" s="60" t="s">
        <v>1296</v>
      </c>
    </row>
    <row r="2085" spans="1:2" x14ac:dyDescent="0.25">
      <c r="A2085" s="60" t="s">
        <v>3266</v>
      </c>
      <c r="B2085" s="60" t="s">
        <v>3267</v>
      </c>
    </row>
    <row r="2086" spans="1:2" x14ac:dyDescent="0.25">
      <c r="A2086" s="60" t="s">
        <v>2363</v>
      </c>
      <c r="B2086" s="60" t="s">
        <v>1297</v>
      </c>
    </row>
    <row r="2087" spans="1:2" x14ac:dyDescent="0.25">
      <c r="A2087" s="60" t="s">
        <v>2363</v>
      </c>
      <c r="B2087" s="60" t="s">
        <v>1297</v>
      </c>
    </row>
    <row r="2088" spans="1:2" x14ac:dyDescent="0.25">
      <c r="A2088" s="60" t="s">
        <v>2364</v>
      </c>
      <c r="B2088" s="60" t="s">
        <v>1298</v>
      </c>
    </row>
    <row r="2089" spans="1:2" x14ac:dyDescent="0.25">
      <c r="A2089" s="60" t="s">
        <v>2364</v>
      </c>
      <c r="B2089" s="60" t="s">
        <v>1298</v>
      </c>
    </row>
    <row r="2090" spans="1:2" x14ac:dyDescent="0.25">
      <c r="A2090" s="60" t="s">
        <v>3268</v>
      </c>
      <c r="B2090" s="60" t="s">
        <v>3269</v>
      </c>
    </row>
    <row r="2091" spans="1:2" x14ac:dyDescent="0.25">
      <c r="A2091" s="60" t="s">
        <v>3268</v>
      </c>
      <c r="B2091" s="60" t="s">
        <v>3269</v>
      </c>
    </row>
    <row r="2092" spans="1:2" x14ac:dyDescent="0.25">
      <c r="A2092" s="60" t="s">
        <v>2365</v>
      </c>
      <c r="B2092" s="60" t="s">
        <v>1299</v>
      </c>
    </row>
    <row r="2093" spans="1:2" x14ac:dyDescent="0.25">
      <c r="A2093" s="60" t="s">
        <v>2365</v>
      </c>
      <c r="B2093" s="60" t="s">
        <v>1299</v>
      </c>
    </row>
    <row r="2094" spans="1:2" x14ac:dyDescent="0.25">
      <c r="A2094" s="60" t="s">
        <v>2366</v>
      </c>
      <c r="B2094" s="60" t="s">
        <v>1300</v>
      </c>
    </row>
    <row r="2095" spans="1:2" x14ac:dyDescent="0.25">
      <c r="A2095" s="60" t="s">
        <v>2366</v>
      </c>
      <c r="B2095" s="60" t="s">
        <v>1300</v>
      </c>
    </row>
    <row r="2096" spans="1:2" x14ac:dyDescent="0.25">
      <c r="A2096" s="60" t="s">
        <v>2367</v>
      </c>
      <c r="B2096" s="60" t="s">
        <v>1301</v>
      </c>
    </row>
    <row r="2097" spans="1:2" x14ac:dyDescent="0.25">
      <c r="A2097" s="60" t="s">
        <v>2367</v>
      </c>
      <c r="B2097" s="60" t="s">
        <v>1301</v>
      </c>
    </row>
    <row r="2098" spans="1:2" x14ac:dyDescent="0.25">
      <c r="A2098" s="60" t="s">
        <v>2368</v>
      </c>
      <c r="B2098" s="60" t="s">
        <v>1308</v>
      </c>
    </row>
    <row r="2099" spans="1:2" x14ac:dyDescent="0.25">
      <c r="A2099" s="60" t="s">
        <v>2368</v>
      </c>
      <c r="B2099" s="60" t="s">
        <v>1308</v>
      </c>
    </row>
    <row r="2100" spans="1:2" x14ac:dyDescent="0.25">
      <c r="A2100" s="60" t="s">
        <v>2369</v>
      </c>
      <c r="B2100" s="60" t="s">
        <v>1302</v>
      </c>
    </row>
    <row r="2101" spans="1:2" x14ac:dyDescent="0.25">
      <c r="A2101" s="60" t="s">
        <v>2369</v>
      </c>
      <c r="B2101" s="60" t="s">
        <v>1302</v>
      </c>
    </row>
    <row r="2102" spans="1:2" x14ac:dyDescent="0.25">
      <c r="A2102" s="60" t="s">
        <v>2370</v>
      </c>
      <c r="B2102" s="60" t="s">
        <v>1303</v>
      </c>
    </row>
    <row r="2103" spans="1:2" x14ac:dyDescent="0.25">
      <c r="A2103" s="60" t="s">
        <v>2370</v>
      </c>
      <c r="B2103" s="60" t="s">
        <v>1303</v>
      </c>
    </row>
    <row r="2104" spans="1:2" x14ac:dyDescent="0.25">
      <c r="A2104" s="60" t="s">
        <v>2371</v>
      </c>
      <c r="B2104" s="60" t="s">
        <v>2372</v>
      </c>
    </row>
    <row r="2105" spans="1:2" x14ac:dyDescent="0.25">
      <c r="A2105" s="60" t="s">
        <v>2371</v>
      </c>
      <c r="B2105" s="60" t="s">
        <v>2372</v>
      </c>
    </row>
    <row r="2106" spans="1:2" x14ac:dyDescent="0.25">
      <c r="A2106" s="60" t="s">
        <v>2373</v>
      </c>
      <c r="B2106" s="60" t="s">
        <v>1304</v>
      </c>
    </row>
    <row r="2107" spans="1:2" x14ac:dyDescent="0.25">
      <c r="A2107" s="60" t="s">
        <v>2373</v>
      </c>
      <c r="B2107" s="60" t="s">
        <v>1304</v>
      </c>
    </row>
    <row r="2108" spans="1:2" x14ac:dyDescent="0.25">
      <c r="A2108" s="60" t="s">
        <v>2374</v>
      </c>
      <c r="B2108" s="60" t="s">
        <v>1306</v>
      </c>
    </row>
    <row r="2109" spans="1:2" x14ac:dyDescent="0.25">
      <c r="A2109" s="60" t="s">
        <v>2374</v>
      </c>
      <c r="B2109" s="60" t="s">
        <v>1306</v>
      </c>
    </row>
    <row r="2110" spans="1:2" x14ac:dyDescent="0.25">
      <c r="A2110" s="60" t="s">
        <v>2375</v>
      </c>
      <c r="B2110" s="60" t="s">
        <v>1307</v>
      </c>
    </row>
    <row r="2111" spans="1:2" x14ac:dyDescent="0.25">
      <c r="A2111" s="60" t="s">
        <v>2375</v>
      </c>
      <c r="B2111" s="60" t="s">
        <v>1307</v>
      </c>
    </row>
    <row r="2112" spans="1:2" x14ac:dyDescent="0.25">
      <c r="A2112" s="60" t="s">
        <v>2376</v>
      </c>
      <c r="B2112" s="60" t="s">
        <v>1305</v>
      </c>
    </row>
    <row r="2113" spans="1:2" x14ac:dyDescent="0.25">
      <c r="A2113" s="60" t="s">
        <v>2376</v>
      </c>
      <c r="B2113" s="60" t="s">
        <v>1305</v>
      </c>
    </row>
    <row r="2114" spans="1:2" x14ac:dyDescent="0.25">
      <c r="A2114" s="60" t="s">
        <v>2377</v>
      </c>
      <c r="B2114" s="60" t="s">
        <v>1310</v>
      </c>
    </row>
    <row r="2115" spans="1:2" x14ac:dyDescent="0.25">
      <c r="A2115" s="60" t="s">
        <v>2377</v>
      </c>
      <c r="B2115" s="60" t="s">
        <v>1310</v>
      </c>
    </row>
    <row r="2116" spans="1:2" x14ac:dyDescent="0.25">
      <c r="A2116" s="60" t="s">
        <v>2378</v>
      </c>
      <c r="B2116" s="60" t="s">
        <v>1309</v>
      </c>
    </row>
    <row r="2117" spans="1:2" x14ac:dyDescent="0.25">
      <c r="A2117" s="60" t="s">
        <v>2379</v>
      </c>
      <c r="B2117" s="60" t="s">
        <v>1316</v>
      </c>
    </row>
    <row r="2118" spans="1:2" x14ac:dyDescent="0.25">
      <c r="A2118" s="60" t="s">
        <v>2379</v>
      </c>
      <c r="B2118" s="60" t="s">
        <v>1316</v>
      </c>
    </row>
    <row r="2119" spans="1:2" x14ac:dyDescent="0.25">
      <c r="A2119" s="60" t="s">
        <v>2380</v>
      </c>
      <c r="B2119" s="60" t="s">
        <v>1311</v>
      </c>
    </row>
    <row r="2120" spans="1:2" x14ac:dyDescent="0.25">
      <c r="A2120" s="60" t="s">
        <v>2380</v>
      </c>
      <c r="B2120" s="60" t="s">
        <v>1311</v>
      </c>
    </row>
    <row r="2121" spans="1:2" x14ac:dyDescent="0.25">
      <c r="A2121" s="60" t="s">
        <v>2381</v>
      </c>
      <c r="B2121" s="60" t="s">
        <v>1312</v>
      </c>
    </row>
    <row r="2122" spans="1:2" x14ac:dyDescent="0.25">
      <c r="A2122" s="60" t="s">
        <v>2381</v>
      </c>
      <c r="B2122" s="60" t="s">
        <v>1312</v>
      </c>
    </row>
    <row r="2123" spans="1:2" x14ac:dyDescent="0.25">
      <c r="A2123" s="60" t="s">
        <v>2382</v>
      </c>
      <c r="B2123" s="60" t="s">
        <v>1314</v>
      </c>
    </row>
    <row r="2124" spans="1:2" x14ac:dyDescent="0.25">
      <c r="A2124" s="60" t="s">
        <v>2382</v>
      </c>
      <c r="B2124" s="60" t="s">
        <v>1314</v>
      </c>
    </row>
    <row r="2125" spans="1:2" x14ac:dyDescent="0.25">
      <c r="A2125" s="60" t="s">
        <v>2383</v>
      </c>
      <c r="B2125" s="60" t="s">
        <v>1315</v>
      </c>
    </row>
    <row r="2126" spans="1:2" x14ac:dyDescent="0.25">
      <c r="A2126" s="60" t="s">
        <v>2383</v>
      </c>
      <c r="B2126" s="60" t="s">
        <v>1315</v>
      </c>
    </row>
    <row r="2127" spans="1:2" x14ac:dyDescent="0.25">
      <c r="A2127" s="60" t="s">
        <v>3270</v>
      </c>
      <c r="B2127" s="60" t="s">
        <v>1313</v>
      </c>
    </row>
    <row r="2128" spans="1:2" x14ac:dyDescent="0.25">
      <c r="A2128" s="60" t="s">
        <v>3270</v>
      </c>
      <c r="B2128" s="60" t="s">
        <v>1313</v>
      </c>
    </row>
    <row r="2129" spans="1:2" x14ac:dyDescent="0.25">
      <c r="A2129" s="60" t="s">
        <v>2384</v>
      </c>
      <c r="B2129" s="60" t="s">
        <v>2385</v>
      </c>
    </row>
    <row r="2130" spans="1:2" x14ac:dyDescent="0.25">
      <c r="A2130" s="60" t="s">
        <v>2386</v>
      </c>
      <c r="B2130" s="60" t="s">
        <v>2387</v>
      </c>
    </row>
    <row r="2131" spans="1:2" x14ac:dyDescent="0.25">
      <c r="A2131" s="60" t="s">
        <v>2388</v>
      </c>
      <c r="B2131" s="60" t="s">
        <v>2389</v>
      </c>
    </row>
    <row r="2132" spans="1:2" x14ac:dyDescent="0.25">
      <c r="A2132" s="60" t="s">
        <v>2390</v>
      </c>
      <c r="B2132" s="60" t="s">
        <v>2391</v>
      </c>
    </row>
    <row r="2133" spans="1:2" x14ac:dyDescent="0.25">
      <c r="A2133" s="60" t="s">
        <v>2392</v>
      </c>
      <c r="B2133" s="60" t="s">
        <v>2393</v>
      </c>
    </row>
    <row r="2134" spans="1:2" x14ac:dyDescent="0.25">
      <c r="A2134" s="60" t="s">
        <v>2394</v>
      </c>
      <c r="B2134" s="60" t="s">
        <v>2395</v>
      </c>
    </row>
    <row r="2135" spans="1:2" x14ac:dyDescent="0.25">
      <c r="A2135" s="60" t="s">
        <v>2396</v>
      </c>
      <c r="B2135" s="60" t="s">
        <v>1815</v>
      </c>
    </row>
    <row r="2136" spans="1:2" x14ac:dyDescent="0.25">
      <c r="A2136" s="60" t="s">
        <v>2397</v>
      </c>
      <c r="B2136" s="60" t="s">
        <v>1317</v>
      </c>
    </row>
    <row r="2137" spans="1:2" x14ac:dyDescent="0.25">
      <c r="A2137" s="60" t="s">
        <v>2398</v>
      </c>
      <c r="B2137" s="60" t="s">
        <v>1318</v>
      </c>
    </row>
    <row r="2138" spans="1:2" x14ac:dyDescent="0.25">
      <c r="A2138" s="60" t="s">
        <v>2399</v>
      </c>
      <c r="B2138" s="60" t="s">
        <v>1319</v>
      </c>
    </row>
    <row r="2139" spans="1:2" x14ac:dyDescent="0.25">
      <c r="A2139" s="60" t="s">
        <v>1320</v>
      </c>
      <c r="B2139" s="60" t="s">
        <v>1321</v>
      </c>
    </row>
    <row r="2140" spans="1:2" x14ac:dyDescent="0.25">
      <c r="A2140" s="60" t="s">
        <v>1322</v>
      </c>
      <c r="B2140" s="60" t="s">
        <v>1726</v>
      </c>
    </row>
    <row r="2141" spans="1:2" x14ac:dyDescent="0.25">
      <c r="A2141" s="60" t="s">
        <v>1323</v>
      </c>
      <c r="B2141" s="60" t="s">
        <v>1324</v>
      </c>
    </row>
    <row r="2142" spans="1:2" x14ac:dyDescent="0.25">
      <c r="A2142" s="60" t="s">
        <v>1325</v>
      </c>
      <c r="B2142" s="60" t="s">
        <v>1326</v>
      </c>
    </row>
    <row r="2143" spans="1:2" x14ac:dyDescent="0.25">
      <c r="A2143" s="60" t="s">
        <v>3272</v>
      </c>
      <c r="B2143" s="60" t="s">
        <v>3271</v>
      </c>
    </row>
    <row r="2144" spans="1:2" x14ac:dyDescent="0.25">
      <c r="A2144" s="60" t="s">
        <v>3273</v>
      </c>
      <c r="B2144" s="60" t="s">
        <v>3274</v>
      </c>
    </row>
    <row r="2145" spans="1:2" x14ac:dyDescent="0.25">
      <c r="A2145" s="60" t="s">
        <v>2400</v>
      </c>
      <c r="B2145" s="60" t="s">
        <v>1327</v>
      </c>
    </row>
    <row r="2146" spans="1:2" x14ac:dyDescent="0.25">
      <c r="A2146" s="60" t="s">
        <v>3275</v>
      </c>
      <c r="B2146" s="60" t="s">
        <v>3276</v>
      </c>
    </row>
    <row r="2147" spans="1:2" x14ac:dyDescent="0.25">
      <c r="A2147" s="60" t="s">
        <v>3277</v>
      </c>
      <c r="B2147" s="60" t="s">
        <v>1328</v>
      </c>
    </row>
    <row r="2148" spans="1:2" x14ac:dyDescent="0.25">
      <c r="A2148" s="60" t="s">
        <v>3277</v>
      </c>
      <c r="B2148" s="60" t="s">
        <v>1328</v>
      </c>
    </row>
    <row r="2149" spans="1:2" x14ac:dyDescent="0.25">
      <c r="A2149" s="60" t="s">
        <v>1816</v>
      </c>
      <c r="B2149" s="60" t="s">
        <v>1329</v>
      </c>
    </row>
    <row r="2150" spans="1:2" x14ac:dyDescent="0.25">
      <c r="A2150" s="60" t="s">
        <v>1816</v>
      </c>
      <c r="B2150" s="60" t="s">
        <v>1329</v>
      </c>
    </row>
    <row r="2151" spans="1:2" x14ac:dyDescent="0.25">
      <c r="A2151" s="60" t="s">
        <v>3278</v>
      </c>
      <c r="B2151" s="60" t="s">
        <v>3279</v>
      </c>
    </row>
    <row r="2152" spans="1:2" x14ac:dyDescent="0.25">
      <c r="A2152" s="60" t="s">
        <v>2401</v>
      </c>
      <c r="B2152" s="60" t="s">
        <v>1330</v>
      </c>
    </row>
    <row r="2153" spans="1:2" x14ac:dyDescent="0.25">
      <c r="A2153" s="60" t="s">
        <v>2401</v>
      </c>
      <c r="B2153" s="60" t="s">
        <v>1330</v>
      </c>
    </row>
    <row r="2154" spans="1:2" x14ac:dyDescent="0.25">
      <c r="A2154" s="60" t="s">
        <v>2402</v>
      </c>
      <c r="B2154" s="60" t="s">
        <v>1331</v>
      </c>
    </row>
    <row r="2155" spans="1:2" x14ac:dyDescent="0.25">
      <c r="A2155" s="60" t="s">
        <v>2402</v>
      </c>
      <c r="B2155" s="60" t="s">
        <v>1331</v>
      </c>
    </row>
    <row r="2156" spans="1:2" x14ac:dyDescent="0.25">
      <c r="A2156" s="60" t="s">
        <v>1817</v>
      </c>
      <c r="B2156" s="60" t="s">
        <v>1332</v>
      </c>
    </row>
    <row r="2157" spans="1:2" x14ac:dyDescent="0.25">
      <c r="A2157" s="60" t="s">
        <v>1817</v>
      </c>
      <c r="B2157" s="60" t="s">
        <v>1332</v>
      </c>
    </row>
    <row r="2158" spans="1:2" x14ac:dyDescent="0.25">
      <c r="A2158" s="60" t="s">
        <v>3280</v>
      </c>
      <c r="B2158" s="60" t="s">
        <v>3281</v>
      </c>
    </row>
    <row r="2159" spans="1:2" x14ac:dyDescent="0.25">
      <c r="A2159" s="60" t="s">
        <v>1818</v>
      </c>
      <c r="B2159" s="60" t="s">
        <v>1333</v>
      </c>
    </row>
    <row r="2160" spans="1:2" x14ac:dyDescent="0.25">
      <c r="A2160" s="60" t="s">
        <v>1819</v>
      </c>
      <c r="B2160" s="60" t="s">
        <v>1334</v>
      </c>
    </row>
    <row r="2161" spans="1:2" x14ac:dyDescent="0.25">
      <c r="A2161" s="60" t="s">
        <v>1820</v>
      </c>
      <c r="B2161" s="60" t="s">
        <v>1335</v>
      </c>
    </row>
    <row r="2162" spans="1:2" x14ac:dyDescent="0.25">
      <c r="A2162" s="60" t="s">
        <v>3282</v>
      </c>
      <c r="B2162" s="60" t="s">
        <v>3283</v>
      </c>
    </row>
    <row r="2163" spans="1:2" x14ac:dyDescent="0.25">
      <c r="A2163" s="60" t="s">
        <v>3284</v>
      </c>
      <c r="B2163" s="60" t="s">
        <v>3285</v>
      </c>
    </row>
    <row r="2164" spans="1:2" x14ac:dyDescent="0.25">
      <c r="A2164" s="60" t="s">
        <v>2403</v>
      </c>
      <c r="B2164" s="60" t="s">
        <v>1336</v>
      </c>
    </row>
    <row r="2165" spans="1:2" x14ac:dyDescent="0.25">
      <c r="A2165" s="60" t="s">
        <v>2403</v>
      </c>
      <c r="B2165" s="60" t="s">
        <v>1336</v>
      </c>
    </row>
    <row r="2166" spans="1:2" x14ac:dyDescent="0.25">
      <c r="A2166" s="60" t="s">
        <v>2404</v>
      </c>
      <c r="B2166" s="60" t="s">
        <v>1337</v>
      </c>
    </row>
    <row r="2167" spans="1:2" x14ac:dyDescent="0.25">
      <c r="A2167" s="60" t="s">
        <v>2404</v>
      </c>
      <c r="B2167" s="60" t="s">
        <v>1337</v>
      </c>
    </row>
    <row r="2168" spans="1:2" x14ac:dyDescent="0.25">
      <c r="A2168" s="60" t="s">
        <v>1821</v>
      </c>
      <c r="B2168" s="60" t="s">
        <v>1338</v>
      </c>
    </row>
    <row r="2169" spans="1:2" x14ac:dyDescent="0.25">
      <c r="A2169" s="60" t="s">
        <v>1821</v>
      </c>
      <c r="B2169" s="60" t="s">
        <v>1338</v>
      </c>
    </row>
    <row r="2170" spans="1:2" x14ac:dyDescent="0.25">
      <c r="A2170" s="60" t="s">
        <v>2405</v>
      </c>
      <c r="B2170" s="60" t="s">
        <v>1339</v>
      </c>
    </row>
    <row r="2171" spans="1:2" x14ac:dyDescent="0.25">
      <c r="A2171" s="60" t="s">
        <v>2405</v>
      </c>
      <c r="B2171" s="60" t="s">
        <v>1339</v>
      </c>
    </row>
    <row r="2172" spans="1:2" x14ac:dyDescent="0.25">
      <c r="A2172" s="60" t="s">
        <v>2406</v>
      </c>
      <c r="B2172" s="60" t="s">
        <v>1340</v>
      </c>
    </row>
    <row r="2173" spans="1:2" x14ac:dyDescent="0.25">
      <c r="A2173" s="60" t="s">
        <v>2406</v>
      </c>
      <c r="B2173" s="60" t="s">
        <v>1340</v>
      </c>
    </row>
    <row r="2174" spans="1:2" x14ac:dyDescent="0.25">
      <c r="A2174" s="60" t="s">
        <v>1822</v>
      </c>
      <c r="B2174" s="60" t="s">
        <v>1341</v>
      </c>
    </row>
    <row r="2175" spans="1:2" x14ac:dyDescent="0.25">
      <c r="A2175" s="60" t="s">
        <v>1823</v>
      </c>
      <c r="B2175" s="60" t="s">
        <v>1342</v>
      </c>
    </row>
    <row r="2176" spans="1:2" x14ac:dyDescent="0.25">
      <c r="A2176" s="60" t="s">
        <v>1824</v>
      </c>
      <c r="B2176" s="60" t="s">
        <v>1343</v>
      </c>
    </row>
    <row r="2177" spans="1:2" x14ac:dyDescent="0.25">
      <c r="A2177" s="60" t="s">
        <v>3286</v>
      </c>
      <c r="B2177" s="60" t="s">
        <v>3287</v>
      </c>
    </row>
    <row r="2178" spans="1:2" x14ac:dyDescent="0.25">
      <c r="A2178" s="60" t="s">
        <v>2407</v>
      </c>
      <c r="B2178" s="60" t="s">
        <v>1344</v>
      </c>
    </row>
    <row r="2179" spans="1:2" x14ac:dyDescent="0.25">
      <c r="A2179" s="60" t="s">
        <v>2407</v>
      </c>
      <c r="B2179" s="60" t="s">
        <v>1344</v>
      </c>
    </row>
    <row r="2180" spans="1:2" x14ac:dyDescent="0.25">
      <c r="A2180" s="60" t="s">
        <v>1825</v>
      </c>
      <c r="B2180" s="60" t="s">
        <v>1345</v>
      </c>
    </row>
    <row r="2181" spans="1:2" x14ac:dyDescent="0.25">
      <c r="A2181" s="60" t="s">
        <v>1825</v>
      </c>
      <c r="B2181" s="60" t="s">
        <v>1345</v>
      </c>
    </row>
    <row r="2182" spans="1:2" x14ac:dyDescent="0.25">
      <c r="A2182" s="60" t="s">
        <v>1826</v>
      </c>
      <c r="B2182" s="60" t="s">
        <v>1346</v>
      </c>
    </row>
    <row r="2183" spans="1:2" x14ac:dyDescent="0.25">
      <c r="A2183" s="60" t="s">
        <v>2408</v>
      </c>
      <c r="B2183" s="60" t="s">
        <v>1347</v>
      </c>
    </row>
    <row r="2184" spans="1:2" x14ac:dyDescent="0.25">
      <c r="A2184" s="60" t="s">
        <v>1827</v>
      </c>
      <c r="B2184" s="60" t="s">
        <v>1348</v>
      </c>
    </row>
    <row r="2185" spans="1:2" x14ac:dyDescent="0.25">
      <c r="A2185" s="60" t="s">
        <v>1827</v>
      </c>
      <c r="B2185" s="60" t="s">
        <v>1348</v>
      </c>
    </row>
    <row r="2186" spans="1:2" x14ac:dyDescent="0.25">
      <c r="A2186" s="60" t="s">
        <v>1828</v>
      </c>
      <c r="B2186" s="60" t="s">
        <v>1349</v>
      </c>
    </row>
    <row r="2187" spans="1:2" x14ac:dyDescent="0.25">
      <c r="A2187" s="60" t="s">
        <v>3288</v>
      </c>
      <c r="B2187" s="60" t="s">
        <v>3289</v>
      </c>
    </row>
    <row r="2188" spans="1:2" x14ac:dyDescent="0.25">
      <c r="A2188" s="60" t="s">
        <v>2409</v>
      </c>
      <c r="B2188" s="60" t="s">
        <v>1350</v>
      </c>
    </row>
    <row r="2189" spans="1:2" x14ac:dyDescent="0.25">
      <c r="A2189" s="60" t="s">
        <v>2409</v>
      </c>
      <c r="B2189" s="60" t="s">
        <v>1350</v>
      </c>
    </row>
    <row r="2190" spans="1:2" x14ac:dyDescent="0.25">
      <c r="A2190" s="60" t="s">
        <v>3290</v>
      </c>
      <c r="B2190" s="60" t="s">
        <v>3291</v>
      </c>
    </row>
    <row r="2191" spans="1:2" x14ac:dyDescent="0.25">
      <c r="A2191" s="60" t="s">
        <v>3292</v>
      </c>
      <c r="B2191" s="60" t="s">
        <v>3293</v>
      </c>
    </row>
    <row r="2192" spans="1:2" x14ac:dyDescent="0.25">
      <c r="A2192" s="60" t="s">
        <v>3292</v>
      </c>
      <c r="B2192" s="60" t="s">
        <v>3293</v>
      </c>
    </row>
    <row r="2193" spans="1:2" x14ac:dyDescent="0.25">
      <c r="A2193" s="60" t="s">
        <v>3294</v>
      </c>
      <c r="B2193" s="60" t="s">
        <v>3295</v>
      </c>
    </row>
    <row r="2194" spans="1:2" x14ac:dyDescent="0.25">
      <c r="A2194" s="60" t="s">
        <v>3296</v>
      </c>
      <c r="B2194" s="60" t="s">
        <v>3297</v>
      </c>
    </row>
    <row r="2195" spans="1:2" x14ac:dyDescent="0.25">
      <c r="A2195" s="60" t="s">
        <v>3296</v>
      </c>
      <c r="B2195" s="60" t="s">
        <v>3297</v>
      </c>
    </row>
    <row r="2196" spans="1:2" x14ac:dyDescent="0.25">
      <c r="A2196" s="60" t="s">
        <v>2410</v>
      </c>
      <c r="B2196" s="60" t="s">
        <v>2411</v>
      </c>
    </row>
    <row r="2197" spans="1:2" x14ac:dyDescent="0.25">
      <c r="A2197" s="60" t="s">
        <v>2410</v>
      </c>
      <c r="B2197" s="60" t="s">
        <v>2411</v>
      </c>
    </row>
    <row r="2198" spans="1:2" x14ac:dyDescent="0.25">
      <c r="A2198" s="60" t="s">
        <v>2412</v>
      </c>
      <c r="B2198" s="60" t="s">
        <v>1351</v>
      </c>
    </row>
    <row r="2199" spans="1:2" x14ac:dyDescent="0.25">
      <c r="A2199" s="60" t="s">
        <v>2413</v>
      </c>
      <c r="B2199" s="60" t="s">
        <v>1352</v>
      </c>
    </row>
    <row r="2200" spans="1:2" x14ac:dyDescent="0.25">
      <c r="A2200" s="60" t="s">
        <v>3298</v>
      </c>
      <c r="B2200" s="60" t="s">
        <v>3299</v>
      </c>
    </row>
    <row r="2201" spans="1:2" x14ac:dyDescent="0.25">
      <c r="A2201" s="60" t="s">
        <v>3300</v>
      </c>
      <c r="B2201" s="60" t="s">
        <v>3301</v>
      </c>
    </row>
    <row r="2202" spans="1:2" x14ac:dyDescent="0.25">
      <c r="A2202" s="60" t="s">
        <v>2414</v>
      </c>
      <c r="B2202" s="60" t="s">
        <v>1353</v>
      </c>
    </row>
    <row r="2203" spans="1:2" x14ac:dyDescent="0.25">
      <c r="A2203" s="60" t="s">
        <v>2414</v>
      </c>
      <c r="B2203" s="60" t="s">
        <v>1353</v>
      </c>
    </row>
    <row r="2204" spans="1:2" x14ac:dyDescent="0.25">
      <c r="A2204" s="60" t="s">
        <v>3302</v>
      </c>
      <c r="B2204" s="60" t="s">
        <v>3303</v>
      </c>
    </row>
    <row r="2205" spans="1:2" x14ac:dyDescent="0.25">
      <c r="A2205" s="60" t="s">
        <v>3302</v>
      </c>
      <c r="B2205" s="60" t="s">
        <v>3303</v>
      </c>
    </row>
    <row r="2206" spans="1:2" x14ac:dyDescent="0.25">
      <c r="A2206" s="60" t="s">
        <v>2415</v>
      </c>
      <c r="B2206" s="60" t="s">
        <v>1354</v>
      </c>
    </row>
    <row r="2207" spans="1:2" x14ac:dyDescent="0.25">
      <c r="A2207" s="60" t="s">
        <v>2415</v>
      </c>
      <c r="B2207" s="60" t="s">
        <v>1354</v>
      </c>
    </row>
    <row r="2208" spans="1:2" x14ac:dyDescent="0.25">
      <c r="A2208" s="60" t="s">
        <v>2416</v>
      </c>
      <c r="B2208" s="60" t="s">
        <v>1355</v>
      </c>
    </row>
    <row r="2209" spans="1:2" x14ac:dyDescent="0.25">
      <c r="A2209" s="60" t="s">
        <v>2416</v>
      </c>
      <c r="B2209" s="60" t="s">
        <v>1355</v>
      </c>
    </row>
    <row r="2210" spans="1:2" x14ac:dyDescent="0.25">
      <c r="A2210" s="60" t="s">
        <v>2417</v>
      </c>
      <c r="B2210" s="60" t="s">
        <v>1356</v>
      </c>
    </row>
    <row r="2211" spans="1:2" x14ac:dyDescent="0.25">
      <c r="A2211" s="60" t="s">
        <v>2417</v>
      </c>
      <c r="B2211" s="60" t="s">
        <v>1356</v>
      </c>
    </row>
    <row r="2212" spans="1:2" x14ac:dyDescent="0.25">
      <c r="A2212" s="60" t="s">
        <v>2418</v>
      </c>
      <c r="B2212" s="60" t="s">
        <v>1357</v>
      </c>
    </row>
    <row r="2213" spans="1:2" x14ac:dyDescent="0.25">
      <c r="A2213" s="60" t="s">
        <v>1829</v>
      </c>
      <c r="B2213" s="60" t="s">
        <v>1358</v>
      </c>
    </row>
    <row r="2214" spans="1:2" x14ac:dyDescent="0.25">
      <c r="A2214" s="60" t="s">
        <v>1830</v>
      </c>
      <c r="B2214" s="60" t="s">
        <v>1359</v>
      </c>
    </row>
    <row r="2215" spans="1:2" x14ac:dyDescent="0.25">
      <c r="A2215" s="60" t="s">
        <v>1831</v>
      </c>
      <c r="B2215" s="60" t="s">
        <v>1360</v>
      </c>
    </row>
    <row r="2216" spans="1:2" x14ac:dyDescent="0.25">
      <c r="A2216" s="60" t="s">
        <v>3304</v>
      </c>
      <c r="B2216" s="60" t="s">
        <v>3305</v>
      </c>
    </row>
    <row r="2217" spans="1:2" x14ac:dyDescent="0.25">
      <c r="A2217" s="60" t="s">
        <v>1832</v>
      </c>
      <c r="B2217" s="60" t="s">
        <v>1361</v>
      </c>
    </row>
    <row r="2218" spans="1:2" x14ac:dyDescent="0.25">
      <c r="A2218" s="60" t="s">
        <v>1832</v>
      </c>
      <c r="B2218" s="60" t="s">
        <v>1361</v>
      </c>
    </row>
    <row r="2219" spans="1:2" x14ac:dyDescent="0.25">
      <c r="A2219" s="60" t="s">
        <v>1833</v>
      </c>
      <c r="B2219" s="60" t="s">
        <v>1362</v>
      </c>
    </row>
    <row r="2220" spans="1:2" x14ac:dyDescent="0.25">
      <c r="A2220" s="60" t="s">
        <v>3306</v>
      </c>
      <c r="B2220" s="60" t="s">
        <v>3307</v>
      </c>
    </row>
    <row r="2221" spans="1:2" x14ac:dyDescent="0.25">
      <c r="A2221" s="60" t="s">
        <v>3308</v>
      </c>
      <c r="B2221" s="60" t="s">
        <v>3309</v>
      </c>
    </row>
    <row r="2222" spans="1:2" x14ac:dyDescent="0.25">
      <c r="A2222" s="60" t="s">
        <v>3308</v>
      </c>
      <c r="B2222" s="60" t="s">
        <v>3309</v>
      </c>
    </row>
    <row r="2223" spans="1:2" x14ac:dyDescent="0.25">
      <c r="A2223" s="60" t="s">
        <v>1834</v>
      </c>
      <c r="B2223" s="60" t="s">
        <v>1363</v>
      </c>
    </row>
    <row r="2224" spans="1:2" x14ac:dyDescent="0.25">
      <c r="A2224" s="60" t="s">
        <v>1834</v>
      </c>
      <c r="B2224" s="60" t="s">
        <v>1363</v>
      </c>
    </row>
    <row r="2225" spans="1:2" x14ac:dyDescent="0.25">
      <c r="A2225" s="60" t="s">
        <v>3310</v>
      </c>
      <c r="B2225" s="60" t="s">
        <v>3311</v>
      </c>
    </row>
    <row r="2226" spans="1:2" x14ac:dyDescent="0.25">
      <c r="A2226" s="60" t="s">
        <v>1835</v>
      </c>
      <c r="B2226" s="60" t="s">
        <v>1364</v>
      </c>
    </row>
    <row r="2227" spans="1:2" x14ac:dyDescent="0.25">
      <c r="A2227" s="60" t="s">
        <v>3312</v>
      </c>
      <c r="B2227" s="60" t="s">
        <v>3313</v>
      </c>
    </row>
    <row r="2228" spans="1:2" x14ac:dyDescent="0.25">
      <c r="A2228" s="60" t="s">
        <v>2419</v>
      </c>
      <c r="B2228" s="60" t="s">
        <v>1365</v>
      </c>
    </row>
    <row r="2229" spans="1:2" x14ac:dyDescent="0.25">
      <c r="A2229" s="60" t="s">
        <v>3314</v>
      </c>
      <c r="B2229" s="60" t="s">
        <v>3315</v>
      </c>
    </row>
    <row r="2230" spans="1:2" x14ac:dyDescent="0.25">
      <c r="A2230" s="60" t="s">
        <v>3316</v>
      </c>
      <c r="B2230" s="60" t="s">
        <v>3317</v>
      </c>
    </row>
    <row r="2231" spans="1:2" x14ac:dyDescent="0.25">
      <c r="A2231" s="60" t="s">
        <v>3318</v>
      </c>
      <c r="B2231" s="60" t="s">
        <v>3319</v>
      </c>
    </row>
    <row r="2232" spans="1:2" x14ac:dyDescent="0.25">
      <c r="A2232" s="60" t="s">
        <v>1366</v>
      </c>
      <c r="B2232" s="60" t="s">
        <v>1367</v>
      </c>
    </row>
    <row r="2233" spans="1:2" x14ac:dyDescent="0.25">
      <c r="A2233" s="60" t="s">
        <v>3320</v>
      </c>
      <c r="B2233" s="60" t="s">
        <v>3321</v>
      </c>
    </row>
    <row r="2234" spans="1:2" x14ac:dyDescent="0.25">
      <c r="A2234" s="60" t="s">
        <v>3320</v>
      </c>
      <c r="B2234" s="60" t="s">
        <v>3321</v>
      </c>
    </row>
    <row r="2235" spans="1:2" x14ac:dyDescent="0.25">
      <c r="A2235" s="60" t="s">
        <v>1369</v>
      </c>
      <c r="B2235" s="60" t="s">
        <v>1368</v>
      </c>
    </row>
    <row r="2236" spans="1:2" x14ac:dyDescent="0.25">
      <c r="A2236" s="60" t="s">
        <v>1369</v>
      </c>
      <c r="B2236" s="60" t="s">
        <v>1368</v>
      </c>
    </row>
    <row r="2237" spans="1:2" x14ac:dyDescent="0.25">
      <c r="A2237" s="60" t="s">
        <v>3322</v>
      </c>
      <c r="B2237" s="60" t="s">
        <v>3323</v>
      </c>
    </row>
    <row r="2238" spans="1:2" x14ac:dyDescent="0.25">
      <c r="A2238" s="60" t="s">
        <v>3322</v>
      </c>
      <c r="B2238" s="60" t="s">
        <v>3323</v>
      </c>
    </row>
    <row r="2239" spans="1:2" x14ac:dyDescent="0.25">
      <c r="A2239" s="60" t="s">
        <v>3324</v>
      </c>
      <c r="B2239" s="60" t="s">
        <v>3325</v>
      </c>
    </row>
    <row r="2240" spans="1:2" x14ac:dyDescent="0.25">
      <c r="A2240" s="60" t="s">
        <v>3324</v>
      </c>
      <c r="B2240" s="60" t="s">
        <v>3325</v>
      </c>
    </row>
    <row r="2241" spans="1:2" x14ac:dyDescent="0.25">
      <c r="A2241" s="60" t="s">
        <v>3326</v>
      </c>
      <c r="B2241" s="60" t="s">
        <v>3327</v>
      </c>
    </row>
    <row r="2242" spans="1:2" x14ac:dyDescent="0.25">
      <c r="A2242" s="60" t="s">
        <v>3326</v>
      </c>
      <c r="B2242" s="60" t="s">
        <v>3327</v>
      </c>
    </row>
    <row r="2243" spans="1:2" x14ac:dyDescent="0.25">
      <c r="A2243" s="60" t="s">
        <v>3328</v>
      </c>
      <c r="B2243" s="60" t="s">
        <v>3329</v>
      </c>
    </row>
    <row r="2244" spans="1:2" x14ac:dyDescent="0.25">
      <c r="A2244" s="60" t="s">
        <v>3328</v>
      </c>
      <c r="B2244" s="60" t="s">
        <v>3329</v>
      </c>
    </row>
    <row r="2245" spans="1:2" x14ac:dyDescent="0.25">
      <c r="A2245" s="60" t="s">
        <v>3330</v>
      </c>
      <c r="B2245" s="60" t="s">
        <v>3331</v>
      </c>
    </row>
    <row r="2246" spans="1:2" x14ac:dyDescent="0.25">
      <c r="A2246" s="60" t="s">
        <v>3330</v>
      </c>
      <c r="B2246" s="60" t="s">
        <v>3331</v>
      </c>
    </row>
    <row r="2247" spans="1:2" x14ac:dyDescent="0.25">
      <c r="A2247" s="60" t="s">
        <v>3332</v>
      </c>
      <c r="B2247" s="60" t="s">
        <v>3333</v>
      </c>
    </row>
    <row r="2248" spans="1:2" x14ac:dyDescent="0.25">
      <c r="A2248" s="60" t="s">
        <v>3332</v>
      </c>
      <c r="B2248" s="60" t="s">
        <v>3333</v>
      </c>
    </row>
    <row r="2249" spans="1:2" x14ac:dyDescent="0.25">
      <c r="A2249" s="60" t="s">
        <v>3334</v>
      </c>
      <c r="B2249" s="60" t="s">
        <v>3335</v>
      </c>
    </row>
    <row r="2250" spans="1:2" x14ac:dyDescent="0.25">
      <c r="A2250" s="60" t="s">
        <v>3334</v>
      </c>
      <c r="B2250" s="60" t="s">
        <v>3335</v>
      </c>
    </row>
    <row r="2251" spans="1:2" x14ac:dyDescent="0.25">
      <c r="A2251" s="60" t="s">
        <v>3336</v>
      </c>
      <c r="B2251" s="60" t="s">
        <v>3337</v>
      </c>
    </row>
    <row r="2252" spans="1:2" x14ac:dyDescent="0.25">
      <c r="A2252" s="60" t="s">
        <v>3336</v>
      </c>
      <c r="B2252" s="60" t="s">
        <v>3337</v>
      </c>
    </row>
    <row r="2253" spans="1:2" x14ac:dyDescent="0.25">
      <c r="A2253" s="60" t="s">
        <v>3338</v>
      </c>
      <c r="B2253" s="60" t="s">
        <v>3339</v>
      </c>
    </row>
    <row r="2254" spans="1:2" x14ac:dyDescent="0.25">
      <c r="A2254" s="60" t="s">
        <v>3338</v>
      </c>
      <c r="B2254" s="60" t="s">
        <v>3339</v>
      </c>
    </row>
    <row r="2255" spans="1:2" x14ac:dyDescent="0.25">
      <c r="A2255" s="60" t="s">
        <v>1371</v>
      </c>
      <c r="B2255" s="60" t="s">
        <v>1370</v>
      </c>
    </row>
    <row r="2256" spans="1:2" x14ac:dyDescent="0.25">
      <c r="A2256" s="60" t="s">
        <v>1371</v>
      </c>
      <c r="B2256" s="60" t="s">
        <v>1370</v>
      </c>
    </row>
    <row r="2257" spans="1:2" x14ac:dyDescent="0.25">
      <c r="A2257" s="60" t="s">
        <v>1373</v>
      </c>
      <c r="B2257" s="60" t="s">
        <v>1372</v>
      </c>
    </row>
    <row r="2258" spans="1:2" x14ac:dyDescent="0.25">
      <c r="A2258" s="60" t="s">
        <v>1373</v>
      </c>
      <c r="B2258" s="60" t="s">
        <v>1372</v>
      </c>
    </row>
    <row r="2259" spans="1:2" x14ac:dyDescent="0.25">
      <c r="A2259" s="60" t="s">
        <v>1375</v>
      </c>
      <c r="B2259" s="60" t="s">
        <v>1374</v>
      </c>
    </row>
    <row r="2260" spans="1:2" x14ac:dyDescent="0.25">
      <c r="A2260" s="60" t="s">
        <v>1375</v>
      </c>
      <c r="B2260" s="60" t="s">
        <v>1374</v>
      </c>
    </row>
    <row r="2261" spans="1:2" x14ac:dyDescent="0.25">
      <c r="A2261" s="60" t="s">
        <v>1377</v>
      </c>
      <c r="B2261" s="60" t="s">
        <v>1376</v>
      </c>
    </row>
    <row r="2262" spans="1:2" x14ac:dyDescent="0.25">
      <c r="A2262" s="60" t="s">
        <v>1377</v>
      </c>
      <c r="B2262" s="60" t="s">
        <v>1376</v>
      </c>
    </row>
    <row r="2263" spans="1:2" x14ac:dyDescent="0.25">
      <c r="A2263" s="60" t="s">
        <v>1379</v>
      </c>
      <c r="B2263" s="60" t="s">
        <v>1378</v>
      </c>
    </row>
    <row r="2264" spans="1:2" x14ac:dyDescent="0.25">
      <c r="A2264" s="60" t="s">
        <v>1379</v>
      </c>
      <c r="B2264" s="60" t="s">
        <v>1378</v>
      </c>
    </row>
    <row r="2265" spans="1:2" x14ac:dyDescent="0.25">
      <c r="A2265" s="60" t="s">
        <v>1381</v>
      </c>
      <c r="B2265" s="60" t="s">
        <v>1380</v>
      </c>
    </row>
    <row r="2266" spans="1:2" x14ac:dyDescent="0.25">
      <c r="A2266" s="60" t="s">
        <v>1381</v>
      </c>
      <c r="B2266" s="60" t="s">
        <v>1380</v>
      </c>
    </row>
    <row r="2267" spans="1:2" x14ac:dyDescent="0.25">
      <c r="A2267" s="60" t="s">
        <v>1383</v>
      </c>
      <c r="B2267" s="60" t="s">
        <v>1382</v>
      </c>
    </row>
    <row r="2268" spans="1:2" x14ac:dyDescent="0.25">
      <c r="A2268" s="60" t="s">
        <v>1383</v>
      </c>
      <c r="B2268" s="60" t="s">
        <v>1382</v>
      </c>
    </row>
    <row r="2269" spans="1:2" x14ac:dyDescent="0.25">
      <c r="A2269" s="60" t="s">
        <v>1385</v>
      </c>
      <c r="B2269" s="60" t="s">
        <v>1384</v>
      </c>
    </row>
    <row r="2270" spans="1:2" x14ac:dyDescent="0.25">
      <c r="A2270" s="60" t="s">
        <v>1385</v>
      </c>
      <c r="B2270" s="60" t="s">
        <v>1384</v>
      </c>
    </row>
    <row r="2271" spans="1:2" x14ac:dyDescent="0.25">
      <c r="A2271" s="60" t="s">
        <v>1386</v>
      </c>
      <c r="B2271" s="60" t="s">
        <v>1387</v>
      </c>
    </row>
    <row r="2272" spans="1:2" x14ac:dyDescent="0.25">
      <c r="A2272" s="60" t="s">
        <v>1386</v>
      </c>
      <c r="B2272" s="60" t="s">
        <v>1387</v>
      </c>
    </row>
    <row r="2273" spans="1:2" x14ac:dyDescent="0.25">
      <c r="A2273" s="60" t="s">
        <v>1389</v>
      </c>
      <c r="B2273" s="60" t="s">
        <v>1388</v>
      </c>
    </row>
    <row r="2274" spans="1:2" x14ac:dyDescent="0.25">
      <c r="A2274" s="60" t="s">
        <v>1389</v>
      </c>
      <c r="B2274" s="60" t="s">
        <v>1388</v>
      </c>
    </row>
    <row r="2275" spans="1:2" x14ac:dyDescent="0.25">
      <c r="A2275" s="60" t="s">
        <v>1391</v>
      </c>
      <c r="B2275" s="60" t="s">
        <v>1390</v>
      </c>
    </row>
    <row r="2276" spans="1:2" x14ac:dyDescent="0.25">
      <c r="A2276" s="60" t="s">
        <v>1391</v>
      </c>
      <c r="B2276" s="60" t="s">
        <v>1390</v>
      </c>
    </row>
    <row r="2277" spans="1:2" x14ac:dyDescent="0.25">
      <c r="A2277" s="60" t="s">
        <v>1393</v>
      </c>
      <c r="B2277" s="60" t="s">
        <v>1392</v>
      </c>
    </row>
    <row r="2278" spans="1:2" x14ac:dyDescent="0.25">
      <c r="A2278" s="60" t="s">
        <v>1393</v>
      </c>
      <c r="B2278" s="60" t="s">
        <v>1392</v>
      </c>
    </row>
    <row r="2279" spans="1:2" x14ac:dyDescent="0.25">
      <c r="A2279" s="60" t="s">
        <v>1395</v>
      </c>
      <c r="B2279" s="60" t="s">
        <v>1394</v>
      </c>
    </row>
    <row r="2280" spans="1:2" x14ac:dyDescent="0.25">
      <c r="A2280" s="60" t="s">
        <v>1395</v>
      </c>
      <c r="B2280" s="60" t="s">
        <v>1394</v>
      </c>
    </row>
    <row r="2281" spans="1:2" x14ac:dyDescent="0.25">
      <c r="A2281" s="60" t="s">
        <v>1397</v>
      </c>
      <c r="B2281" s="60" t="s">
        <v>1396</v>
      </c>
    </row>
    <row r="2282" spans="1:2" x14ac:dyDescent="0.25">
      <c r="A2282" s="60" t="s">
        <v>1397</v>
      </c>
      <c r="B2282" s="60" t="s">
        <v>1396</v>
      </c>
    </row>
    <row r="2283" spans="1:2" x14ac:dyDescent="0.25">
      <c r="A2283" s="60" t="s">
        <v>1399</v>
      </c>
      <c r="B2283" s="60" t="s">
        <v>1398</v>
      </c>
    </row>
    <row r="2284" spans="1:2" x14ac:dyDescent="0.25">
      <c r="A2284" s="60" t="s">
        <v>1399</v>
      </c>
      <c r="B2284" s="60" t="s">
        <v>1398</v>
      </c>
    </row>
    <row r="2285" spans="1:2" x14ac:dyDescent="0.25">
      <c r="A2285" s="60" t="s">
        <v>1401</v>
      </c>
      <c r="B2285" s="60" t="s">
        <v>1400</v>
      </c>
    </row>
    <row r="2286" spans="1:2" x14ac:dyDescent="0.25">
      <c r="A2286" s="60" t="s">
        <v>1401</v>
      </c>
      <c r="B2286" s="60" t="s">
        <v>1400</v>
      </c>
    </row>
    <row r="2287" spans="1:2" x14ac:dyDescent="0.25">
      <c r="A2287" s="60" t="s">
        <v>1403</v>
      </c>
      <c r="B2287" s="60" t="s">
        <v>1402</v>
      </c>
    </row>
    <row r="2288" spans="1:2" x14ac:dyDescent="0.25">
      <c r="A2288" s="60" t="s">
        <v>1403</v>
      </c>
      <c r="B2288" s="60" t="s">
        <v>1402</v>
      </c>
    </row>
    <row r="2289" spans="1:2" x14ac:dyDescent="0.25">
      <c r="A2289" s="60" t="s">
        <v>1404</v>
      </c>
      <c r="B2289" s="60" t="s">
        <v>1405</v>
      </c>
    </row>
    <row r="2290" spans="1:2" x14ac:dyDescent="0.25">
      <c r="A2290" s="60" t="s">
        <v>1404</v>
      </c>
      <c r="B2290" s="60" t="s">
        <v>1405</v>
      </c>
    </row>
    <row r="2291" spans="1:2" x14ac:dyDescent="0.25">
      <c r="A2291" s="60" t="s">
        <v>1406</v>
      </c>
      <c r="B2291" s="60" t="s">
        <v>1407</v>
      </c>
    </row>
    <row r="2292" spans="1:2" x14ac:dyDescent="0.25">
      <c r="A2292" s="60" t="s">
        <v>1406</v>
      </c>
      <c r="B2292" s="60" t="s">
        <v>1407</v>
      </c>
    </row>
    <row r="2293" spans="1:2" x14ac:dyDescent="0.25">
      <c r="A2293" s="60" t="s">
        <v>1408</v>
      </c>
      <c r="B2293" s="60" t="s">
        <v>1409</v>
      </c>
    </row>
    <row r="2294" spans="1:2" x14ac:dyDescent="0.25">
      <c r="A2294" s="60" t="s">
        <v>1408</v>
      </c>
      <c r="B2294" s="60" t="s">
        <v>1409</v>
      </c>
    </row>
    <row r="2295" spans="1:2" x14ac:dyDescent="0.25">
      <c r="A2295" s="60" t="s">
        <v>1411</v>
      </c>
      <c r="B2295" s="60" t="s">
        <v>1410</v>
      </c>
    </row>
    <row r="2296" spans="1:2" x14ac:dyDescent="0.25">
      <c r="A2296" s="60" t="s">
        <v>1411</v>
      </c>
      <c r="B2296" s="60" t="s">
        <v>1410</v>
      </c>
    </row>
    <row r="2297" spans="1:2" x14ac:dyDescent="0.25">
      <c r="A2297" s="60" t="s">
        <v>1413</v>
      </c>
      <c r="B2297" s="60" t="s">
        <v>1412</v>
      </c>
    </row>
    <row r="2298" spans="1:2" x14ac:dyDescent="0.25">
      <c r="A2298" s="60" t="s">
        <v>1413</v>
      </c>
      <c r="B2298" s="60" t="s">
        <v>1412</v>
      </c>
    </row>
    <row r="2299" spans="1:2" x14ac:dyDescent="0.25">
      <c r="A2299" s="60" t="s">
        <v>1414</v>
      </c>
      <c r="B2299" s="60" t="s">
        <v>1415</v>
      </c>
    </row>
    <row r="2300" spans="1:2" x14ac:dyDescent="0.25">
      <c r="A2300" s="60" t="s">
        <v>1414</v>
      </c>
      <c r="B2300" s="60" t="s">
        <v>1415</v>
      </c>
    </row>
    <row r="2301" spans="1:2" x14ac:dyDescent="0.25">
      <c r="A2301" s="60" t="s">
        <v>1417</v>
      </c>
      <c r="B2301" s="60" t="s">
        <v>1416</v>
      </c>
    </row>
    <row r="2302" spans="1:2" x14ac:dyDescent="0.25">
      <c r="A2302" s="60" t="s">
        <v>1417</v>
      </c>
      <c r="B2302" s="60" t="s">
        <v>1416</v>
      </c>
    </row>
    <row r="2303" spans="1:2" x14ac:dyDescent="0.25">
      <c r="A2303" s="60" t="s">
        <v>1418</v>
      </c>
      <c r="B2303" s="60" t="s">
        <v>1419</v>
      </c>
    </row>
    <row r="2304" spans="1:2" x14ac:dyDescent="0.25">
      <c r="A2304" s="60" t="s">
        <v>1418</v>
      </c>
      <c r="B2304" s="60" t="s">
        <v>1419</v>
      </c>
    </row>
    <row r="2305" spans="1:2" x14ac:dyDescent="0.25">
      <c r="A2305" s="60" t="s">
        <v>1421</v>
      </c>
      <c r="B2305" s="60" t="s">
        <v>1420</v>
      </c>
    </row>
    <row r="2306" spans="1:2" x14ac:dyDescent="0.25">
      <c r="A2306" s="60" t="s">
        <v>1421</v>
      </c>
      <c r="B2306" s="60" t="s">
        <v>1420</v>
      </c>
    </row>
    <row r="2307" spans="1:2" x14ac:dyDescent="0.25">
      <c r="A2307" s="60" t="s">
        <v>1423</v>
      </c>
      <c r="B2307" s="60" t="s">
        <v>1422</v>
      </c>
    </row>
    <row r="2308" spans="1:2" x14ac:dyDescent="0.25">
      <c r="A2308" s="60" t="s">
        <v>1423</v>
      </c>
      <c r="B2308" s="60" t="s">
        <v>1422</v>
      </c>
    </row>
    <row r="2309" spans="1:2" x14ac:dyDescent="0.25">
      <c r="A2309" s="60" t="s">
        <v>1425</v>
      </c>
      <c r="B2309" s="60" t="s">
        <v>1424</v>
      </c>
    </row>
    <row r="2310" spans="1:2" x14ac:dyDescent="0.25">
      <c r="A2310" s="60" t="s">
        <v>1425</v>
      </c>
      <c r="B2310" s="60" t="s">
        <v>1424</v>
      </c>
    </row>
    <row r="2311" spans="1:2" x14ac:dyDescent="0.25">
      <c r="A2311" s="60" t="s">
        <v>1427</v>
      </c>
      <c r="B2311" s="60" t="s">
        <v>1426</v>
      </c>
    </row>
    <row r="2312" spans="1:2" x14ac:dyDescent="0.25">
      <c r="A2312" s="60" t="s">
        <v>1427</v>
      </c>
      <c r="B2312" s="60" t="s">
        <v>1426</v>
      </c>
    </row>
    <row r="2313" spans="1:2" x14ac:dyDescent="0.25">
      <c r="A2313" s="60" t="s">
        <v>1429</v>
      </c>
      <c r="B2313" s="60" t="s">
        <v>1428</v>
      </c>
    </row>
    <row r="2314" spans="1:2" x14ac:dyDescent="0.25">
      <c r="A2314" s="60" t="s">
        <v>1429</v>
      </c>
      <c r="B2314" s="60" t="s">
        <v>1428</v>
      </c>
    </row>
    <row r="2315" spans="1:2" x14ac:dyDescent="0.25">
      <c r="A2315" s="60" t="s">
        <v>1431</v>
      </c>
      <c r="B2315" s="60" t="s">
        <v>1430</v>
      </c>
    </row>
    <row r="2316" spans="1:2" x14ac:dyDescent="0.25">
      <c r="A2316" s="60" t="s">
        <v>1431</v>
      </c>
      <c r="B2316" s="60" t="s">
        <v>1430</v>
      </c>
    </row>
    <row r="2317" spans="1:2" x14ac:dyDescent="0.25">
      <c r="A2317" s="60" t="s">
        <v>1433</v>
      </c>
      <c r="B2317" s="60" t="s">
        <v>1432</v>
      </c>
    </row>
    <row r="2318" spans="1:2" x14ac:dyDescent="0.25">
      <c r="A2318" s="60" t="s">
        <v>1433</v>
      </c>
      <c r="B2318" s="60" t="s">
        <v>1432</v>
      </c>
    </row>
    <row r="2319" spans="1:2" x14ac:dyDescent="0.25">
      <c r="A2319" s="60" t="s">
        <v>1435</v>
      </c>
      <c r="B2319" s="60" t="s">
        <v>1434</v>
      </c>
    </row>
    <row r="2320" spans="1:2" x14ac:dyDescent="0.25">
      <c r="A2320" s="60" t="s">
        <v>1435</v>
      </c>
      <c r="B2320" s="60" t="s">
        <v>1434</v>
      </c>
    </row>
    <row r="2321" spans="1:2" x14ac:dyDescent="0.25">
      <c r="A2321" s="60" t="s">
        <v>1437</v>
      </c>
      <c r="B2321" s="60" t="s">
        <v>1436</v>
      </c>
    </row>
    <row r="2322" spans="1:2" x14ac:dyDescent="0.25">
      <c r="A2322" s="60" t="s">
        <v>1437</v>
      </c>
      <c r="B2322" s="60" t="s">
        <v>1436</v>
      </c>
    </row>
    <row r="2323" spans="1:2" x14ac:dyDescent="0.25">
      <c r="A2323" s="60" t="s">
        <v>1439</v>
      </c>
      <c r="B2323" s="60" t="s">
        <v>1438</v>
      </c>
    </row>
    <row r="2324" spans="1:2" x14ac:dyDescent="0.25">
      <c r="A2324" s="60" t="s">
        <v>1439</v>
      </c>
      <c r="B2324" s="60" t="s">
        <v>1438</v>
      </c>
    </row>
    <row r="2325" spans="1:2" x14ac:dyDescent="0.25">
      <c r="A2325" s="60" t="s">
        <v>1441</v>
      </c>
      <c r="B2325" s="60" t="s">
        <v>1440</v>
      </c>
    </row>
    <row r="2326" spans="1:2" x14ac:dyDescent="0.25">
      <c r="A2326" s="60" t="s">
        <v>1441</v>
      </c>
      <c r="B2326" s="60" t="s">
        <v>1440</v>
      </c>
    </row>
    <row r="2327" spans="1:2" x14ac:dyDescent="0.25">
      <c r="A2327" s="60" t="s">
        <v>1442</v>
      </c>
      <c r="B2327" s="60" t="s">
        <v>1443</v>
      </c>
    </row>
    <row r="2328" spans="1:2" x14ac:dyDescent="0.25">
      <c r="A2328" s="60" t="s">
        <v>1442</v>
      </c>
      <c r="B2328" s="60" t="s">
        <v>1443</v>
      </c>
    </row>
    <row r="2329" spans="1:2" x14ac:dyDescent="0.25">
      <c r="A2329" s="60" t="s">
        <v>1445</v>
      </c>
      <c r="B2329" s="60" t="s">
        <v>1444</v>
      </c>
    </row>
    <row r="2330" spans="1:2" x14ac:dyDescent="0.25">
      <c r="A2330" s="60" t="s">
        <v>1445</v>
      </c>
      <c r="B2330" s="60" t="s">
        <v>1444</v>
      </c>
    </row>
    <row r="2331" spans="1:2" x14ac:dyDescent="0.25">
      <c r="A2331" s="60" t="s">
        <v>1447</v>
      </c>
      <c r="B2331" s="60" t="s">
        <v>1446</v>
      </c>
    </row>
    <row r="2332" spans="1:2" x14ac:dyDescent="0.25">
      <c r="A2332" s="60" t="s">
        <v>1447</v>
      </c>
      <c r="B2332" s="60" t="s">
        <v>1446</v>
      </c>
    </row>
    <row r="2333" spans="1:2" x14ac:dyDescent="0.25">
      <c r="A2333" s="60" t="s">
        <v>1449</v>
      </c>
      <c r="B2333" s="60" t="s">
        <v>1448</v>
      </c>
    </row>
    <row r="2334" spans="1:2" x14ac:dyDescent="0.25">
      <c r="A2334" s="60" t="s">
        <v>1449</v>
      </c>
      <c r="B2334" s="60" t="s">
        <v>1448</v>
      </c>
    </row>
    <row r="2335" spans="1:2" x14ac:dyDescent="0.25">
      <c r="A2335" s="60" t="s">
        <v>1450</v>
      </c>
      <c r="B2335" s="60" t="s">
        <v>1451</v>
      </c>
    </row>
    <row r="2336" spans="1:2" x14ac:dyDescent="0.25">
      <c r="A2336" s="60" t="s">
        <v>1450</v>
      </c>
      <c r="B2336" s="60" t="s">
        <v>1451</v>
      </c>
    </row>
    <row r="2337" spans="1:2" x14ac:dyDescent="0.25">
      <c r="A2337" s="60" t="s">
        <v>1452</v>
      </c>
      <c r="B2337" s="60" t="s">
        <v>1453</v>
      </c>
    </row>
    <row r="2338" spans="1:2" x14ac:dyDescent="0.25">
      <c r="A2338" s="60" t="s">
        <v>1452</v>
      </c>
      <c r="B2338" s="60" t="s">
        <v>1453</v>
      </c>
    </row>
    <row r="2339" spans="1:2" x14ac:dyDescent="0.25">
      <c r="A2339" s="60" t="s">
        <v>1454</v>
      </c>
      <c r="B2339" s="60" t="s">
        <v>1455</v>
      </c>
    </row>
    <row r="2340" spans="1:2" x14ac:dyDescent="0.25">
      <c r="A2340" s="60" t="s">
        <v>1454</v>
      </c>
      <c r="B2340" s="60" t="s">
        <v>1455</v>
      </c>
    </row>
    <row r="2341" spans="1:2" x14ac:dyDescent="0.25">
      <c r="A2341" s="60" t="s">
        <v>3340</v>
      </c>
      <c r="B2341" s="60" t="s">
        <v>3341</v>
      </c>
    </row>
    <row r="2342" spans="1:2" x14ac:dyDescent="0.25">
      <c r="A2342" s="60" t="s">
        <v>3342</v>
      </c>
      <c r="B2342" s="60" t="s">
        <v>3343</v>
      </c>
    </row>
    <row r="2343" spans="1:2" x14ac:dyDescent="0.25">
      <c r="A2343" s="60" t="s">
        <v>1456</v>
      </c>
      <c r="B2343" s="60" t="s">
        <v>1457</v>
      </c>
    </row>
    <row r="2344" spans="1:2" x14ac:dyDescent="0.25">
      <c r="A2344" s="60" t="s">
        <v>1459</v>
      </c>
      <c r="B2344" s="60" t="s">
        <v>1458</v>
      </c>
    </row>
    <row r="2345" spans="1:2" x14ac:dyDescent="0.25">
      <c r="A2345" s="60" t="s">
        <v>1459</v>
      </c>
      <c r="B2345" s="60" t="s">
        <v>1458</v>
      </c>
    </row>
    <row r="2346" spans="1:2" x14ac:dyDescent="0.25">
      <c r="A2346" s="60" t="s">
        <v>1461</v>
      </c>
      <c r="B2346" s="60" t="s">
        <v>1460</v>
      </c>
    </row>
    <row r="2347" spans="1:2" x14ac:dyDescent="0.25">
      <c r="A2347" s="60" t="s">
        <v>1461</v>
      </c>
      <c r="B2347" s="60" t="s">
        <v>1460</v>
      </c>
    </row>
    <row r="2348" spans="1:2" x14ac:dyDescent="0.25">
      <c r="A2348" s="60" t="s">
        <v>1463</v>
      </c>
      <c r="B2348" s="60" t="s">
        <v>1462</v>
      </c>
    </row>
    <row r="2349" spans="1:2" x14ac:dyDescent="0.25">
      <c r="A2349" s="60" t="s">
        <v>1463</v>
      </c>
      <c r="B2349" s="60" t="s">
        <v>1462</v>
      </c>
    </row>
    <row r="2350" spans="1:2" x14ac:dyDescent="0.25">
      <c r="A2350" s="60" t="s">
        <v>1465</v>
      </c>
      <c r="B2350" s="60" t="s">
        <v>1464</v>
      </c>
    </row>
    <row r="2351" spans="1:2" x14ac:dyDescent="0.25">
      <c r="A2351" s="60" t="s">
        <v>1465</v>
      </c>
      <c r="B2351" s="60" t="s">
        <v>1464</v>
      </c>
    </row>
    <row r="2352" spans="1:2" x14ac:dyDescent="0.25">
      <c r="A2352" s="60" t="s">
        <v>1467</v>
      </c>
      <c r="B2352" s="60" t="s">
        <v>1466</v>
      </c>
    </row>
    <row r="2353" spans="1:2" x14ac:dyDescent="0.25">
      <c r="A2353" s="60" t="s">
        <v>1467</v>
      </c>
      <c r="B2353" s="60" t="s">
        <v>1466</v>
      </c>
    </row>
    <row r="2354" spans="1:2" x14ac:dyDescent="0.25">
      <c r="A2354" s="60" t="s">
        <v>1469</v>
      </c>
      <c r="B2354" s="60" t="s">
        <v>1468</v>
      </c>
    </row>
    <row r="2355" spans="1:2" x14ac:dyDescent="0.25">
      <c r="A2355" s="60" t="s">
        <v>1469</v>
      </c>
      <c r="B2355" s="60" t="s">
        <v>1468</v>
      </c>
    </row>
    <row r="2356" spans="1:2" x14ac:dyDescent="0.25">
      <c r="A2356" s="60" t="s">
        <v>3344</v>
      </c>
      <c r="B2356" s="60" t="s">
        <v>3345</v>
      </c>
    </row>
    <row r="2357" spans="1:2" x14ac:dyDescent="0.25">
      <c r="A2357" s="60" t="s">
        <v>3344</v>
      </c>
      <c r="B2357" s="60" t="s">
        <v>3345</v>
      </c>
    </row>
    <row r="2358" spans="1:2" x14ac:dyDescent="0.25">
      <c r="A2358" s="60" t="s">
        <v>1471</v>
      </c>
      <c r="B2358" s="60" t="s">
        <v>1470</v>
      </c>
    </row>
    <row r="2359" spans="1:2" x14ac:dyDescent="0.25">
      <c r="A2359" s="60" t="s">
        <v>1471</v>
      </c>
      <c r="B2359" s="60" t="s">
        <v>1470</v>
      </c>
    </row>
    <row r="2360" spans="1:2" x14ac:dyDescent="0.25">
      <c r="A2360" s="60" t="s">
        <v>1473</v>
      </c>
      <c r="B2360" s="60" t="s">
        <v>1472</v>
      </c>
    </row>
    <row r="2361" spans="1:2" x14ac:dyDescent="0.25">
      <c r="A2361" s="60" t="s">
        <v>1473</v>
      </c>
      <c r="B2361" s="60" t="s">
        <v>1472</v>
      </c>
    </row>
    <row r="2362" spans="1:2" x14ac:dyDescent="0.25">
      <c r="A2362" s="60" t="s">
        <v>3346</v>
      </c>
      <c r="B2362" s="60" t="s">
        <v>3347</v>
      </c>
    </row>
    <row r="2363" spans="1:2" x14ac:dyDescent="0.25">
      <c r="A2363" s="60" t="s">
        <v>3346</v>
      </c>
      <c r="B2363" s="60" t="s">
        <v>3347</v>
      </c>
    </row>
    <row r="2364" spans="1:2" x14ac:dyDescent="0.25">
      <c r="A2364" s="60" t="s">
        <v>1474</v>
      </c>
      <c r="B2364" s="60" t="s">
        <v>1475</v>
      </c>
    </row>
    <row r="2365" spans="1:2" x14ac:dyDescent="0.25">
      <c r="A2365" s="60" t="s">
        <v>1474</v>
      </c>
      <c r="B2365" s="60" t="s">
        <v>1475</v>
      </c>
    </row>
    <row r="2366" spans="1:2" x14ac:dyDescent="0.25">
      <c r="A2366" s="60" t="s">
        <v>3348</v>
      </c>
      <c r="B2366" s="60" t="s">
        <v>3349</v>
      </c>
    </row>
    <row r="2367" spans="1:2" x14ac:dyDescent="0.25">
      <c r="A2367" s="60" t="s">
        <v>1477</v>
      </c>
      <c r="B2367" s="60" t="s">
        <v>1476</v>
      </c>
    </row>
    <row r="2368" spans="1:2" x14ac:dyDescent="0.25">
      <c r="A2368" s="60" t="s">
        <v>1477</v>
      </c>
      <c r="B2368" s="60" t="s">
        <v>1476</v>
      </c>
    </row>
    <row r="2369" spans="1:2" x14ac:dyDescent="0.25">
      <c r="A2369" s="60" t="s">
        <v>1479</v>
      </c>
      <c r="B2369" s="60" t="s">
        <v>1478</v>
      </c>
    </row>
    <row r="2370" spans="1:2" x14ac:dyDescent="0.25">
      <c r="A2370" s="60" t="s">
        <v>1479</v>
      </c>
      <c r="B2370" s="60" t="s">
        <v>1478</v>
      </c>
    </row>
    <row r="2371" spans="1:2" x14ac:dyDescent="0.25">
      <c r="A2371" s="60" t="s">
        <v>1481</v>
      </c>
      <c r="B2371" s="60" t="s">
        <v>1480</v>
      </c>
    </row>
    <row r="2372" spans="1:2" x14ac:dyDescent="0.25">
      <c r="A2372" s="60" t="s">
        <v>1481</v>
      </c>
      <c r="B2372" s="60" t="s">
        <v>1480</v>
      </c>
    </row>
    <row r="2373" spans="1:2" x14ac:dyDescent="0.25">
      <c r="A2373" s="60" t="s">
        <v>1483</v>
      </c>
      <c r="B2373" s="60" t="s">
        <v>1482</v>
      </c>
    </row>
    <row r="2374" spans="1:2" x14ac:dyDescent="0.25">
      <c r="A2374" s="60" t="s">
        <v>1483</v>
      </c>
      <c r="B2374" s="60" t="s">
        <v>1482</v>
      </c>
    </row>
    <row r="2375" spans="1:2" x14ac:dyDescent="0.25">
      <c r="A2375" s="60" t="s">
        <v>3350</v>
      </c>
      <c r="B2375" s="60" t="s">
        <v>3351</v>
      </c>
    </row>
    <row r="2376" spans="1:2" x14ac:dyDescent="0.25">
      <c r="A2376" s="60" t="s">
        <v>3350</v>
      </c>
      <c r="B2376" s="60" t="s">
        <v>3351</v>
      </c>
    </row>
    <row r="2377" spans="1:2" x14ac:dyDescent="0.25">
      <c r="A2377" s="60" t="s">
        <v>1484</v>
      </c>
      <c r="B2377" s="60" t="s">
        <v>1485</v>
      </c>
    </row>
    <row r="2378" spans="1:2" x14ac:dyDescent="0.25">
      <c r="A2378" s="60" t="s">
        <v>1484</v>
      </c>
      <c r="B2378" s="60" t="s">
        <v>1485</v>
      </c>
    </row>
    <row r="2379" spans="1:2" x14ac:dyDescent="0.25">
      <c r="A2379" s="60" t="s">
        <v>1487</v>
      </c>
      <c r="B2379" s="60" t="s">
        <v>1486</v>
      </c>
    </row>
    <row r="2380" spans="1:2" x14ac:dyDescent="0.25">
      <c r="A2380" s="60" t="s">
        <v>1487</v>
      </c>
      <c r="B2380" s="60" t="s">
        <v>1486</v>
      </c>
    </row>
    <row r="2381" spans="1:2" x14ac:dyDescent="0.25">
      <c r="A2381" s="60" t="s">
        <v>3352</v>
      </c>
      <c r="B2381" s="60" t="s">
        <v>3353</v>
      </c>
    </row>
    <row r="2382" spans="1:2" x14ac:dyDescent="0.25">
      <c r="A2382" s="60" t="s">
        <v>3352</v>
      </c>
      <c r="B2382" s="60" t="s">
        <v>3353</v>
      </c>
    </row>
    <row r="2383" spans="1:2" x14ac:dyDescent="0.25">
      <c r="A2383" s="60" t="s">
        <v>3354</v>
      </c>
      <c r="B2383" s="60" t="s">
        <v>3355</v>
      </c>
    </row>
    <row r="2384" spans="1:2" x14ac:dyDescent="0.25">
      <c r="A2384" s="60" t="s">
        <v>3354</v>
      </c>
      <c r="B2384" s="60" t="s">
        <v>3355</v>
      </c>
    </row>
    <row r="2385" spans="1:2" x14ac:dyDescent="0.25">
      <c r="A2385" s="60" t="s">
        <v>3356</v>
      </c>
      <c r="B2385" s="60" t="s">
        <v>3357</v>
      </c>
    </row>
    <row r="2386" spans="1:2" x14ac:dyDescent="0.25">
      <c r="A2386" s="60" t="s">
        <v>3356</v>
      </c>
      <c r="B2386" s="60" t="s">
        <v>3357</v>
      </c>
    </row>
    <row r="2387" spans="1:2" x14ac:dyDescent="0.25">
      <c r="A2387" s="60" t="s">
        <v>1489</v>
      </c>
      <c r="B2387" s="60" t="s">
        <v>1488</v>
      </c>
    </row>
    <row r="2388" spans="1:2" x14ac:dyDescent="0.25">
      <c r="A2388" s="60" t="s">
        <v>1489</v>
      </c>
      <c r="B2388" s="60" t="s">
        <v>1488</v>
      </c>
    </row>
    <row r="2389" spans="1:2" x14ac:dyDescent="0.25">
      <c r="A2389" s="60" t="s">
        <v>1490</v>
      </c>
      <c r="B2389" s="60" t="s">
        <v>1491</v>
      </c>
    </row>
    <row r="2390" spans="1:2" x14ac:dyDescent="0.25">
      <c r="A2390" s="60" t="s">
        <v>1490</v>
      </c>
      <c r="B2390" s="60" t="s">
        <v>1491</v>
      </c>
    </row>
    <row r="2391" spans="1:2" x14ac:dyDescent="0.25">
      <c r="A2391" s="60" t="s">
        <v>1492</v>
      </c>
      <c r="B2391" s="60" t="s">
        <v>1493</v>
      </c>
    </row>
    <row r="2392" spans="1:2" x14ac:dyDescent="0.25">
      <c r="A2392" s="60" t="s">
        <v>1492</v>
      </c>
      <c r="B2392" s="60" t="s">
        <v>1493</v>
      </c>
    </row>
    <row r="2393" spans="1:2" x14ac:dyDescent="0.25">
      <c r="A2393" s="60" t="s">
        <v>3358</v>
      </c>
      <c r="B2393" s="60" t="s">
        <v>3359</v>
      </c>
    </row>
    <row r="2394" spans="1:2" x14ac:dyDescent="0.25">
      <c r="A2394" s="60" t="s">
        <v>3358</v>
      </c>
      <c r="B2394" s="60" t="s">
        <v>3359</v>
      </c>
    </row>
    <row r="2395" spans="1:2" x14ac:dyDescent="0.25">
      <c r="A2395" s="60" t="s">
        <v>1494</v>
      </c>
      <c r="B2395" s="60" t="s">
        <v>1495</v>
      </c>
    </row>
    <row r="2396" spans="1:2" x14ac:dyDescent="0.25">
      <c r="A2396" s="60" t="s">
        <v>1494</v>
      </c>
      <c r="B2396" s="60" t="s">
        <v>1495</v>
      </c>
    </row>
    <row r="2397" spans="1:2" x14ac:dyDescent="0.25">
      <c r="A2397" s="60" t="s">
        <v>3360</v>
      </c>
      <c r="B2397" s="60" t="s">
        <v>3361</v>
      </c>
    </row>
    <row r="2398" spans="1:2" x14ac:dyDescent="0.25">
      <c r="A2398" s="60" t="s">
        <v>1496</v>
      </c>
      <c r="B2398" s="60" t="s">
        <v>1497</v>
      </c>
    </row>
    <row r="2399" spans="1:2" x14ac:dyDescent="0.25">
      <c r="A2399" s="60" t="s">
        <v>1496</v>
      </c>
      <c r="B2399" s="60" t="s">
        <v>1497</v>
      </c>
    </row>
    <row r="2400" spans="1:2" x14ac:dyDescent="0.25">
      <c r="A2400" s="60" t="s">
        <v>1498</v>
      </c>
      <c r="B2400" s="60" t="s">
        <v>1499</v>
      </c>
    </row>
    <row r="2401" spans="1:2" x14ac:dyDescent="0.25">
      <c r="A2401" s="60" t="s">
        <v>1498</v>
      </c>
      <c r="B2401" s="60" t="s">
        <v>1499</v>
      </c>
    </row>
    <row r="2402" spans="1:2" x14ac:dyDescent="0.25">
      <c r="A2402" s="60" t="s">
        <v>1500</v>
      </c>
      <c r="B2402" s="60" t="s">
        <v>1501</v>
      </c>
    </row>
    <row r="2403" spans="1:2" x14ac:dyDescent="0.25">
      <c r="A2403" s="60" t="s">
        <v>1500</v>
      </c>
      <c r="B2403" s="60" t="s">
        <v>1501</v>
      </c>
    </row>
    <row r="2404" spans="1:2" x14ac:dyDescent="0.25">
      <c r="A2404" s="60" t="s">
        <v>1502</v>
      </c>
      <c r="B2404" s="60" t="s">
        <v>1503</v>
      </c>
    </row>
    <row r="2405" spans="1:2" x14ac:dyDescent="0.25">
      <c r="A2405" s="60" t="s">
        <v>1502</v>
      </c>
      <c r="B2405" s="60" t="s">
        <v>1503</v>
      </c>
    </row>
    <row r="2406" spans="1:2" x14ac:dyDescent="0.25">
      <c r="A2406" s="60" t="s">
        <v>3362</v>
      </c>
      <c r="B2406" s="60" t="s">
        <v>3363</v>
      </c>
    </row>
    <row r="2407" spans="1:2" x14ac:dyDescent="0.25">
      <c r="A2407" s="60" t="s">
        <v>3362</v>
      </c>
      <c r="B2407" s="60" t="s">
        <v>3363</v>
      </c>
    </row>
    <row r="2408" spans="1:2" x14ac:dyDescent="0.25">
      <c r="A2408" s="60" t="s">
        <v>3364</v>
      </c>
      <c r="B2408" s="60" t="s">
        <v>3365</v>
      </c>
    </row>
    <row r="2409" spans="1:2" x14ac:dyDescent="0.25">
      <c r="A2409" s="60" t="s">
        <v>3364</v>
      </c>
      <c r="B2409" s="60" t="s">
        <v>3365</v>
      </c>
    </row>
    <row r="2410" spans="1:2" x14ac:dyDescent="0.25">
      <c r="A2410" s="60" t="s">
        <v>3366</v>
      </c>
      <c r="B2410" s="60" t="s">
        <v>3367</v>
      </c>
    </row>
    <row r="2411" spans="1:2" x14ac:dyDescent="0.25">
      <c r="A2411" s="60" t="s">
        <v>3366</v>
      </c>
      <c r="B2411" s="60" t="s">
        <v>3367</v>
      </c>
    </row>
    <row r="2412" spans="1:2" x14ac:dyDescent="0.25">
      <c r="A2412" s="60" t="s">
        <v>1504</v>
      </c>
      <c r="B2412" s="60" t="s">
        <v>1505</v>
      </c>
    </row>
    <row r="2413" spans="1:2" x14ac:dyDescent="0.25">
      <c r="A2413" s="60" t="s">
        <v>1504</v>
      </c>
      <c r="B2413" s="60" t="s">
        <v>1505</v>
      </c>
    </row>
    <row r="2414" spans="1:2" x14ac:dyDescent="0.25">
      <c r="A2414" s="60" t="s">
        <v>3368</v>
      </c>
      <c r="B2414" s="60" t="s">
        <v>3369</v>
      </c>
    </row>
    <row r="2415" spans="1:2" x14ac:dyDescent="0.25">
      <c r="A2415" s="60" t="s">
        <v>3368</v>
      </c>
      <c r="B2415" s="60" t="s">
        <v>3369</v>
      </c>
    </row>
    <row r="2416" spans="1:2" x14ac:dyDescent="0.25">
      <c r="A2416" s="60" t="s">
        <v>1506</v>
      </c>
      <c r="B2416" s="60" t="s">
        <v>1507</v>
      </c>
    </row>
    <row r="2417" spans="1:2" x14ac:dyDescent="0.25">
      <c r="A2417" s="60" t="s">
        <v>1506</v>
      </c>
      <c r="B2417" s="60" t="s">
        <v>1507</v>
      </c>
    </row>
    <row r="2418" spans="1:2" x14ac:dyDescent="0.25">
      <c r="A2418" s="60" t="s">
        <v>3370</v>
      </c>
      <c r="B2418" s="60" t="s">
        <v>3371</v>
      </c>
    </row>
    <row r="2419" spans="1:2" x14ac:dyDescent="0.25">
      <c r="A2419" s="60" t="s">
        <v>3370</v>
      </c>
      <c r="B2419" s="60" t="s">
        <v>3371</v>
      </c>
    </row>
    <row r="2420" spans="1:2" x14ac:dyDescent="0.25">
      <c r="A2420" s="60" t="s">
        <v>3372</v>
      </c>
      <c r="B2420" s="60" t="s">
        <v>3373</v>
      </c>
    </row>
    <row r="2421" spans="1:2" x14ac:dyDescent="0.25">
      <c r="A2421" s="60" t="s">
        <v>3372</v>
      </c>
      <c r="B2421" s="60" t="s">
        <v>3373</v>
      </c>
    </row>
    <row r="2422" spans="1:2" x14ac:dyDescent="0.25">
      <c r="A2422" s="60" t="s">
        <v>3374</v>
      </c>
      <c r="B2422" s="60" t="s">
        <v>3375</v>
      </c>
    </row>
    <row r="2423" spans="1:2" x14ac:dyDescent="0.25">
      <c r="A2423" s="60" t="s">
        <v>3374</v>
      </c>
      <c r="B2423" s="60" t="s">
        <v>3375</v>
      </c>
    </row>
    <row r="2424" spans="1:2" x14ac:dyDescent="0.25">
      <c r="A2424" s="60" t="s">
        <v>1508</v>
      </c>
      <c r="B2424" s="60" t="s">
        <v>1509</v>
      </c>
    </row>
    <row r="2425" spans="1:2" x14ac:dyDescent="0.25">
      <c r="A2425" s="60" t="s">
        <v>1508</v>
      </c>
      <c r="B2425" s="60" t="s">
        <v>1509</v>
      </c>
    </row>
    <row r="2426" spans="1:2" x14ac:dyDescent="0.25">
      <c r="A2426" s="60" t="s">
        <v>3376</v>
      </c>
      <c r="B2426" s="60" t="s">
        <v>3377</v>
      </c>
    </row>
    <row r="2427" spans="1:2" x14ac:dyDescent="0.25">
      <c r="A2427" s="60" t="s">
        <v>3376</v>
      </c>
      <c r="B2427" s="60" t="s">
        <v>3377</v>
      </c>
    </row>
    <row r="2428" spans="1:2" x14ac:dyDescent="0.25">
      <c r="A2428" s="60" t="s">
        <v>3378</v>
      </c>
      <c r="B2428" s="60" t="s">
        <v>3379</v>
      </c>
    </row>
    <row r="2429" spans="1:2" x14ac:dyDescent="0.25">
      <c r="A2429" s="60" t="s">
        <v>3378</v>
      </c>
      <c r="B2429" s="60" t="s">
        <v>3379</v>
      </c>
    </row>
    <row r="2430" spans="1:2" x14ac:dyDescent="0.25">
      <c r="A2430" s="60" t="s">
        <v>3380</v>
      </c>
      <c r="B2430" s="60" t="s">
        <v>3381</v>
      </c>
    </row>
    <row r="2431" spans="1:2" x14ac:dyDescent="0.25">
      <c r="A2431" s="60" t="s">
        <v>3380</v>
      </c>
      <c r="B2431" s="60" t="s">
        <v>3381</v>
      </c>
    </row>
    <row r="2432" spans="1:2" x14ac:dyDescent="0.25">
      <c r="A2432" s="60" t="s">
        <v>3382</v>
      </c>
      <c r="B2432" s="60" t="s">
        <v>3383</v>
      </c>
    </row>
    <row r="2433" spans="1:2" x14ac:dyDescent="0.25">
      <c r="A2433" s="60" t="s">
        <v>3382</v>
      </c>
      <c r="B2433" s="60" t="s">
        <v>3383</v>
      </c>
    </row>
    <row r="2434" spans="1:2" x14ac:dyDescent="0.25">
      <c r="A2434" s="60" t="s">
        <v>1510</v>
      </c>
      <c r="B2434" s="60" t="s">
        <v>1511</v>
      </c>
    </row>
    <row r="2435" spans="1:2" x14ac:dyDescent="0.25">
      <c r="A2435" s="60" t="s">
        <v>1510</v>
      </c>
      <c r="B2435" s="60" t="s">
        <v>1511</v>
      </c>
    </row>
    <row r="2436" spans="1:2" x14ac:dyDescent="0.25">
      <c r="A2436" s="60" t="s">
        <v>3384</v>
      </c>
      <c r="B2436" s="60" t="s">
        <v>3385</v>
      </c>
    </row>
    <row r="2437" spans="1:2" x14ac:dyDescent="0.25">
      <c r="A2437" s="60" t="s">
        <v>3384</v>
      </c>
      <c r="B2437" s="60" t="s">
        <v>3385</v>
      </c>
    </row>
    <row r="2438" spans="1:2" x14ac:dyDescent="0.25">
      <c r="A2438" s="60" t="s">
        <v>3386</v>
      </c>
      <c r="B2438" s="60" t="s">
        <v>3387</v>
      </c>
    </row>
    <row r="2439" spans="1:2" x14ac:dyDescent="0.25">
      <c r="A2439" s="60" t="s">
        <v>3386</v>
      </c>
      <c r="B2439" s="60" t="s">
        <v>3387</v>
      </c>
    </row>
    <row r="2440" spans="1:2" x14ac:dyDescent="0.25">
      <c r="A2440" s="60" t="s">
        <v>1512</v>
      </c>
      <c r="B2440" s="60" t="s">
        <v>1513</v>
      </c>
    </row>
    <row r="2441" spans="1:2" x14ac:dyDescent="0.25">
      <c r="A2441" s="60" t="s">
        <v>1514</v>
      </c>
      <c r="B2441" s="60" t="s">
        <v>1515</v>
      </c>
    </row>
    <row r="2442" spans="1:2" x14ac:dyDescent="0.25">
      <c r="A2442" s="60" t="s">
        <v>1514</v>
      </c>
      <c r="B2442" s="60" t="s">
        <v>1515</v>
      </c>
    </row>
    <row r="2443" spans="1:2" x14ac:dyDescent="0.25">
      <c r="A2443" s="60" t="s">
        <v>1516</v>
      </c>
      <c r="B2443" s="60" t="s">
        <v>1517</v>
      </c>
    </row>
    <row r="2444" spans="1:2" x14ac:dyDescent="0.25">
      <c r="A2444" s="60" t="s">
        <v>1516</v>
      </c>
      <c r="B2444" s="60" t="s">
        <v>1517</v>
      </c>
    </row>
    <row r="2445" spans="1:2" x14ac:dyDescent="0.25">
      <c r="A2445" s="60" t="s">
        <v>1518</v>
      </c>
      <c r="B2445" s="60" t="s">
        <v>1519</v>
      </c>
    </row>
    <row r="2446" spans="1:2" x14ac:dyDescent="0.25">
      <c r="A2446" s="60" t="s">
        <v>1518</v>
      </c>
      <c r="B2446" s="60" t="s">
        <v>1519</v>
      </c>
    </row>
    <row r="2447" spans="1:2" x14ac:dyDescent="0.25">
      <c r="A2447" s="60" t="s">
        <v>1520</v>
      </c>
      <c r="B2447" s="60" t="s">
        <v>1521</v>
      </c>
    </row>
    <row r="2448" spans="1:2" x14ac:dyDescent="0.25">
      <c r="A2448" s="60" t="s">
        <v>1520</v>
      </c>
      <c r="B2448" s="60" t="s">
        <v>1521</v>
      </c>
    </row>
    <row r="2449" spans="1:2" x14ac:dyDescent="0.25">
      <c r="A2449" s="60" t="s">
        <v>3388</v>
      </c>
      <c r="B2449" s="60" t="s">
        <v>3389</v>
      </c>
    </row>
    <row r="2450" spans="1:2" x14ac:dyDescent="0.25">
      <c r="A2450" s="60" t="s">
        <v>3390</v>
      </c>
      <c r="B2450" s="60" t="s">
        <v>3391</v>
      </c>
    </row>
    <row r="2451" spans="1:2" x14ac:dyDescent="0.25">
      <c r="A2451" s="60" t="s">
        <v>1522</v>
      </c>
      <c r="B2451" s="60" t="s">
        <v>1523</v>
      </c>
    </row>
    <row r="2452" spans="1:2" x14ac:dyDescent="0.25">
      <c r="A2452" s="60" t="s">
        <v>3392</v>
      </c>
      <c r="B2452" s="60" t="s">
        <v>3393</v>
      </c>
    </row>
    <row r="2453" spans="1:2" x14ac:dyDescent="0.25">
      <c r="A2453" s="60" t="s">
        <v>1525</v>
      </c>
      <c r="B2453" s="60" t="s">
        <v>1524</v>
      </c>
    </row>
    <row r="2454" spans="1:2" x14ac:dyDescent="0.25">
      <c r="A2454" s="60" t="s">
        <v>1525</v>
      </c>
      <c r="B2454" s="60" t="s">
        <v>1524</v>
      </c>
    </row>
    <row r="2455" spans="1:2" x14ac:dyDescent="0.25">
      <c r="A2455" s="60" t="s">
        <v>3394</v>
      </c>
      <c r="B2455" s="60" t="s">
        <v>3395</v>
      </c>
    </row>
    <row r="2456" spans="1:2" x14ac:dyDescent="0.25">
      <c r="A2456" s="60" t="s">
        <v>1527</v>
      </c>
      <c r="B2456" s="60" t="s">
        <v>1526</v>
      </c>
    </row>
    <row r="2457" spans="1:2" x14ac:dyDescent="0.25">
      <c r="A2457" s="60" t="s">
        <v>1527</v>
      </c>
      <c r="B2457" s="60" t="s">
        <v>1526</v>
      </c>
    </row>
    <row r="2458" spans="1:2" x14ac:dyDescent="0.25">
      <c r="A2458" s="60" t="s">
        <v>3396</v>
      </c>
      <c r="B2458" s="60" t="s">
        <v>3397</v>
      </c>
    </row>
    <row r="2459" spans="1:2" x14ac:dyDescent="0.25">
      <c r="A2459" s="60" t="s">
        <v>1528</v>
      </c>
      <c r="B2459" s="60" t="s">
        <v>1529</v>
      </c>
    </row>
    <row r="2460" spans="1:2" x14ac:dyDescent="0.25">
      <c r="A2460" s="60" t="s">
        <v>1530</v>
      </c>
      <c r="B2460" s="60" t="s">
        <v>1531</v>
      </c>
    </row>
    <row r="2461" spans="1:2" x14ac:dyDescent="0.25">
      <c r="A2461" s="60" t="s">
        <v>1532</v>
      </c>
      <c r="B2461" s="60" t="s">
        <v>1533</v>
      </c>
    </row>
    <row r="2462" spans="1:2" x14ac:dyDescent="0.25">
      <c r="A2462" s="60" t="s">
        <v>1534</v>
      </c>
      <c r="B2462" s="60" t="s">
        <v>1535</v>
      </c>
    </row>
    <row r="2463" spans="1:2" x14ac:dyDescent="0.25">
      <c r="A2463" s="61"/>
      <c r="B2463" s="62"/>
    </row>
    <row r="2464" spans="1:2" x14ac:dyDescent="0.25">
      <c r="A2464" s="61"/>
      <c r="B2464" s="62"/>
    </row>
    <row r="2465" spans="1:2" x14ac:dyDescent="0.25">
      <c r="A2465" s="61"/>
      <c r="B2465" s="62"/>
    </row>
    <row r="2466" spans="1:2" x14ac:dyDescent="0.25">
      <c r="A2466" s="61"/>
      <c r="B2466" s="62"/>
    </row>
    <row r="2467" spans="1:2" x14ac:dyDescent="0.25">
      <c r="A2467" s="61"/>
      <c r="B2467" s="62"/>
    </row>
    <row r="2468" spans="1:2" x14ac:dyDescent="0.25">
      <c r="A2468" s="61"/>
      <c r="B2468" s="62"/>
    </row>
    <row r="2469" spans="1:2" x14ac:dyDescent="0.25">
      <c r="A2469" s="61"/>
      <c r="B2469" s="62"/>
    </row>
    <row r="2470" spans="1:2" x14ac:dyDescent="0.25">
      <c r="A2470" s="61"/>
      <c r="B2470" s="62"/>
    </row>
    <row r="2471" spans="1:2" x14ac:dyDescent="0.25">
      <c r="A2471" s="61"/>
      <c r="B2471" s="62"/>
    </row>
    <row r="2472" spans="1:2" x14ac:dyDescent="0.25">
      <c r="A2472" s="61"/>
      <c r="B2472" s="62"/>
    </row>
    <row r="2473" spans="1:2" x14ac:dyDescent="0.25">
      <c r="A2473" s="61"/>
      <c r="B2473" s="62"/>
    </row>
    <row r="2474" spans="1:2" x14ac:dyDescent="0.25">
      <c r="A2474" s="61"/>
      <c r="B2474" s="62"/>
    </row>
    <row r="2475" spans="1:2" x14ac:dyDescent="0.25">
      <c r="A2475" s="61"/>
      <c r="B2475" s="62"/>
    </row>
    <row r="2476" spans="1:2" x14ac:dyDescent="0.25">
      <c r="A2476" s="61"/>
      <c r="B2476" s="62"/>
    </row>
    <row r="2477" spans="1:2" x14ac:dyDescent="0.25">
      <c r="A2477" s="61"/>
      <c r="B2477" s="62"/>
    </row>
    <row r="2478" spans="1:2" x14ac:dyDescent="0.25">
      <c r="A2478" s="61"/>
      <c r="B2478" s="62"/>
    </row>
    <row r="2479" spans="1:2" x14ac:dyDescent="0.25">
      <c r="A2479" s="61"/>
      <c r="B2479" s="62"/>
    </row>
    <row r="2480" spans="1:2" x14ac:dyDescent="0.25">
      <c r="A2480" s="61"/>
      <c r="B2480" s="62"/>
    </row>
    <row r="2481" spans="1:2" x14ac:dyDescent="0.25">
      <c r="A2481" s="61"/>
      <c r="B2481" s="62"/>
    </row>
    <row r="2482" spans="1:2" x14ac:dyDescent="0.25">
      <c r="A2482" s="61"/>
      <c r="B2482" s="62"/>
    </row>
    <row r="2483" spans="1:2" x14ac:dyDescent="0.25">
      <c r="A2483" s="61"/>
      <c r="B2483" s="62"/>
    </row>
    <row r="2484" spans="1:2" x14ac:dyDescent="0.25">
      <c r="A2484" s="61"/>
      <c r="B2484" s="62"/>
    </row>
    <row r="2485" spans="1:2" x14ac:dyDescent="0.25">
      <c r="A2485" s="61"/>
      <c r="B2485" s="62"/>
    </row>
    <row r="2486" spans="1:2" x14ac:dyDescent="0.25">
      <c r="A2486" s="61"/>
      <c r="B2486" s="62"/>
    </row>
    <row r="2487" spans="1:2" x14ac:dyDescent="0.25">
      <c r="A2487" s="61"/>
      <c r="B2487" s="62"/>
    </row>
    <row r="2488" spans="1:2" x14ac:dyDescent="0.25">
      <c r="A2488" s="61"/>
      <c r="B2488" s="62"/>
    </row>
    <row r="2489" spans="1:2" x14ac:dyDescent="0.25">
      <c r="A2489" s="61"/>
      <c r="B2489" s="62"/>
    </row>
    <row r="2490" spans="1:2" x14ac:dyDescent="0.25">
      <c r="A2490" s="61"/>
      <c r="B2490" s="62"/>
    </row>
    <row r="2491" spans="1:2" x14ac:dyDescent="0.25">
      <c r="A2491" s="61"/>
      <c r="B2491" s="62"/>
    </row>
    <row r="2492" spans="1:2" x14ac:dyDescent="0.25">
      <c r="A2492" s="61"/>
      <c r="B2492" s="62"/>
    </row>
    <row r="2493" spans="1:2" x14ac:dyDescent="0.25">
      <c r="A2493" s="61"/>
      <c r="B2493" s="62"/>
    </row>
    <row r="2494" spans="1:2" x14ac:dyDescent="0.25">
      <c r="A2494" s="61"/>
      <c r="B2494" s="62"/>
    </row>
    <row r="2495" spans="1:2" x14ac:dyDescent="0.25">
      <c r="A2495" s="61"/>
      <c r="B2495" s="62"/>
    </row>
    <row r="2496" spans="1:2" x14ac:dyDescent="0.25">
      <c r="A2496" s="61"/>
      <c r="B2496" s="62"/>
    </row>
    <row r="2497" spans="1:2" x14ac:dyDescent="0.25">
      <c r="A2497" s="61"/>
      <c r="B2497" s="62"/>
    </row>
    <row r="2498" spans="1:2" x14ac:dyDescent="0.25">
      <c r="A2498" s="61"/>
      <c r="B2498" s="62"/>
    </row>
    <row r="2499" spans="1:2" x14ac:dyDescent="0.25">
      <c r="A2499" s="61"/>
      <c r="B2499" s="62"/>
    </row>
    <row r="2500" spans="1:2" x14ac:dyDescent="0.25">
      <c r="A2500" s="61"/>
      <c r="B2500" s="62"/>
    </row>
    <row r="2501" spans="1:2" x14ac:dyDescent="0.25">
      <c r="A2501" s="61"/>
      <c r="B2501" s="62"/>
    </row>
    <row r="2502" spans="1:2" x14ac:dyDescent="0.25">
      <c r="A2502" s="61"/>
      <c r="B2502" s="62"/>
    </row>
    <row r="2503" spans="1:2" x14ac:dyDescent="0.25">
      <c r="A2503" s="61"/>
      <c r="B2503" s="62"/>
    </row>
    <row r="2504" spans="1:2" x14ac:dyDescent="0.25">
      <c r="A2504" s="61"/>
      <c r="B2504" s="62"/>
    </row>
    <row r="2505" spans="1:2" x14ac:dyDescent="0.25">
      <c r="A2505" s="61"/>
      <c r="B2505" s="62"/>
    </row>
    <row r="2506" spans="1:2" x14ac:dyDescent="0.25">
      <c r="A2506" s="61"/>
      <c r="B2506" s="62"/>
    </row>
    <row r="2507" spans="1:2" x14ac:dyDescent="0.25">
      <c r="A2507" s="61"/>
      <c r="B2507" s="62"/>
    </row>
    <row r="2508" spans="1:2" x14ac:dyDescent="0.25">
      <c r="A2508" s="61"/>
      <c r="B2508" s="62"/>
    </row>
    <row r="2509" spans="1:2" x14ac:dyDescent="0.25">
      <c r="A2509" s="61"/>
      <c r="B2509" s="62"/>
    </row>
    <row r="2510" spans="1:2" x14ac:dyDescent="0.25">
      <c r="A2510" s="61"/>
      <c r="B2510" s="62"/>
    </row>
    <row r="2511" spans="1:2" x14ac:dyDescent="0.25">
      <c r="A2511" s="61"/>
      <c r="B2511" s="62"/>
    </row>
    <row r="2512" spans="1:2" x14ac:dyDescent="0.25">
      <c r="A2512" s="61"/>
      <c r="B2512" s="62"/>
    </row>
    <row r="2513" spans="1:2" x14ac:dyDescent="0.25">
      <c r="A2513" s="61"/>
      <c r="B2513" s="62"/>
    </row>
    <row r="2514" spans="1:2" x14ac:dyDescent="0.25">
      <c r="A2514" s="61"/>
      <c r="B2514" s="62"/>
    </row>
    <row r="2515" spans="1:2" x14ac:dyDescent="0.25">
      <c r="A2515" s="61"/>
      <c r="B2515" s="62"/>
    </row>
    <row r="2516" spans="1:2" x14ac:dyDescent="0.25">
      <c r="A2516" s="61"/>
      <c r="B2516" s="62"/>
    </row>
    <row r="2517" spans="1:2" x14ac:dyDescent="0.25">
      <c r="A2517" s="61"/>
      <c r="B2517" s="62"/>
    </row>
    <row r="2518" spans="1:2" x14ac:dyDescent="0.25">
      <c r="A2518" s="61"/>
      <c r="B2518" s="62"/>
    </row>
    <row r="2519" spans="1:2" x14ac:dyDescent="0.25">
      <c r="A2519" s="61"/>
      <c r="B2519" s="62"/>
    </row>
    <row r="2520" spans="1:2" x14ac:dyDescent="0.25">
      <c r="A2520" s="61"/>
      <c r="B2520" s="62"/>
    </row>
    <row r="2521" spans="1:2" x14ac:dyDescent="0.25">
      <c r="A2521" s="61"/>
      <c r="B2521" s="62"/>
    </row>
    <row r="2522" spans="1:2" x14ac:dyDescent="0.25">
      <c r="A2522" s="61"/>
      <c r="B2522" s="62"/>
    </row>
    <row r="2523" spans="1:2" x14ac:dyDescent="0.25">
      <c r="A2523" s="61"/>
      <c r="B2523" s="62"/>
    </row>
    <row r="2524" spans="1:2" x14ac:dyDescent="0.25">
      <c r="A2524" s="61"/>
      <c r="B2524" s="62"/>
    </row>
    <row r="2525" spans="1:2" x14ac:dyDescent="0.25">
      <c r="A2525" s="61"/>
      <c r="B2525" s="62"/>
    </row>
    <row r="2526" spans="1:2" x14ac:dyDescent="0.25">
      <c r="A2526" s="61"/>
      <c r="B2526" s="62"/>
    </row>
    <row r="2527" spans="1:2" x14ac:dyDescent="0.25">
      <c r="A2527" s="61"/>
      <c r="B2527" s="62"/>
    </row>
    <row r="2528" spans="1:2" x14ac:dyDescent="0.25">
      <c r="A2528" s="61"/>
      <c r="B2528" s="62"/>
    </row>
    <row r="2529" spans="1:2" x14ac:dyDescent="0.25">
      <c r="A2529" s="61"/>
      <c r="B2529" s="62"/>
    </row>
    <row r="2530" spans="1:2" x14ac:dyDescent="0.25">
      <c r="A2530" s="61"/>
      <c r="B2530" s="62"/>
    </row>
    <row r="2531" spans="1:2" x14ac:dyDescent="0.25">
      <c r="A2531" s="61"/>
      <c r="B2531" s="62"/>
    </row>
    <row r="2532" spans="1:2" x14ac:dyDescent="0.25">
      <c r="A2532" s="61"/>
      <c r="B2532" s="62"/>
    </row>
    <row r="2533" spans="1:2" x14ac:dyDescent="0.25">
      <c r="A2533" s="61"/>
      <c r="B2533" s="62"/>
    </row>
    <row r="2534" spans="1:2" x14ac:dyDescent="0.25">
      <c r="A2534" s="61"/>
      <c r="B2534" s="62"/>
    </row>
    <row r="2535" spans="1:2" x14ac:dyDescent="0.25">
      <c r="A2535" s="61"/>
      <c r="B2535" s="62"/>
    </row>
    <row r="2536" spans="1:2" x14ac:dyDescent="0.25">
      <c r="A2536" s="61"/>
      <c r="B2536" s="62"/>
    </row>
    <row r="2537" spans="1:2" x14ac:dyDescent="0.25">
      <c r="A2537" s="61"/>
      <c r="B2537" s="62"/>
    </row>
    <row r="2538" spans="1:2" x14ac:dyDescent="0.25">
      <c r="A2538" s="61"/>
      <c r="B2538" s="62"/>
    </row>
    <row r="2539" spans="1:2" x14ac:dyDescent="0.25">
      <c r="A2539" s="61"/>
      <c r="B2539" s="62"/>
    </row>
    <row r="2540" spans="1:2" x14ac:dyDescent="0.25">
      <c r="A2540" s="61"/>
      <c r="B2540" s="62"/>
    </row>
    <row r="2541" spans="1:2" x14ac:dyDescent="0.25">
      <c r="A2541" s="61"/>
      <c r="B2541" s="62"/>
    </row>
    <row r="2542" spans="1:2" x14ac:dyDescent="0.25">
      <c r="A2542" s="61"/>
      <c r="B2542" s="62"/>
    </row>
    <row r="2543" spans="1:2" x14ac:dyDescent="0.25">
      <c r="A2543" s="61"/>
      <c r="B2543" s="62"/>
    </row>
    <row r="2544" spans="1:2" x14ac:dyDescent="0.25">
      <c r="A2544" s="61"/>
      <c r="B2544" s="62"/>
    </row>
    <row r="2545" spans="1:2" x14ac:dyDescent="0.25">
      <c r="A2545" s="61"/>
      <c r="B2545" s="62"/>
    </row>
    <row r="2546" spans="1:2" x14ac:dyDescent="0.25">
      <c r="A2546" s="61"/>
      <c r="B2546" s="62"/>
    </row>
    <row r="2547" spans="1:2" x14ac:dyDescent="0.25">
      <c r="A2547" s="61"/>
      <c r="B2547" s="62"/>
    </row>
    <row r="2548" spans="1:2" x14ac:dyDescent="0.25">
      <c r="A2548" s="61"/>
      <c r="B2548" s="62"/>
    </row>
    <row r="2549" spans="1:2" x14ac:dyDescent="0.25">
      <c r="A2549" s="61"/>
      <c r="B2549" s="62"/>
    </row>
    <row r="2550" spans="1:2" x14ac:dyDescent="0.25">
      <c r="A2550" s="61"/>
      <c r="B2550" s="62"/>
    </row>
    <row r="2551" spans="1:2" x14ac:dyDescent="0.25">
      <c r="A2551" s="61"/>
      <c r="B2551" s="62"/>
    </row>
    <row r="2552" spans="1:2" x14ac:dyDescent="0.25">
      <c r="A2552" s="61"/>
      <c r="B2552" s="62"/>
    </row>
    <row r="2553" spans="1:2" x14ac:dyDescent="0.25">
      <c r="A2553" s="61"/>
      <c r="B2553" s="62"/>
    </row>
    <row r="2554" spans="1:2" x14ac:dyDescent="0.25">
      <c r="A2554" s="61"/>
      <c r="B2554" s="62"/>
    </row>
    <row r="2555" spans="1:2" x14ac:dyDescent="0.25">
      <c r="A2555" s="61"/>
      <c r="B2555" s="62"/>
    </row>
    <row r="2556" spans="1:2" x14ac:dyDescent="0.25">
      <c r="A2556" s="61"/>
      <c r="B2556" s="62"/>
    </row>
    <row r="2557" spans="1:2" x14ac:dyDescent="0.25">
      <c r="A2557" s="61"/>
      <c r="B2557" s="62"/>
    </row>
    <row r="2558" spans="1:2" x14ac:dyDescent="0.25">
      <c r="A2558" s="61"/>
      <c r="B2558" s="62"/>
    </row>
    <row r="2559" spans="1:2" x14ac:dyDescent="0.25">
      <c r="A2559" s="61"/>
      <c r="B2559" s="62"/>
    </row>
    <row r="2560" spans="1:2" x14ac:dyDescent="0.25">
      <c r="A2560" s="61"/>
      <c r="B2560" s="62"/>
    </row>
    <row r="2561" spans="1:2" x14ac:dyDescent="0.25">
      <c r="A2561" s="61"/>
      <c r="B2561" s="62"/>
    </row>
    <row r="2562" spans="1:2" x14ac:dyDescent="0.25">
      <c r="A2562" s="61"/>
      <c r="B2562" s="62"/>
    </row>
    <row r="2563" spans="1:2" x14ac:dyDescent="0.25">
      <c r="A2563" s="61"/>
      <c r="B2563" s="62"/>
    </row>
    <row r="2564" spans="1:2" x14ac:dyDescent="0.25">
      <c r="A2564" s="61"/>
      <c r="B2564" s="62"/>
    </row>
    <row r="2565" spans="1:2" x14ac:dyDescent="0.25">
      <c r="A2565" s="61"/>
      <c r="B2565" s="62"/>
    </row>
    <row r="2566" spans="1:2" x14ac:dyDescent="0.25">
      <c r="A2566" s="61"/>
      <c r="B2566" s="62"/>
    </row>
    <row r="2567" spans="1:2" x14ac:dyDescent="0.25">
      <c r="A2567" s="61"/>
      <c r="B2567" s="62"/>
    </row>
    <row r="2568" spans="1:2" x14ac:dyDescent="0.25">
      <c r="A2568" s="61"/>
      <c r="B2568" s="62"/>
    </row>
    <row r="2569" spans="1:2" x14ac:dyDescent="0.25">
      <c r="A2569" s="61"/>
      <c r="B2569" s="62"/>
    </row>
    <row r="2570" spans="1:2" x14ac:dyDescent="0.25">
      <c r="A2570" s="61"/>
      <c r="B2570" s="62"/>
    </row>
    <row r="2571" spans="1:2" x14ac:dyDescent="0.25">
      <c r="A2571" s="61"/>
      <c r="B2571" s="62"/>
    </row>
    <row r="2572" spans="1:2" x14ac:dyDescent="0.25">
      <c r="A2572" s="61"/>
      <c r="B2572" s="62"/>
    </row>
    <row r="2573" spans="1:2" x14ac:dyDescent="0.25">
      <c r="A2573" s="61"/>
      <c r="B2573" s="62"/>
    </row>
    <row r="2574" spans="1:2" x14ac:dyDescent="0.25">
      <c r="A2574" s="61"/>
      <c r="B2574" s="62"/>
    </row>
    <row r="2575" spans="1:2" x14ac:dyDescent="0.25">
      <c r="A2575" s="61"/>
      <c r="B2575" s="62"/>
    </row>
    <row r="2576" spans="1:2" x14ac:dyDescent="0.25">
      <c r="A2576" s="61"/>
      <c r="B2576" s="62"/>
    </row>
    <row r="2577" spans="1:2" x14ac:dyDescent="0.25">
      <c r="A2577" s="61"/>
      <c r="B2577" s="62"/>
    </row>
    <row r="2578" spans="1:2" x14ac:dyDescent="0.25">
      <c r="A2578" s="61"/>
      <c r="B2578" s="62"/>
    </row>
    <row r="2579" spans="1:2" x14ac:dyDescent="0.25">
      <c r="A2579" s="61"/>
      <c r="B2579" s="62"/>
    </row>
    <row r="2580" spans="1:2" x14ac:dyDescent="0.25">
      <c r="A2580" s="61"/>
      <c r="B2580" s="62"/>
    </row>
    <row r="2581" spans="1:2" x14ac:dyDescent="0.25">
      <c r="A2581" s="61"/>
      <c r="B2581" s="62"/>
    </row>
    <row r="2582" spans="1:2" x14ac:dyDescent="0.25">
      <c r="A2582" s="61"/>
      <c r="B2582" s="62"/>
    </row>
    <row r="2583" spans="1:2" x14ac:dyDescent="0.25">
      <c r="A2583" s="61"/>
      <c r="B2583" s="62"/>
    </row>
    <row r="2584" spans="1:2" x14ac:dyDescent="0.25">
      <c r="A2584" s="61"/>
      <c r="B2584" s="62"/>
    </row>
    <row r="2585" spans="1:2" x14ac:dyDescent="0.25">
      <c r="A2585" s="61"/>
      <c r="B2585" s="62"/>
    </row>
    <row r="2586" spans="1:2" x14ac:dyDescent="0.25">
      <c r="A2586" s="61"/>
      <c r="B2586" s="62"/>
    </row>
    <row r="2587" spans="1:2" x14ac:dyDescent="0.25">
      <c r="A2587" s="61"/>
      <c r="B2587" s="62"/>
    </row>
    <row r="2588" spans="1:2" x14ac:dyDescent="0.25">
      <c r="A2588" s="61"/>
      <c r="B2588" s="62"/>
    </row>
    <row r="2589" spans="1:2" x14ac:dyDescent="0.25">
      <c r="A2589" s="61"/>
      <c r="B2589" s="62"/>
    </row>
    <row r="2590" spans="1:2" x14ac:dyDescent="0.25">
      <c r="A2590" s="61"/>
      <c r="B2590" s="62"/>
    </row>
    <row r="2591" spans="1:2" x14ac:dyDescent="0.25">
      <c r="A2591" s="61"/>
      <c r="B2591" s="62"/>
    </row>
    <row r="2592" spans="1:2" x14ac:dyDescent="0.25">
      <c r="A2592" s="61"/>
      <c r="B2592" s="62"/>
    </row>
    <row r="2593" spans="1:2" x14ac:dyDescent="0.25">
      <c r="A2593" s="61"/>
      <c r="B2593" s="62"/>
    </row>
    <row r="2594" spans="1:2" x14ac:dyDescent="0.25">
      <c r="A2594" s="61"/>
      <c r="B2594" s="62"/>
    </row>
    <row r="2595" spans="1:2" x14ac:dyDescent="0.25">
      <c r="A2595" s="61"/>
      <c r="B2595" s="62"/>
    </row>
    <row r="2596" spans="1:2" x14ac:dyDescent="0.25">
      <c r="A2596" s="61"/>
      <c r="B2596" s="62"/>
    </row>
    <row r="2597" spans="1:2" x14ac:dyDescent="0.25">
      <c r="A2597" s="61"/>
      <c r="B2597" s="62"/>
    </row>
    <row r="2598" spans="1:2" x14ac:dyDescent="0.25">
      <c r="A2598" s="61"/>
      <c r="B2598" s="62"/>
    </row>
    <row r="2599" spans="1:2" x14ac:dyDescent="0.25">
      <c r="A2599" s="61"/>
      <c r="B2599" s="62"/>
    </row>
    <row r="2600" spans="1:2" x14ac:dyDescent="0.25">
      <c r="A2600" s="61"/>
      <c r="B2600" s="62"/>
    </row>
    <row r="2601" spans="1:2" x14ac:dyDescent="0.25">
      <c r="A2601" s="61"/>
      <c r="B2601" s="62"/>
    </row>
    <row r="2602" spans="1:2" x14ac:dyDescent="0.25">
      <c r="A2602" s="61"/>
      <c r="B2602" s="62"/>
    </row>
    <row r="2603" spans="1:2" x14ac:dyDescent="0.25">
      <c r="A2603" s="61"/>
      <c r="B2603" s="62"/>
    </row>
    <row r="2604" spans="1:2" x14ac:dyDescent="0.25">
      <c r="A2604" s="61"/>
      <c r="B2604" s="62"/>
    </row>
    <row r="2605" spans="1:2" x14ac:dyDescent="0.25">
      <c r="A2605" s="61"/>
      <c r="B2605" s="62"/>
    </row>
    <row r="2606" spans="1:2" x14ac:dyDescent="0.25">
      <c r="A2606" s="61"/>
      <c r="B2606" s="62"/>
    </row>
    <row r="2607" spans="1:2" x14ac:dyDescent="0.25">
      <c r="A2607" s="61"/>
      <c r="B2607" s="62"/>
    </row>
    <row r="2608" spans="1:2" x14ac:dyDescent="0.25">
      <c r="A2608" s="61"/>
      <c r="B2608" s="62"/>
    </row>
    <row r="2609" spans="1:2" x14ac:dyDescent="0.25">
      <c r="A2609" s="61"/>
      <c r="B2609" s="62"/>
    </row>
    <row r="2610" spans="1:2" x14ac:dyDescent="0.25">
      <c r="A2610" s="61"/>
      <c r="B2610" s="62"/>
    </row>
    <row r="2611" spans="1:2" x14ac:dyDescent="0.25">
      <c r="A2611" s="61"/>
      <c r="B2611" s="62"/>
    </row>
    <row r="2612" spans="1:2" x14ac:dyDescent="0.25">
      <c r="A2612" s="61"/>
      <c r="B2612" s="62"/>
    </row>
    <row r="2613" spans="1:2" x14ac:dyDescent="0.25">
      <c r="A2613" s="61"/>
      <c r="B2613" s="62"/>
    </row>
    <row r="2614" spans="1:2" x14ac:dyDescent="0.25">
      <c r="A2614" s="61"/>
      <c r="B2614" s="62"/>
    </row>
    <row r="2615" spans="1:2" x14ac:dyDescent="0.25">
      <c r="A2615" s="61"/>
      <c r="B2615" s="62"/>
    </row>
    <row r="2616" spans="1:2" x14ac:dyDescent="0.25">
      <c r="A2616" s="61"/>
      <c r="B2616" s="62"/>
    </row>
    <row r="2617" spans="1:2" x14ac:dyDescent="0.25">
      <c r="A2617" s="61"/>
      <c r="B2617" s="62"/>
    </row>
    <row r="2618" spans="1:2" x14ac:dyDescent="0.25">
      <c r="A2618" s="61"/>
      <c r="B2618" s="62"/>
    </row>
    <row r="2619" spans="1:2" x14ac:dyDescent="0.25">
      <c r="A2619" s="61"/>
      <c r="B2619" s="62"/>
    </row>
    <row r="2620" spans="1:2" x14ac:dyDescent="0.25">
      <c r="A2620" s="61"/>
      <c r="B2620" s="62"/>
    </row>
    <row r="2621" spans="1:2" x14ac:dyDescent="0.25">
      <c r="A2621" s="61"/>
      <c r="B2621" s="62"/>
    </row>
    <row r="2622" spans="1:2" x14ac:dyDescent="0.25">
      <c r="A2622" s="61"/>
      <c r="B2622" s="62"/>
    </row>
    <row r="2623" spans="1:2" x14ac:dyDescent="0.25">
      <c r="A2623" s="61"/>
      <c r="B2623" s="62"/>
    </row>
    <row r="2624" spans="1:2" x14ac:dyDescent="0.25">
      <c r="A2624" s="61"/>
      <c r="B2624" s="62"/>
    </row>
    <row r="2625" spans="1:2" x14ac:dyDescent="0.25">
      <c r="A2625" s="61"/>
      <c r="B2625" s="62"/>
    </row>
    <row r="2626" spans="1:2" x14ac:dyDescent="0.25">
      <c r="A2626" s="61"/>
      <c r="B2626" s="62"/>
    </row>
    <row r="2627" spans="1:2" x14ac:dyDescent="0.25">
      <c r="A2627" s="61"/>
      <c r="B2627" s="62"/>
    </row>
    <row r="2628" spans="1:2" x14ac:dyDescent="0.25">
      <c r="A2628" s="61"/>
      <c r="B2628" s="62"/>
    </row>
    <row r="2629" spans="1:2" x14ac:dyDescent="0.25">
      <c r="A2629" s="61"/>
      <c r="B2629" s="62"/>
    </row>
    <row r="2630" spans="1:2" x14ac:dyDescent="0.25">
      <c r="A2630" s="61"/>
      <c r="B2630" s="62"/>
    </row>
    <row r="2631" spans="1:2" x14ac:dyDescent="0.25">
      <c r="A2631" s="61"/>
      <c r="B2631" s="62"/>
    </row>
    <row r="2632" spans="1:2" x14ac:dyDescent="0.25">
      <c r="A2632" s="61"/>
      <c r="B2632" s="62"/>
    </row>
    <row r="2633" spans="1:2" x14ac:dyDescent="0.25">
      <c r="A2633" s="61"/>
      <c r="B2633" s="62"/>
    </row>
    <row r="2634" spans="1:2" x14ac:dyDescent="0.25">
      <c r="A2634" s="61"/>
      <c r="B2634" s="62"/>
    </row>
    <row r="2635" spans="1:2" x14ac:dyDescent="0.25">
      <c r="A2635" s="61"/>
      <c r="B2635" s="62"/>
    </row>
    <row r="2636" spans="1:2" x14ac:dyDescent="0.25">
      <c r="A2636" s="61"/>
      <c r="B2636" s="62"/>
    </row>
    <row r="2637" spans="1:2" x14ac:dyDescent="0.25">
      <c r="A2637" s="61"/>
      <c r="B2637" s="62"/>
    </row>
    <row r="2638" spans="1:2" x14ac:dyDescent="0.25">
      <c r="A2638" s="61"/>
      <c r="B2638" s="62"/>
    </row>
    <row r="2639" spans="1:2" x14ac:dyDescent="0.25">
      <c r="A2639" s="61"/>
      <c r="B2639" s="62"/>
    </row>
    <row r="2640" spans="1:2" x14ac:dyDescent="0.25">
      <c r="A2640" s="61"/>
      <c r="B2640" s="62"/>
    </row>
    <row r="2641" spans="1:2" x14ac:dyDescent="0.25">
      <c r="A2641" s="61"/>
      <c r="B2641" s="62"/>
    </row>
    <row r="2642" spans="1:2" x14ac:dyDescent="0.25">
      <c r="A2642" s="61"/>
      <c r="B2642" s="62"/>
    </row>
    <row r="2643" spans="1:2" x14ac:dyDescent="0.25">
      <c r="A2643" s="61"/>
      <c r="B2643" s="62"/>
    </row>
    <row r="2644" spans="1:2" x14ac:dyDescent="0.25">
      <c r="A2644" s="61"/>
      <c r="B2644" s="62"/>
    </row>
    <row r="2645" spans="1:2" x14ac:dyDescent="0.25">
      <c r="A2645" s="61"/>
      <c r="B2645" s="62"/>
    </row>
    <row r="2646" spans="1:2" x14ac:dyDescent="0.25">
      <c r="A2646" s="61"/>
      <c r="B2646" s="62"/>
    </row>
    <row r="2647" spans="1:2" x14ac:dyDescent="0.25">
      <c r="A2647" s="61"/>
      <c r="B2647" s="62"/>
    </row>
    <row r="2648" spans="1:2" x14ac:dyDescent="0.25">
      <c r="A2648" s="61"/>
      <c r="B2648" s="62"/>
    </row>
    <row r="2649" spans="1:2" x14ac:dyDescent="0.25">
      <c r="A2649" s="61"/>
      <c r="B2649" s="62"/>
    </row>
    <row r="2650" spans="1:2" x14ac:dyDescent="0.25">
      <c r="A2650" s="61"/>
      <c r="B2650" s="62"/>
    </row>
    <row r="2651" spans="1:2" x14ac:dyDescent="0.25">
      <c r="A2651" s="61"/>
      <c r="B2651" s="62"/>
    </row>
    <row r="2652" spans="1:2" x14ac:dyDescent="0.25">
      <c r="A2652" s="61"/>
      <c r="B2652" s="62"/>
    </row>
    <row r="2653" spans="1:2" x14ac:dyDescent="0.25">
      <c r="A2653" s="61"/>
      <c r="B2653" s="62"/>
    </row>
    <row r="2654" spans="1:2" x14ac:dyDescent="0.25">
      <c r="A2654" s="61"/>
      <c r="B2654" s="62"/>
    </row>
    <row r="2655" spans="1:2" x14ac:dyDescent="0.25">
      <c r="A2655" s="61"/>
      <c r="B2655" s="62"/>
    </row>
    <row r="2656" spans="1:2" x14ac:dyDescent="0.25">
      <c r="A2656" s="61"/>
      <c r="B2656" s="62"/>
    </row>
    <row r="2657" spans="1:2" x14ac:dyDescent="0.25">
      <c r="A2657" s="61"/>
      <c r="B2657" s="62"/>
    </row>
    <row r="2658" spans="1:2" x14ac:dyDescent="0.25">
      <c r="A2658" s="61"/>
      <c r="B2658" s="62"/>
    </row>
    <row r="2659" spans="1:2" x14ac:dyDescent="0.25">
      <c r="A2659" s="61"/>
      <c r="B2659" s="62"/>
    </row>
    <row r="2660" spans="1:2" x14ac:dyDescent="0.25">
      <c r="A2660" s="61"/>
      <c r="B2660" s="62"/>
    </row>
    <row r="2661" spans="1:2" x14ac:dyDescent="0.25">
      <c r="A2661" s="61"/>
      <c r="B2661" s="62"/>
    </row>
    <row r="2662" spans="1:2" x14ac:dyDescent="0.25">
      <c r="A2662" s="61"/>
      <c r="B2662" s="62"/>
    </row>
    <row r="2663" spans="1:2" x14ac:dyDescent="0.25">
      <c r="A2663" s="61"/>
      <c r="B2663" s="62"/>
    </row>
    <row r="2664" spans="1:2" x14ac:dyDescent="0.25">
      <c r="A2664" s="61"/>
      <c r="B2664" s="62"/>
    </row>
    <row r="2665" spans="1:2" x14ac:dyDescent="0.25">
      <c r="A2665" s="61"/>
      <c r="B2665" s="62"/>
    </row>
    <row r="2666" spans="1:2" x14ac:dyDescent="0.25">
      <c r="A2666" s="61"/>
      <c r="B2666" s="62"/>
    </row>
    <row r="2667" spans="1:2" x14ac:dyDescent="0.25">
      <c r="A2667" s="61"/>
      <c r="B2667" s="62"/>
    </row>
    <row r="2668" spans="1:2" x14ac:dyDescent="0.25">
      <c r="A2668" s="61"/>
      <c r="B2668" s="62"/>
    </row>
    <row r="2669" spans="1:2" x14ac:dyDescent="0.25">
      <c r="A2669" s="61"/>
      <c r="B2669" s="62"/>
    </row>
    <row r="2670" spans="1:2" x14ac:dyDescent="0.25">
      <c r="A2670" s="61"/>
      <c r="B2670" s="62"/>
    </row>
    <row r="2671" spans="1:2" x14ac:dyDescent="0.25">
      <c r="A2671" s="61"/>
      <c r="B2671" s="62"/>
    </row>
    <row r="2672" spans="1:2" x14ac:dyDescent="0.25">
      <c r="A2672" s="61"/>
      <c r="B2672" s="62"/>
    </row>
    <row r="2673" spans="1:2" x14ac:dyDescent="0.25">
      <c r="A2673" s="61"/>
      <c r="B2673" s="62"/>
    </row>
    <row r="2674" spans="1:2" x14ac:dyDescent="0.25">
      <c r="A2674" s="61"/>
      <c r="B2674" s="62"/>
    </row>
    <row r="2675" spans="1:2" x14ac:dyDescent="0.25">
      <c r="A2675" s="61"/>
      <c r="B2675" s="62"/>
    </row>
    <row r="2676" spans="1:2" x14ac:dyDescent="0.25">
      <c r="A2676" s="61"/>
      <c r="B2676" s="62"/>
    </row>
    <row r="2677" spans="1:2" x14ac:dyDescent="0.25">
      <c r="A2677" s="61"/>
      <c r="B2677" s="62"/>
    </row>
    <row r="2678" spans="1:2" x14ac:dyDescent="0.25">
      <c r="A2678" s="61"/>
      <c r="B2678" s="62"/>
    </row>
    <row r="2679" spans="1:2" x14ac:dyDescent="0.25">
      <c r="A2679" s="61"/>
      <c r="B2679" s="62"/>
    </row>
    <row r="2680" spans="1:2" x14ac:dyDescent="0.25">
      <c r="A2680" s="61"/>
      <c r="B2680" s="62"/>
    </row>
    <row r="2681" spans="1:2" x14ac:dyDescent="0.25">
      <c r="A2681" s="61"/>
      <c r="B2681" s="62"/>
    </row>
    <row r="2682" spans="1:2" x14ac:dyDescent="0.25">
      <c r="A2682" s="61"/>
      <c r="B2682" s="62"/>
    </row>
    <row r="2683" spans="1:2" x14ac:dyDescent="0.25">
      <c r="A2683" s="61"/>
      <c r="B2683" s="62"/>
    </row>
    <row r="2684" spans="1:2" x14ac:dyDescent="0.25">
      <c r="A2684" s="61"/>
      <c r="B2684" s="62"/>
    </row>
    <row r="2685" spans="1:2" x14ac:dyDescent="0.25">
      <c r="A2685" s="61"/>
      <c r="B2685" s="62"/>
    </row>
    <row r="2686" spans="1:2" x14ac:dyDescent="0.25">
      <c r="A2686" s="61"/>
      <c r="B2686" s="62"/>
    </row>
    <row r="2687" spans="1:2" x14ac:dyDescent="0.25">
      <c r="A2687" s="61"/>
      <c r="B2687" s="62"/>
    </row>
    <row r="2688" spans="1:2" x14ac:dyDescent="0.25">
      <c r="A2688" s="61"/>
      <c r="B2688" s="62"/>
    </row>
    <row r="2689" spans="1:2" x14ac:dyDescent="0.25">
      <c r="A2689" s="61"/>
      <c r="B2689" s="62"/>
    </row>
    <row r="2690" spans="1:2" x14ac:dyDescent="0.25">
      <c r="A2690" s="61"/>
      <c r="B2690" s="62"/>
    </row>
    <row r="2691" spans="1:2" x14ac:dyDescent="0.25">
      <c r="A2691" s="61"/>
      <c r="B2691" s="62"/>
    </row>
    <row r="2692" spans="1:2" x14ac:dyDescent="0.25">
      <c r="A2692" s="61"/>
      <c r="B2692" s="62"/>
    </row>
    <row r="2693" spans="1:2" x14ac:dyDescent="0.25">
      <c r="A2693" s="61"/>
      <c r="B2693" s="62"/>
    </row>
    <row r="2694" spans="1:2" x14ac:dyDescent="0.25">
      <c r="A2694" s="61"/>
      <c r="B2694" s="62"/>
    </row>
    <row r="2695" spans="1:2" x14ac:dyDescent="0.25">
      <c r="A2695" s="61"/>
      <c r="B2695" s="62"/>
    </row>
    <row r="2696" spans="1:2" x14ac:dyDescent="0.25">
      <c r="A2696" s="61"/>
      <c r="B2696" s="62"/>
    </row>
    <row r="2697" spans="1:2" x14ac:dyDescent="0.25">
      <c r="A2697" s="61"/>
      <c r="B2697" s="62"/>
    </row>
    <row r="2698" spans="1:2" x14ac:dyDescent="0.25">
      <c r="A2698" s="61"/>
      <c r="B2698" s="62"/>
    </row>
    <row r="2699" spans="1:2" x14ac:dyDescent="0.25">
      <c r="A2699" s="61"/>
      <c r="B2699" s="62"/>
    </row>
    <row r="2700" spans="1:2" x14ac:dyDescent="0.25">
      <c r="A2700" s="61"/>
      <c r="B2700" s="62"/>
    </row>
    <row r="2701" spans="1:2" x14ac:dyDescent="0.25">
      <c r="A2701" s="61"/>
      <c r="B2701" s="62"/>
    </row>
    <row r="2702" spans="1:2" x14ac:dyDescent="0.25">
      <c r="A2702" s="61"/>
      <c r="B2702" s="62"/>
    </row>
    <row r="2703" spans="1:2" x14ac:dyDescent="0.25">
      <c r="A2703" s="61"/>
      <c r="B2703" s="62"/>
    </row>
    <row r="2704" spans="1:2" x14ac:dyDescent="0.25">
      <c r="A2704" s="61"/>
      <c r="B2704" s="62"/>
    </row>
    <row r="2705" spans="1:2" x14ac:dyDescent="0.25">
      <c r="A2705" s="61"/>
      <c r="B2705" s="62"/>
    </row>
    <row r="2706" spans="1:2" x14ac:dyDescent="0.25">
      <c r="A2706" s="61"/>
      <c r="B2706" s="62"/>
    </row>
    <row r="2707" spans="1:2" x14ac:dyDescent="0.25">
      <c r="A2707" s="61"/>
      <c r="B2707" s="62"/>
    </row>
    <row r="2708" spans="1:2" x14ac:dyDescent="0.25">
      <c r="A2708" s="61"/>
      <c r="B2708" s="62"/>
    </row>
    <row r="2709" spans="1:2" x14ac:dyDescent="0.25">
      <c r="A2709" s="61"/>
      <c r="B2709" s="62"/>
    </row>
    <row r="2710" spans="1:2" x14ac:dyDescent="0.25">
      <c r="A2710" s="61"/>
      <c r="B2710" s="62"/>
    </row>
    <row r="2711" spans="1:2" x14ac:dyDescent="0.25">
      <c r="A2711" s="61"/>
      <c r="B2711" s="62"/>
    </row>
    <row r="2712" spans="1:2" x14ac:dyDescent="0.25">
      <c r="A2712" s="61"/>
      <c r="B2712" s="62"/>
    </row>
    <row r="2713" spans="1:2" x14ac:dyDescent="0.25">
      <c r="A2713" s="61"/>
      <c r="B2713" s="62"/>
    </row>
    <row r="2714" spans="1:2" x14ac:dyDescent="0.25">
      <c r="A2714" s="61"/>
      <c r="B2714" s="62"/>
    </row>
    <row r="2715" spans="1:2" x14ac:dyDescent="0.25">
      <c r="A2715" s="61"/>
      <c r="B2715" s="62"/>
    </row>
    <row r="2716" spans="1:2" x14ac:dyDescent="0.25">
      <c r="A2716" s="61"/>
      <c r="B2716" s="62"/>
    </row>
    <row r="2717" spans="1:2" x14ac:dyDescent="0.25">
      <c r="A2717" s="61"/>
      <c r="B2717" s="62"/>
    </row>
    <row r="2718" spans="1:2" x14ac:dyDescent="0.25">
      <c r="A2718" s="61"/>
      <c r="B2718" s="62"/>
    </row>
    <row r="2719" spans="1:2" x14ac:dyDescent="0.25">
      <c r="A2719" s="61"/>
      <c r="B2719" s="62"/>
    </row>
    <row r="2720" spans="1:2" x14ac:dyDescent="0.25">
      <c r="A2720" s="61"/>
      <c r="B2720" s="62"/>
    </row>
    <row r="2721" spans="1:2" x14ac:dyDescent="0.25">
      <c r="A2721" s="61"/>
      <c r="B2721" s="62"/>
    </row>
    <row r="2722" spans="1:2" x14ac:dyDescent="0.25">
      <c r="A2722" s="61"/>
      <c r="B2722" s="62"/>
    </row>
    <row r="2723" spans="1:2" x14ac:dyDescent="0.25">
      <c r="A2723" s="61"/>
      <c r="B2723" s="62"/>
    </row>
    <row r="2724" spans="1:2" x14ac:dyDescent="0.25">
      <c r="A2724" s="61"/>
      <c r="B2724" s="62"/>
    </row>
    <row r="2725" spans="1:2" x14ac:dyDescent="0.25">
      <c r="A2725" s="61"/>
      <c r="B2725" s="62"/>
    </row>
    <row r="2726" spans="1:2" x14ac:dyDescent="0.25">
      <c r="A2726" s="61"/>
      <c r="B2726" s="62"/>
    </row>
    <row r="2727" spans="1:2" x14ac:dyDescent="0.25">
      <c r="A2727" s="61"/>
      <c r="B2727" s="62"/>
    </row>
    <row r="2728" spans="1:2" x14ac:dyDescent="0.25">
      <c r="A2728" s="61"/>
      <c r="B2728" s="62"/>
    </row>
    <row r="2729" spans="1:2" x14ac:dyDescent="0.25">
      <c r="A2729" s="61"/>
      <c r="B2729" s="62"/>
    </row>
    <row r="2730" spans="1:2" x14ac:dyDescent="0.25">
      <c r="A2730" s="61"/>
      <c r="B2730" s="62"/>
    </row>
    <row r="2731" spans="1:2" x14ac:dyDescent="0.25">
      <c r="A2731" s="61"/>
      <c r="B2731" s="62"/>
    </row>
    <row r="2732" spans="1:2" x14ac:dyDescent="0.25">
      <c r="A2732" s="61"/>
      <c r="B2732" s="62"/>
    </row>
    <row r="2733" spans="1:2" x14ac:dyDescent="0.25">
      <c r="A2733" s="61"/>
      <c r="B2733" s="62"/>
    </row>
    <row r="2734" spans="1:2" x14ac:dyDescent="0.25">
      <c r="A2734" s="61"/>
      <c r="B2734" s="62"/>
    </row>
    <row r="2735" spans="1:2" x14ac:dyDescent="0.25">
      <c r="A2735" s="61"/>
      <c r="B2735" s="62"/>
    </row>
    <row r="2736" spans="1:2" x14ac:dyDescent="0.25">
      <c r="A2736" s="61"/>
      <c r="B2736" s="62"/>
    </row>
    <row r="2737" spans="1:2" x14ac:dyDescent="0.25">
      <c r="A2737" s="61"/>
      <c r="B2737" s="62"/>
    </row>
    <row r="2738" spans="1:2" x14ac:dyDescent="0.25">
      <c r="A2738" s="61"/>
      <c r="B2738" s="62"/>
    </row>
    <row r="2739" spans="1:2" x14ac:dyDescent="0.25">
      <c r="A2739" s="61"/>
      <c r="B2739" s="62"/>
    </row>
    <row r="2740" spans="1:2" x14ac:dyDescent="0.25">
      <c r="A2740" s="61"/>
      <c r="B2740" s="62"/>
    </row>
    <row r="2741" spans="1:2" x14ac:dyDescent="0.25">
      <c r="A2741" s="61"/>
      <c r="B2741" s="62"/>
    </row>
    <row r="2742" spans="1:2" x14ac:dyDescent="0.25">
      <c r="A2742" s="61"/>
      <c r="B2742" s="62"/>
    </row>
    <row r="2743" spans="1:2" x14ac:dyDescent="0.25">
      <c r="A2743" s="61"/>
      <c r="B2743" s="62"/>
    </row>
    <row r="2744" spans="1:2" x14ac:dyDescent="0.25">
      <c r="A2744" s="61"/>
      <c r="B2744" s="62"/>
    </row>
    <row r="2745" spans="1:2" x14ac:dyDescent="0.25">
      <c r="A2745" s="61"/>
      <c r="B2745" s="62"/>
    </row>
    <row r="2746" spans="1:2" x14ac:dyDescent="0.25">
      <c r="A2746" s="61"/>
      <c r="B2746" s="62"/>
    </row>
    <row r="2747" spans="1:2" x14ac:dyDescent="0.25">
      <c r="A2747" s="61"/>
      <c r="B2747" s="62"/>
    </row>
    <row r="2748" spans="1:2" x14ac:dyDescent="0.25">
      <c r="A2748" s="61"/>
      <c r="B2748" s="62"/>
    </row>
    <row r="2749" spans="1:2" x14ac:dyDescent="0.25">
      <c r="A2749" s="61"/>
      <c r="B2749" s="62"/>
    </row>
    <row r="2750" spans="1:2" x14ac:dyDescent="0.25">
      <c r="A2750" s="61"/>
      <c r="B2750" s="62"/>
    </row>
    <row r="2751" spans="1:2" x14ac:dyDescent="0.25">
      <c r="A2751" s="61"/>
      <c r="B2751" s="62"/>
    </row>
    <row r="2752" spans="1:2" x14ac:dyDescent="0.25">
      <c r="A2752" s="61"/>
      <c r="B2752" s="62"/>
    </row>
    <row r="2753" spans="1:2" x14ac:dyDescent="0.25">
      <c r="A2753" s="61"/>
      <c r="B2753" s="62"/>
    </row>
    <row r="2754" spans="1:2" x14ac:dyDescent="0.25">
      <c r="A2754" s="61"/>
      <c r="B2754" s="62"/>
    </row>
    <row r="2755" spans="1:2" x14ac:dyDescent="0.25">
      <c r="A2755" s="61"/>
      <c r="B2755" s="62"/>
    </row>
    <row r="2756" spans="1:2" x14ac:dyDescent="0.25">
      <c r="A2756" s="61"/>
      <c r="B2756" s="62"/>
    </row>
    <row r="2757" spans="1:2" x14ac:dyDescent="0.25">
      <c r="A2757" s="61"/>
      <c r="B2757" s="62"/>
    </row>
    <row r="2758" spans="1:2" x14ac:dyDescent="0.25">
      <c r="A2758" s="61"/>
      <c r="B2758" s="62"/>
    </row>
    <row r="2759" spans="1:2" x14ac:dyDescent="0.25">
      <c r="A2759" s="61"/>
      <c r="B2759" s="62"/>
    </row>
    <row r="2760" spans="1:2" x14ac:dyDescent="0.25">
      <c r="A2760" s="61"/>
      <c r="B2760" s="62"/>
    </row>
    <row r="2761" spans="1:2" x14ac:dyDescent="0.25">
      <c r="A2761" s="61"/>
      <c r="B2761" s="62"/>
    </row>
    <row r="2762" spans="1:2" x14ac:dyDescent="0.25">
      <c r="A2762" s="61"/>
      <c r="B2762" s="62"/>
    </row>
    <row r="2763" spans="1:2" x14ac:dyDescent="0.25">
      <c r="A2763" s="61"/>
      <c r="B2763" s="62"/>
    </row>
    <row r="2764" spans="1:2" x14ac:dyDescent="0.25">
      <c r="A2764" s="61"/>
      <c r="B2764" s="62"/>
    </row>
    <row r="2765" spans="1:2" x14ac:dyDescent="0.25">
      <c r="A2765" s="61"/>
      <c r="B2765" s="62"/>
    </row>
    <row r="2766" spans="1:2" x14ac:dyDescent="0.25">
      <c r="A2766" s="61"/>
      <c r="B2766" s="62"/>
    </row>
    <row r="2767" spans="1:2" x14ac:dyDescent="0.25">
      <c r="A2767" s="61"/>
      <c r="B2767" s="62"/>
    </row>
    <row r="2768" spans="1:2" x14ac:dyDescent="0.25">
      <c r="A2768" s="61"/>
      <c r="B2768" s="62"/>
    </row>
    <row r="2769" spans="1:2" x14ac:dyDescent="0.25">
      <c r="A2769" s="61"/>
      <c r="B2769" s="62"/>
    </row>
    <row r="2770" spans="1:2" x14ac:dyDescent="0.25">
      <c r="A2770" s="61"/>
      <c r="B2770" s="62"/>
    </row>
    <row r="2771" spans="1:2" x14ac:dyDescent="0.25">
      <c r="A2771" s="61"/>
      <c r="B2771" s="62"/>
    </row>
    <row r="2772" spans="1:2" x14ac:dyDescent="0.25">
      <c r="A2772" s="61"/>
      <c r="B2772" s="62"/>
    </row>
    <row r="2773" spans="1:2" x14ac:dyDescent="0.25">
      <c r="A2773" s="61"/>
      <c r="B2773" s="62"/>
    </row>
    <row r="2774" spans="1:2" x14ac:dyDescent="0.25">
      <c r="A2774" s="61"/>
      <c r="B2774" s="62"/>
    </row>
    <row r="2775" spans="1:2" x14ac:dyDescent="0.25">
      <c r="A2775" s="61"/>
      <c r="B2775" s="62"/>
    </row>
    <row r="2776" spans="1:2" x14ac:dyDescent="0.25">
      <c r="A2776" s="61"/>
      <c r="B2776" s="62"/>
    </row>
    <row r="2777" spans="1:2" x14ac:dyDescent="0.25">
      <c r="A2777" s="61"/>
      <c r="B2777" s="62"/>
    </row>
    <row r="2778" spans="1:2" x14ac:dyDescent="0.25">
      <c r="A2778" s="61"/>
      <c r="B2778" s="62"/>
    </row>
    <row r="2779" spans="1:2" x14ac:dyDescent="0.25">
      <c r="A2779" s="61"/>
      <c r="B2779" s="62"/>
    </row>
    <row r="2780" spans="1:2" x14ac:dyDescent="0.25">
      <c r="A2780" s="61"/>
      <c r="B2780" s="62"/>
    </row>
    <row r="2781" spans="1:2" x14ac:dyDescent="0.25">
      <c r="A2781" s="61"/>
      <c r="B2781" s="62"/>
    </row>
    <row r="2782" spans="1:2" x14ac:dyDescent="0.25">
      <c r="A2782" s="61"/>
      <c r="B2782" s="62"/>
    </row>
    <row r="2783" spans="1:2" x14ac:dyDescent="0.25">
      <c r="A2783" s="61"/>
      <c r="B2783" s="62"/>
    </row>
    <row r="2784" spans="1:2" x14ac:dyDescent="0.25">
      <c r="A2784" s="61"/>
      <c r="B2784" s="62"/>
    </row>
    <row r="2785" spans="1:2" x14ac:dyDescent="0.25">
      <c r="A2785" s="61"/>
      <c r="B2785" s="62"/>
    </row>
    <row r="2786" spans="1:2" x14ac:dyDescent="0.25">
      <c r="A2786" s="61"/>
      <c r="B2786" s="62"/>
    </row>
    <row r="2787" spans="1:2" x14ac:dyDescent="0.25">
      <c r="A2787" s="61"/>
      <c r="B2787" s="62"/>
    </row>
    <row r="2788" spans="1:2" x14ac:dyDescent="0.25">
      <c r="A2788" s="61"/>
      <c r="B2788" s="62"/>
    </row>
    <row r="2789" spans="1:2" x14ac:dyDescent="0.25">
      <c r="A2789" s="61"/>
      <c r="B2789" s="62"/>
    </row>
    <row r="2790" spans="1:2" x14ac:dyDescent="0.25">
      <c r="A2790" s="61"/>
      <c r="B2790" s="62"/>
    </row>
    <row r="2791" spans="1:2" x14ac:dyDescent="0.25">
      <c r="A2791" s="61"/>
      <c r="B2791" s="62"/>
    </row>
    <row r="2792" spans="1:2" x14ac:dyDescent="0.25">
      <c r="A2792" s="61"/>
      <c r="B2792" s="62"/>
    </row>
    <row r="2793" spans="1:2" x14ac:dyDescent="0.25">
      <c r="A2793" s="61"/>
      <c r="B2793" s="62"/>
    </row>
    <row r="2794" spans="1:2" x14ac:dyDescent="0.25">
      <c r="A2794" s="61"/>
      <c r="B2794" s="62"/>
    </row>
    <row r="2795" spans="1:2" x14ac:dyDescent="0.25">
      <c r="A2795" s="61"/>
      <c r="B2795" s="62"/>
    </row>
    <row r="2796" spans="1:2" x14ac:dyDescent="0.25">
      <c r="A2796" s="61"/>
      <c r="B2796" s="62"/>
    </row>
    <row r="2797" spans="1:2" x14ac:dyDescent="0.25">
      <c r="A2797" s="61"/>
      <c r="B2797" s="62"/>
    </row>
    <row r="2798" spans="1:2" x14ac:dyDescent="0.25">
      <c r="A2798" s="61"/>
      <c r="B2798" s="62"/>
    </row>
    <row r="2799" spans="1:2" x14ac:dyDescent="0.25">
      <c r="A2799" s="61"/>
      <c r="B2799" s="62"/>
    </row>
    <row r="2800" spans="1:2" x14ac:dyDescent="0.25">
      <c r="A2800" s="61"/>
      <c r="B2800" s="62"/>
    </row>
    <row r="2801" spans="1:2" x14ac:dyDescent="0.25">
      <c r="A2801" s="61"/>
      <c r="B2801" s="62"/>
    </row>
    <row r="2802" spans="1:2" x14ac:dyDescent="0.25">
      <c r="A2802" s="61"/>
      <c r="B2802" s="62"/>
    </row>
    <row r="2803" spans="1:2" x14ac:dyDescent="0.25">
      <c r="A2803" s="61"/>
      <c r="B2803" s="62"/>
    </row>
    <row r="2804" spans="1:2" x14ac:dyDescent="0.25">
      <c r="A2804" s="61"/>
      <c r="B2804" s="62"/>
    </row>
    <row r="2805" spans="1:2" x14ac:dyDescent="0.25">
      <c r="A2805" s="61"/>
      <c r="B2805" s="62"/>
    </row>
    <row r="2806" spans="1:2" x14ac:dyDescent="0.25">
      <c r="A2806" s="61"/>
      <c r="B2806" s="62"/>
    </row>
    <row r="2807" spans="1:2" x14ac:dyDescent="0.25">
      <c r="A2807" s="61"/>
      <c r="B2807" s="62"/>
    </row>
    <row r="2808" spans="1:2" x14ac:dyDescent="0.25">
      <c r="A2808" s="61"/>
      <c r="B2808" s="62"/>
    </row>
    <row r="2809" spans="1:2" x14ac:dyDescent="0.25">
      <c r="A2809" s="61"/>
      <c r="B2809" s="62"/>
    </row>
    <row r="2810" spans="1:2" x14ac:dyDescent="0.25">
      <c r="A2810" s="61"/>
      <c r="B2810" s="62"/>
    </row>
    <row r="2811" spans="1:2" x14ac:dyDescent="0.25">
      <c r="A2811" s="61"/>
      <c r="B2811" s="62"/>
    </row>
    <row r="2812" spans="1:2" x14ac:dyDescent="0.25">
      <c r="A2812" s="61"/>
      <c r="B2812" s="62"/>
    </row>
    <row r="2813" spans="1:2" x14ac:dyDescent="0.25">
      <c r="A2813" s="61"/>
      <c r="B2813" s="62"/>
    </row>
    <row r="2814" spans="1:2" x14ac:dyDescent="0.25">
      <c r="A2814" s="61"/>
      <c r="B2814" s="62"/>
    </row>
    <row r="2815" spans="1:2" x14ac:dyDescent="0.25">
      <c r="A2815" s="61"/>
      <c r="B2815" s="62"/>
    </row>
    <row r="2816" spans="1:2" x14ac:dyDescent="0.25">
      <c r="A2816" s="61"/>
      <c r="B2816" s="62"/>
    </row>
    <row r="2817" spans="1:2" x14ac:dyDescent="0.25">
      <c r="A2817" s="61"/>
      <c r="B2817" s="62"/>
    </row>
    <row r="2818" spans="1:2" x14ac:dyDescent="0.25">
      <c r="A2818" s="61"/>
      <c r="B2818" s="62"/>
    </row>
    <row r="2819" spans="1:2" x14ac:dyDescent="0.25">
      <c r="A2819" s="61"/>
      <c r="B2819" s="62"/>
    </row>
    <row r="2820" spans="1:2" x14ac:dyDescent="0.25">
      <c r="A2820" s="61"/>
      <c r="B2820" s="62"/>
    </row>
    <row r="2821" spans="1:2" x14ac:dyDescent="0.25">
      <c r="A2821" s="61"/>
      <c r="B2821" s="62"/>
    </row>
    <row r="2822" spans="1:2" x14ac:dyDescent="0.25">
      <c r="A2822" s="61"/>
      <c r="B2822" s="62"/>
    </row>
    <row r="2823" spans="1:2" x14ac:dyDescent="0.25">
      <c r="A2823" s="61"/>
      <c r="B2823" s="62"/>
    </row>
    <row r="2824" spans="1:2" x14ac:dyDescent="0.25">
      <c r="A2824" s="61"/>
      <c r="B2824" s="62"/>
    </row>
    <row r="2825" spans="1:2" x14ac:dyDescent="0.25">
      <c r="A2825" s="61"/>
      <c r="B2825" s="62"/>
    </row>
    <row r="2826" spans="1:2" x14ac:dyDescent="0.25">
      <c r="A2826" s="61"/>
      <c r="B2826" s="62"/>
    </row>
    <row r="2827" spans="1:2" x14ac:dyDescent="0.25">
      <c r="A2827" s="61"/>
      <c r="B2827" s="62"/>
    </row>
    <row r="2828" spans="1:2" x14ac:dyDescent="0.25">
      <c r="A2828" s="61"/>
      <c r="B2828" s="62"/>
    </row>
    <row r="2829" spans="1:2" x14ac:dyDescent="0.25">
      <c r="A2829" s="61"/>
      <c r="B2829" s="62"/>
    </row>
    <row r="2830" spans="1:2" x14ac:dyDescent="0.25">
      <c r="A2830" s="61"/>
      <c r="B2830" s="62"/>
    </row>
    <row r="2831" spans="1:2" x14ac:dyDescent="0.25">
      <c r="A2831" s="61"/>
      <c r="B2831" s="62"/>
    </row>
    <row r="2832" spans="1:2" x14ac:dyDescent="0.25">
      <c r="A2832" s="61"/>
      <c r="B2832" s="62"/>
    </row>
    <row r="2833" spans="1:2" x14ac:dyDescent="0.25">
      <c r="A2833" s="61"/>
      <c r="B2833" s="62"/>
    </row>
    <row r="2834" spans="1:2" x14ac:dyDescent="0.25">
      <c r="A2834" s="61"/>
      <c r="B2834" s="62"/>
    </row>
    <row r="2835" spans="1:2" x14ac:dyDescent="0.25">
      <c r="A2835" s="61"/>
      <c r="B2835" s="62"/>
    </row>
    <row r="2836" spans="1:2" x14ac:dyDescent="0.25">
      <c r="A2836" s="61"/>
      <c r="B2836" s="62"/>
    </row>
    <row r="2837" spans="1:2" x14ac:dyDescent="0.25">
      <c r="A2837" s="61"/>
      <c r="B2837" s="62"/>
    </row>
    <row r="2838" spans="1:2" x14ac:dyDescent="0.25">
      <c r="A2838" s="61"/>
      <c r="B2838" s="62"/>
    </row>
    <row r="2839" spans="1:2" x14ac:dyDescent="0.25">
      <c r="A2839" s="61"/>
      <c r="B2839" s="62"/>
    </row>
    <row r="2840" spans="1:2" x14ac:dyDescent="0.25">
      <c r="A2840" s="61"/>
      <c r="B2840" s="62"/>
    </row>
    <row r="2841" spans="1:2" x14ac:dyDescent="0.25">
      <c r="A2841" s="61"/>
      <c r="B2841" s="62"/>
    </row>
    <row r="2842" spans="1:2" x14ac:dyDescent="0.25">
      <c r="A2842" s="61"/>
      <c r="B2842" s="62"/>
    </row>
    <row r="2843" spans="1:2" x14ac:dyDescent="0.25">
      <c r="A2843" s="61"/>
      <c r="B2843" s="62"/>
    </row>
    <row r="2844" spans="1:2" x14ac:dyDescent="0.25">
      <c r="A2844" s="61"/>
      <c r="B2844" s="62"/>
    </row>
    <row r="2845" spans="1:2" x14ac:dyDescent="0.25">
      <c r="A2845" s="61"/>
      <c r="B2845" s="62"/>
    </row>
    <row r="2846" spans="1:2" x14ac:dyDescent="0.25">
      <c r="A2846" s="61"/>
      <c r="B2846" s="62"/>
    </row>
    <row r="2847" spans="1:2" x14ac:dyDescent="0.25">
      <c r="A2847" s="61"/>
      <c r="B2847" s="62"/>
    </row>
    <row r="2848" spans="1:2" x14ac:dyDescent="0.25">
      <c r="A2848" s="61"/>
      <c r="B2848" s="62"/>
    </row>
    <row r="2849" spans="1:2" x14ac:dyDescent="0.25">
      <c r="A2849" s="61"/>
      <c r="B2849" s="62"/>
    </row>
    <row r="2850" spans="1:2" x14ac:dyDescent="0.25">
      <c r="A2850" s="61"/>
      <c r="B2850" s="62"/>
    </row>
    <row r="2851" spans="1:2" x14ac:dyDescent="0.25">
      <c r="A2851" s="61"/>
      <c r="B2851" s="62"/>
    </row>
    <row r="2852" spans="1:2" x14ac:dyDescent="0.25">
      <c r="A2852" s="61"/>
      <c r="B2852" s="62"/>
    </row>
    <row r="2853" spans="1:2" x14ac:dyDescent="0.25">
      <c r="A2853" s="61"/>
      <c r="B2853" s="62"/>
    </row>
    <row r="2854" spans="1:2" x14ac:dyDescent="0.25">
      <c r="A2854" s="61"/>
      <c r="B2854" s="62"/>
    </row>
    <row r="2855" spans="1:2" x14ac:dyDescent="0.25">
      <c r="A2855" s="61"/>
      <c r="B2855" s="62"/>
    </row>
    <row r="2856" spans="1:2" x14ac:dyDescent="0.25">
      <c r="A2856" s="61"/>
      <c r="B2856" s="62"/>
    </row>
    <row r="2857" spans="1:2" x14ac:dyDescent="0.25">
      <c r="A2857" s="61"/>
      <c r="B2857" s="62"/>
    </row>
    <row r="2858" spans="1:2" x14ac:dyDescent="0.25">
      <c r="A2858" s="61"/>
      <c r="B2858" s="62"/>
    </row>
    <row r="2859" spans="1:2" x14ac:dyDescent="0.25">
      <c r="A2859" s="61"/>
      <c r="B2859" s="62"/>
    </row>
    <row r="2860" spans="1:2" x14ac:dyDescent="0.25">
      <c r="A2860" s="61"/>
      <c r="B2860" s="62"/>
    </row>
    <row r="2861" spans="1:2" x14ac:dyDescent="0.25">
      <c r="A2861" s="61"/>
      <c r="B2861" s="62"/>
    </row>
    <row r="2862" spans="1:2" x14ac:dyDescent="0.25">
      <c r="A2862" s="61"/>
      <c r="B2862" s="62"/>
    </row>
    <row r="2863" spans="1:2" x14ac:dyDescent="0.25">
      <c r="A2863" s="61"/>
      <c r="B2863" s="62"/>
    </row>
    <row r="2864" spans="1:2" x14ac:dyDescent="0.25">
      <c r="A2864" s="61"/>
      <c r="B2864" s="62"/>
    </row>
    <row r="2865" spans="1:2" x14ac:dyDescent="0.25">
      <c r="A2865" s="61"/>
      <c r="B2865" s="62"/>
    </row>
    <row r="2866" spans="1:2" x14ac:dyDescent="0.25">
      <c r="A2866" s="61"/>
      <c r="B2866" s="62"/>
    </row>
    <row r="2867" spans="1:2" x14ac:dyDescent="0.25">
      <c r="A2867" s="61"/>
      <c r="B2867" s="62"/>
    </row>
    <row r="2868" spans="1:2" x14ac:dyDescent="0.25">
      <c r="A2868" s="61"/>
      <c r="B2868" s="62"/>
    </row>
    <row r="2869" spans="1:2" x14ac:dyDescent="0.25">
      <c r="A2869" s="61"/>
      <c r="B2869" s="62"/>
    </row>
    <row r="2870" spans="1:2" x14ac:dyDescent="0.25">
      <c r="A2870" s="61"/>
      <c r="B2870" s="62"/>
    </row>
    <row r="2871" spans="1:2" x14ac:dyDescent="0.25">
      <c r="A2871" s="61"/>
      <c r="B2871" s="62"/>
    </row>
    <row r="2872" spans="1:2" x14ac:dyDescent="0.25">
      <c r="A2872" s="61"/>
      <c r="B2872" s="62"/>
    </row>
    <row r="2873" spans="1:2" x14ac:dyDescent="0.25">
      <c r="A2873" s="61"/>
      <c r="B2873" s="62"/>
    </row>
    <row r="2874" spans="1:2" x14ac:dyDescent="0.25">
      <c r="A2874" s="61"/>
      <c r="B2874" s="62"/>
    </row>
    <row r="2875" spans="1:2" x14ac:dyDescent="0.25">
      <c r="A2875" s="61"/>
      <c r="B2875" s="62"/>
    </row>
    <row r="2876" spans="1:2" x14ac:dyDescent="0.25">
      <c r="A2876" s="61"/>
      <c r="B2876" s="62"/>
    </row>
    <row r="2877" spans="1:2" x14ac:dyDescent="0.25">
      <c r="A2877" s="61"/>
      <c r="B2877" s="62"/>
    </row>
    <row r="2878" spans="1:2" x14ac:dyDescent="0.25">
      <c r="A2878" s="61"/>
      <c r="B2878" s="62"/>
    </row>
    <row r="2879" spans="1:2" x14ac:dyDescent="0.25">
      <c r="A2879" s="61"/>
      <c r="B2879" s="62"/>
    </row>
    <row r="2880" spans="1:2" x14ac:dyDescent="0.25">
      <c r="A2880" s="61"/>
      <c r="B2880" s="62"/>
    </row>
    <row r="2881" spans="1:2" x14ac:dyDescent="0.25">
      <c r="A2881" s="61"/>
      <c r="B2881" s="62"/>
    </row>
    <row r="2882" spans="1:2" x14ac:dyDescent="0.25">
      <c r="A2882" s="61"/>
      <c r="B2882" s="62"/>
    </row>
    <row r="2883" spans="1:2" x14ac:dyDescent="0.25">
      <c r="A2883" s="61"/>
      <c r="B2883" s="62"/>
    </row>
    <row r="2884" spans="1:2" x14ac:dyDescent="0.25">
      <c r="A2884" s="61"/>
      <c r="B2884" s="62"/>
    </row>
    <row r="2885" spans="1:2" x14ac:dyDescent="0.25">
      <c r="A2885" s="61"/>
      <c r="B2885" s="62"/>
    </row>
    <row r="2886" spans="1:2" x14ac:dyDescent="0.25">
      <c r="A2886" s="61"/>
      <c r="B2886" s="62"/>
    </row>
    <row r="2887" spans="1:2" x14ac:dyDescent="0.25">
      <c r="A2887" s="61"/>
      <c r="B2887" s="62"/>
    </row>
    <row r="2888" spans="1:2" x14ac:dyDescent="0.25">
      <c r="A2888" s="61"/>
      <c r="B2888" s="62"/>
    </row>
    <row r="2889" spans="1:2" x14ac:dyDescent="0.25">
      <c r="A2889" s="61"/>
      <c r="B2889" s="62"/>
    </row>
    <row r="2890" spans="1:2" x14ac:dyDescent="0.25">
      <c r="A2890" s="61"/>
      <c r="B2890" s="62"/>
    </row>
    <row r="2891" spans="1:2" x14ac:dyDescent="0.25">
      <c r="A2891" s="61"/>
      <c r="B2891" s="62"/>
    </row>
    <row r="2892" spans="1:2" x14ac:dyDescent="0.25">
      <c r="A2892" s="61"/>
      <c r="B2892" s="62"/>
    </row>
    <row r="2893" spans="1:2" x14ac:dyDescent="0.25">
      <c r="A2893" s="61"/>
      <c r="B2893" s="62"/>
    </row>
    <row r="2894" spans="1:2" x14ac:dyDescent="0.25">
      <c r="A2894" s="61"/>
      <c r="B2894" s="62"/>
    </row>
    <row r="2895" spans="1:2" x14ac:dyDescent="0.25">
      <c r="A2895" s="61"/>
      <c r="B2895" s="62"/>
    </row>
    <row r="2896" spans="1:2" x14ac:dyDescent="0.25">
      <c r="A2896" s="61"/>
      <c r="B2896" s="62"/>
    </row>
    <row r="2897" spans="1:2" x14ac:dyDescent="0.25">
      <c r="A2897" s="61"/>
      <c r="B2897" s="62"/>
    </row>
    <row r="2898" spans="1:2" x14ac:dyDescent="0.25">
      <c r="A2898" s="61"/>
      <c r="B2898" s="62"/>
    </row>
    <row r="2899" spans="1:2" x14ac:dyDescent="0.25">
      <c r="A2899" s="61"/>
      <c r="B2899" s="62"/>
    </row>
    <row r="2900" spans="1:2" x14ac:dyDescent="0.25">
      <c r="A2900" s="61"/>
      <c r="B2900" s="62"/>
    </row>
    <row r="2901" spans="1:2" x14ac:dyDescent="0.25">
      <c r="A2901" s="61"/>
      <c r="B2901" s="62"/>
    </row>
    <row r="2902" spans="1:2" x14ac:dyDescent="0.25">
      <c r="A2902" s="61"/>
      <c r="B2902" s="62"/>
    </row>
    <row r="2903" spans="1:2" x14ac:dyDescent="0.25">
      <c r="A2903" s="61"/>
      <c r="B2903" s="62"/>
    </row>
    <row r="2904" spans="1:2" x14ac:dyDescent="0.25">
      <c r="A2904" s="61"/>
      <c r="B2904" s="62"/>
    </row>
    <row r="2905" spans="1:2" x14ac:dyDescent="0.25">
      <c r="A2905" s="61"/>
      <c r="B2905" s="62"/>
    </row>
    <row r="2906" spans="1:2" x14ac:dyDescent="0.25">
      <c r="A2906" s="61"/>
      <c r="B2906" s="62"/>
    </row>
    <row r="2907" spans="1:2" x14ac:dyDescent="0.25">
      <c r="A2907" s="61"/>
      <c r="B2907" s="62"/>
    </row>
    <row r="2908" spans="1:2" x14ac:dyDescent="0.25">
      <c r="A2908" s="61"/>
      <c r="B2908" s="62"/>
    </row>
    <row r="2909" spans="1:2" x14ac:dyDescent="0.25">
      <c r="A2909" s="61"/>
      <c r="B2909" s="62"/>
    </row>
    <row r="2910" spans="1:2" x14ac:dyDescent="0.25">
      <c r="A2910" s="61"/>
      <c r="B2910" s="62"/>
    </row>
    <row r="2911" spans="1:2" x14ac:dyDescent="0.25">
      <c r="A2911" s="61"/>
      <c r="B2911" s="62"/>
    </row>
    <row r="2912" spans="1:2" x14ac:dyDescent="0.25">
      <c r="A2912" s="61"/>
      <c r="B2912" s="62"/>
    </row>
    <row r="2913" spans="1:2" x14ac:dyDescent="0.25">
      <c r="A2913" s="61"/>
      <c r="B2913" s="62"/>
    </row>
    <row r="2914" spans="1:2" x14ac:dyDescent="0.25">
      <c r="A2914" s="61"/>
      <c r="B2914" s="62"/>
    </row>
    <row r="2915" spans="1:2" x14ac:dyDescent="0.25">
      <c r="A2915" s="61"/>
      <c r="B2915" s="62"/>
    </row>
    <row r="2916" spans="1:2" x14ac:dyDescent="0.25">
      <c r="A2916" s="61"/>
      <c r="B2916" s="62"/>
    </row>
    <row r="2917" spans="1:2" x14ac:dyDescent="0.25">
      <c r="A2917" s="61"/>
      <c r="B2917" s="62"/>
    </row>
    <row r="2918" spans="1:2" x14ac:dyDescent="0.25">
      <c r="A2918" s="61"/>
      <c r="B2918" s="62"/>
    </row>
    <row r="2919" spans="1:2" x14ac:dyDescent="0.25">
      <c r="A2919" s="61"/>
      <c r="B2919" s="62"/>
    </row>
    <row r="2920" spans="1:2" x14ac:dyDescent="0.25">
      <c r="A2920" s="61"/>
      <c r="B2920" s="62"/>
    </row>
    <row r="2921" spans="1:2" x14ac:dyDescent="0.25">
      <c r="A2921" s="61"/>
      <c r="B2921" s="62"/>
    </row>
    <row r="2922" spans="1:2" x14ac:dyDescent="0.25">
      <c r="A2922" s="61"/>
      <c r="B2922" s="62"/>
    </row>
    <row r="2923" spans="1:2" x14ac:dyDescent="0.25">
      <c r="A2923" s="61"/>
      <c r="B2923" s="62"/>
    </row>
    <row r="2924" spans="1:2" x14ac:dyDescent="0.25">
      <c r="A2924" s="61"/>
      <c r="B2924" s="62"/>
    </row>
    <row r="2925" spans="1:2" x14ac:dyDescent="0.25">
      <c r="A2925" s="61"/>
      <c r="B2925" s="62"/>
    </row>
    <row r="2926" spans="1:2" x14ac:dyDescent="0.25">
      <c r="A2926" s="61"/>
      <c r="B2926" s="62"/>
    </row>
    <row r="2927" spans="1:2" x14ac:dyDescent="0.25">
      <c r="A2927" s="61"/>
      <c r="B2927" s="62"/>
    </row>
    <row r="2928" spans="1:2" x14ac:dyDescent="0.25">
      <c r="A2928" s="61"/>
      <c r="B2928" s="62"/>
    </row>
    <row r="2929" spans="1:2" x14ac:dyDescent="0.25">
      <c r="A2929" s="61"/>
      <c r="B2929" s="62"/>
    </row>
    <row r="2930" spans="1:2" x14ac:dyDescent="0.25">
      <c r="A2930" s="61"/>
      <c r="B2930" s="62"/>
    </row>
    <row r="2931" spans="1:2" x14ac:dyDescent="0.25">
      <c r="A2931" s="61"/>
      <c r="B2931" s="62"/>
    </row>
    <row r="2932" spans="1:2" x14ac:dyDescent="0.25">
      <c r="A2932" s="61"/>
      <c r="B2932" s="62"/>
    </row>
    <row r="2933" spans="1:2" x14ac:dyDescent="0.25">
      <c r="A2933" s="61"/>
      <c r="B2933" s="62"/>
    </row>
    <row r="2934" spans="1:2" x14ac:dyDescent="0.25">
      <c r="A2934" s="61"/>
      <c r="B2934" s="62"/>
    </row>
    <row r="2935" spans="1:2" x14ac:dyDescent="0.25">
      <c r="A2935" s="61"/>
      <c r="B2935" s="62"/>
    </row>
    <row r="2936" spans="1:2" x14ac:dyDescent="0.25">
      <c r="A2936" s="61"/>
      <c r="B2936" s="62"/>
    </row>
    <row r="2937" spans="1:2" x14ac:dyDescent="0.25">
      <c r="A2937" s="61"/>
      <c r="B2937" s="62"/>
    </row>
    <row r="2938" spans="1:2" x14ac:dyDescent="0.25">
      <c r="A2938" s="61"/>
      <c r="B2938" s="62"/>
    </row>
    <row r="2939" spans="1:2" x14ac:dyDescent="0.25">
      <c r="A2939" s="61"/>
      <c r="B2939" s="62"/>
    </row>
    <row r="2940" spans="1:2" x14ac:dyDescent="0.25">
      <c r="A2940" s="61"/>
      <c r="B2940" s="62"/>
    </row>
    <row r="2941" spans="1:2" x14ac:dyDescent="0.25">
      <c r="A2941" s="61"/>
      <c r="B2941" s="62"/>
    </row>
    <row r="2942" spans="1:2" x14ac:dyDescent="0.25">
      <c r="A2942" s="61"/>
      <c r="B2942" s="62"/>
    </row>
    <row r="2943" spans="1:2" x14ac:dyDescent="0.25">
      <c r="A2943" s="61"/>
      <c r="B2943" s="62"/>
    </row>
    <row r="2944" spans="1:2" x14ac:dyDescent="0.25">
      <c r="A2944" s="61"/>
      <c r="B2944" s="62"/>
    </row>
    <row r="2945" spans="1:2" x14ac:dyDescent="0.25">
      <c r="A2945" s="61"/>
      <c r="B2945" s="62"/>
    </row>
    <row r="2946" spans="1:2" x14ac:dyDescent="0.25">
      <c r="A2946" s="61"/>
      <c r="B2946" s="62"/>
    </row>
    <row r="2947" spans="1:2" x14ac:dyDescent="0.25">
      <c r="A2947" s="61"/>
      <c r="B2947" s="62"/>
    </row>
    <row r="2948" spans="1:2" x14ac:dyDescent="0.25">
      <c r="A2948" s="61"/>
      <c r="B2948" s="62"/>
    </row>
    <row r="2949" spans="1:2" x14ac:dyDescent="0.25">
      <c r="A2949" s="61"/>
      <c r="B2949" s="62"/>
    </row>
    <row r="2950" spans="1:2" x14ac:dyDescent="0.25">
      <c r="A2950" s="61"/>
      <c r="B2950" s="62"/>
    </row>
    <row r="2951" spans="1:2" x14ac:dyDescent="0.25">
      <c r="A2951" s="61"/>
      <c r="B2951" s="62"/>
    </row>
    <row r="2952" spans="1:2" x14ac:dyDescent="0.25">
      <c r="A2952" s="61"/>
      <c r="B2952" s="62"/>
    </row>
    <row r="2953" spans="1:2" x14ac:dyDescent="0.25">
      <c r="A2953" s="61"/>
      <c r="B2953" s="62"/>
    </row>
    <row r="2954" spans="1:2" x14ac:dyDescent="0.25">
      <c r="A2954" s="61"/>
      <c r="B2954" s="62"/>
    </row>
    <row r="2955" spans="1:2" x14ac:dyDescent="0.25">
      <c r="A2955" s="61"/>
      <c r="B2955" s="62"/>
    </row>
    <row r="2956" spans="1:2" x14ac:dyDescent="0.25">
      <c r="A2956" s="61"/>
      <c r="B2956" s="62"/>
    </row>
    <row r="2957" spans="1:2" x14ac:dyDescent="0.25">
      <c r="A2957" s="61"/>
      <c r="B2957" s="62"/>
    </row>
    <row r="2958" spans="1:2" x14ac:dyDescent="0.25">
      <c r="A2958" s="61"/>
      <c r="B2958" s="62"/>
    </row>
    <row r="2959" spans="1:2" x14ac:dyDescent="0.25">
      <c r="A2959" s="61"/>
      <c r="B2959" s="62"/>
    </row>
    <row r="2960" spans="1:2" x14ac:dyDescent="0.25">
      <c r="A2960" s="61"/>
      <c r="B2960" s="62"/>
    </row>
    <row r="2961" spans="1:2" x14ac:dyDescent="0.25">
      <c r="A2961" s="61"/>
      <c r="B2961" s="62"/>
    </row>
    <row r="2962" spans="1:2" x14ac:dyDescent="0.25">
      <c r="A2962" s="61"/>
      <c r="B2962" s="62"/>
    </row>
    <row r="2963" spans="1:2" x14ac:dyDescent="0.25">
      <c r="A2963" s="61"/>
      <c r="B2963" s="62"/>
    </row>
    <row r="2964" spans="1:2" x14ac:dyDescent="0.25">
      <c r="A2964" s="61"/>
      <c r="B2964" s="62"/>
    </row>
    <row r="2965" spans="1:2" x14ac:dyDescent="0.25">
      <c r="A2965" s="61"/>
      <c r="B2965" s="62"/>
    </row>
    <row r="2966" spans="1:2" x14ac:dyDescent="0.25">
      <c r="A2966" s="61"/>
      <c r="B2966" s="62"/>
    </row>
    <row r="2967" spans="1:2" x14ac:dyDescent="0.25">
      <c r="A2967" s="61"/>
      <c r="B2967" s="62"/>
    </row>
    <row r="2968" spans="1:2" x14ac:dyDescent="0.25">
      <c r="A2968" s="61"/>
      <c r="B2968" s="62"/>
    </row>
    <row r="2969" spans="1:2" x14ac:dyDescent="0.25">
      <c r="A2969" s="61"/>
      <c r="B2969" s="62"/>
    </row>
    <row r="2970" spans="1:2" x14ac:dyDescent="0.25">
      <c r="A2970" s="61"/>
      <c r="B2970" s="62"/>
    </row>
    <row r="2971" spans="1:2" x14ac:dyDescent="0.25">
      <c r="A2971" s="61"/>
      <c r="B2971" s="62"/>
    </row>
    <row r="2972" spans="1:2" x14ac:dyDescent="0.25">
      <c r="A2972" s="61"/>
      <c r="B2972" s="62"/>
    </row>
    <row r="2973" spans="1:2" x14ac:dyDescent="0.25">
      <c r="A2973" s="61"/>
      <c r="B2973" s="62"/>
    </row>
    <row r="2974" spans="1:2" x14ac:dyDescent="0.25">
      <c r="A2974" s="61"/>
      <c r="B2974" s="62"/>
    </row>
    <row r="2975" spans="1:2" x14ac:dyDescent="0.25">
      <c r="A2975" s="61"/>
      <c r="B2975" s="62"/>
    </row>
    <row r="2976" spans="1:2" x14ac:dyDescent="0.25">
      <c r="A2976" s="61"/>
      <c r="B2976" s="62"/>
    </row>
    <row r="2977" spans="1:2" x14ac:dyDescent="0.25">
      <c r="A2977" s="61"/>
      <c r="B2977" s="62"/>
    </row>
    <row r="2978" spans="1:2" x14ac:dyDescent="0.25">
      <c r="A2978" s="61"/>
      <c r="B2978" s="62"/>
    </row>
    <row r="2979" spans="1:2" x14ac:dyDescent="0.25">
      <c r="A2979" s="61"/>
      <c r="B2979" s="62"/>
    </row>
    <row r="2980" spans="1:2" x14ac:dyDescent="0.25">
      <c r="A2980" s="61"/>
      <c r="B2980" s="62"/>
    </row>
    <row r="2981" spans="1:2" x14ac:dyDescent="0.25">
      <c r="A2981" s="61"/>
      <c r="B2981" s="62"/>
    </row>
    <row r="2982" spans="1:2" x14ac:dyDescent="0.25">
      <c r="A2982" s="61"/>
      <c r="B2982" s="62"/>
    </row>
    <row r="2983" spans="1:2" x14ac:dyDescent="0.25">
      <c r="A2983" s="61"/>
      <c r="B2983" s="62"/>
    </row>
    <row r="2984" spans="1:2" x14ac:dyDescent="0.25">
      <c r="A2984" s="61"/>
      <c r="B2984" s="62"/>
    </row>
    <row r="2985" spans="1:2" x14ac:dyDescent="0.25">
      <c r="A2985" s="61"/>
      <c r="B2985" s="62"/>
    </row>
    <row r="2986" spans="1:2" x14ac:dyDescent="0.25">
      <c r="A2986" s="61"/>
      <c r="B2986" s="62"/>
    </row>
    <row r="2987" spans="1:2" x14ac:dyDescent="0.25">
      <c r="A2987" s="61"/>
      <c r="B2987" s="62"/>
    </row>
    <row r="2988" spans="1:2" x14ac:dyDescent="0.25">
      <c r="A2988" s="61"/>
      <c r="B2988" s="62"/>
    </row>
    <row r="2989" spans="1:2" x14ac:dyDescent="0.25">
      <c r="A2989" s="61"/>
      <c r="B2989" s="62"/>
    </row>
    <row r="2990" spans="1:2" x14ac:dyDescent="0.25">
      <c r="A2990" s="61"/>
      <c r="B2990" s="62"/>
    </row>
    <row r="2991" spans="1:2" x14ac:dyDescent="0.25">
      <c r="A2991" s="61"/>
      <c r="B2991" s="62"/>
    </row>
    <row r="2992" spans="1:2" x14ac:dyDescent="0.25">
      <c r="A2992" s="61"/>
      <c r="B2992" s="62"/>
    </row>
    <row r="2993" spans="1:2" x14ac:dyDescent="0.25">
      <c r="A2993" s="61"/>
      <c r="B2993" s="62"/>
    </row>
    <row r="2994" spans="1:2" x14ac:dyDescent="0.25">
      <c r="A2994" s="61"/>
      <c r="B2994" s="62"/>
    </row>
    <row r="2995" spans="1:2" x14ac:dyDescent="0.25">
      <c r="A2995" s="61"/>
      <c r="B2995" s="62"/>
    </row>
    <row r="2996" spans="1:2" x14ac:dyDescent="0.25">
      <c r="A2996" s="61"/>
      <c r="B2996" s="62"/>
    </row>
    <row r="2997" spans="1:2" x14ac:dyDescent="0.25">
      <c r="A2997" s="61"/>
      <c r="B2997" s="62"/>
    </row>
    <row r="2998" spans="1:2" x14ac:dyDescent="0.25">
      <c r="A2998" s="61"/>
      <c r="B2998" s="62"/>
    </row>
    <row r="2999" spans="1:2" x14ac:dyDescent="0.25">
      <c r="A2999" s="61"/>
      <c r="B2999" s="62"/>
    </row>
    <row r="3000" spans="1:2" x14ac:dyDescent="0.25">
      <c r="A3000" s="61"/>
      <c r="B3000" s="62"/>
    </row>
    <row r="3001" spans="1:2" x14ac:dyDescent="0.25">
      <c r="A3001" s="61"/>
      <c r="B3001" s="62"/>
    </row>
    <row r="3002" spans="1:2" x14ac:dyDescent="0.25">
      <c r="A3002" s="61"/>
      <c r="B3002" s="62"/>
    </row>
    <row r="3003" spans="1:2" x14ac:dyDescent="0.25">
      <c r="A3003" s="61"/>
      <c r="B3003" s="62"/>
    </row>
    <row r="3004" spans="1:2" x14ac:dyDescent="0.25">
      <c r="A3004" s="61"/>
      <c r="B3004" s="62"/>
    </row>
    <row r="3005" spans="1:2" x14ac:dyDescent="0.25">
      <c r="A3005" s="61"/>
      <c r="B3005" s="62"/>
    </row>
    <row r="3006" spans="1:2" x14ac:dyDescent="0.25">
      <c r="A3006" s="61"/>
      <c r="B3006" s="62"/>
    </row>
    <row r="3007" spans="1:2" x14ac:dyDescent="0.25">
      <c r="A3007" s="61"/>
      <c r="B3007" s="62"/>
    </row>
    <row r="3008" spans="1:2" x14ac:dyDescent="0.25">
      <c r="A3008" s="61"/>
      <c r="B3008" s="62"/>
    </row>
    <row r="3009" spans="1:2" x14ac:dyDescent="0.25">
      <c r="A3009" s="61"/>
      <c r="B3009" s="62"/>
    </row>
    <row r="3010" spans="1:2" x14ac:dyDescent="0.25">
      <c r="A3010" s="61"/>
      <c r="B3010" s="62"/>
    </row>
    <row r="3011" spans="1:2" x14ac:dyDescent="0.25">
      <c r="A3011" s="61"/>
      <c r="B3011" s="62"/>
    </row>
    <row r="3012" spans="1:2" x14ac:dyDescent="0.25">
      <c r="A3012" s="61"/>
      <c r="B3012" s="62"/>
    </row>
    <row r="3013" spans="1:2" x14ac:dyDescent="0.25">
      <c r="A3013" s="61"/>
      <c r="B3013" s="62"/>
    </row>
    <row r="3014" spans="1:2" x14ac:dyDescent="0.25">
      <c r="A3014" s="61"/>
      <c r="B3014" s="62"/>
    </row>
    <row r="3015" spans="1:2" x14ac:dyDescent="0.25">
      <c r="A3015" s="61"/>
      <c r="B3015" s="62"/>
    </row>
    <row r="3016" spans="1:2" x14ac:dyDescent="0.25">
      <c r="A3016" s="61"/>
      <c r="B3016" s="62"/>
    </row>
    <row r="3017" spans="1:2" x14ac:dyDescent="0.25">
      <c r="A3017" s="61"/>
      <c r="B3017" s="62"/>
    </row>
    <row r="3018" spans="1:2" x14ac:dyDescent="0.25">
      <c r="A3018" s="61"/>
      <c r="B3018" s="62"/>
    </row>
    <row r="3019" spans="1:2" x14ac:dyDescent="0.25">
      <c r="A3019" s="61"/>
      <c r="B3019" s="62"/>
    </row>
    <row r="3020" spans="1:2" x14ac:dyDescent="0.25">
      <c r="A3020" s="61"/>
      <c r="B3020" s="62"/>
    </row>
    <row r="3021" spans="1:2" x14ac:dyDescent="0.25">
      <c r="A3021" s="61"/>
      <c r="B3021" s="62"/>
    </row>
    <row r="3022" spans="1:2" x14ac:dyDescent="0.25">
      <c r="A3022" s="61"/>
      <c r="B3022" s="62"/>
    </row>
    <row r="3023" spans="1:2" x14ac:dyDescent="0.25">
      <c r="A3023" s="61"/>
      <c r="B3023" s="62"/>
    </row>
    <row r="3024" spans="1:2" x14ac:dyDescent="0.25">
      <c r="A3024" s="61"/>
      <c r="B3024" s="62"/>
    </row>
    <row r="3025" spans="1:2" x14ac:dyDescent="0.25">
      <c r="A3025" s="61"/>
      <c r="B3025" s="62"/>
    </row>
    <row r="3026" spans="1:2" x14ac:dyDescent="0.25">
      <c r="A3026" s="61"/>
      <c r="B3026" s="62"/>
    </row>
    <row r="3027" spans="1:2" x14ac:dyDescent="0.25">
      <c r="A3027" s="61"/>
      <c r="B3027" s="62"/>
    </row>
    <row r="3028" spans="1:2" x14ac:dyDescent="0.25">
      <c r="A3028" s="61"/>
      <c r="B3028" s="62"/>
    </row>
    <row r="3029" spans="1:2" x14ac:dyDescent="0.25">
      <c r="A3029" s="61"/>
      <c r="B3029" s="62"/>
    </row>
    <row r="3030" spans="1:2" x14ac:dyDescent="0.25">
      <c r="A3030" s="61"/>
      <c r="B3030" s="62"/>
    </row>
    <row r="3031" spans="1:2" x14ac:dyDescent="0.25">
      <c r="A3031" s="61"/>
      <c r="B3031" s="62"/>
    </row>
    <row r="3032" spans="1:2" x14ac:dyDescent="0.25">
      <c r="A3032" s="61"/>
      <c r="B3032" s="62"/>
    </row>
    <row r="3033" spans="1:2" x14ac:dyDescent="0.25">
      <c r="A3033" s="61"/>
      <c r="B3033" s="62"/>
    </row>
    <row r="3034" spans="1:2" x14ac:dyDescent="0.25">
      <c r="A3034" s="61"/>
      <c r="B3034" s="62"/>
    </row>
    <row r="3035" spans="1:2" x14ac:dyDescent="0.25">
      <c r="A3035" s="61"/>
      <c r="B3035" s="62"/>
    </row>
    <row r="3036" spans="1:2" x14ac:dyDescent="0.25">
      <c r="A3036" s="61"/>
      <c r="B3036" s="62"/>
    </row>
    <row r="3037" spans="1:2" x14ac:dyDescent="0.25">
      <c r="A3037" s="61"/>
      <c r="B3037" s="62"/>
    </row>
    <row r="3038" spans="1:2" x14ac:dyDescent="0.25">
      <c r="A3038" s="61"/>
      <c r="B3038" s="62"/>
    </row>
    <row r="3039" spans="1:2" x14ac:dyDescent="0.25">
      <c r="A3039" s="61"/>
      <c r="B3039" s="62"/>
    </row>
    <row r="3040" spans="1:2" x14ac:dyDescent="0.25">
      <c r="A3040" s="61"/>
      <c r="B3040" s="62"/>
    </row>
    <row r="3041" spans="1:2" x14ac:dyDescent="0.25">
      <c r="A3041" s="61"/>
      <c r="B3041" s="62"/>
    </row>
    <row r="3042" spans="1:2" x14ac:dyDescent="0.25">
      <c r="A3042" s="61"/>
      <c r="B3042" s="62"/>
    </row>
    <row r="3043" spans="1:2" x14ac:dyDescent="0.25">
      <c r="A3043" s="61"/>
      <c r="B3043" s="62"/>
    </row>
    <row r="3044" spans="1:2" x14ac:dyDescent="0.25">
      <c r="A3044" s="61"/>
      <c r="B3044" s="62"/>
    </row>
    <row r="3045" spans="1:2" x14ac:dyDescent="0.25">
      <c r="A3045" s="61"/>
      <c r="B3045" s="62"/>
    </row>
    <row r="3046" spans="1:2" x14ac:dyDescent="0.25">
      <c r="A3046" s="61"/>
      <c r="B3046" s="62"/>
    </row>
    <row r="3047" spans="1:2" x14ac:dyDescent="0.25">
      <c r="A3047" s="61"/>
      <c r="B3047" s="62"/>
    </row>
    <row r="3048" spans="1:2" x14ac:dyDescent="0.25">
      <c r="A3048" s="61"/>
      <c r="B3048" s="62"/>
    </row>
    <row r="3049" spans="1:2" x14ac:dyDescent="0.25">
      <c r="A3049" s="61"/>
      <c r="B3049" s="62"/>
    </row>
    <row r="3050" spans="1:2" x14ac:dyDescent="0.25">
      <c r="A3050" s="61"/>
      <c r="B3050" s="62"/>
    </row>
    <row r="3051" spans="1:2" x14ac:dyDescent="0.25">
      <c r="A3051" s="61"/>
      <c r="B3051" s="62"/>
    </row>
    <row r="3052" spans="1:2" x14ac:dyDescent="0.25">
      <c r="A3052" s="61"/>
      <c r="B3052" s="62"/>
    </row>
    <row r="3053" spans="1:2" x14ac:dyDescent="0.25">
      <c r="A3053" s="61"/>
      <c r="B3053" s="62"/>
    </row>
    <row r="3054" spans="1:2" x14ac:dyDescent="0.25">
      <c r="A3054" s="61"/>
      <c r="B3054" s="62"/>
    </row>
    <row r="3055" spans="1:2" x14ac:dyDescent="0.25">
      <c r="A3055" s="61"/>
      <c r="B3055" s="62"/>
    </row>
    <row r="3056" spans="1:2" x14ac:dyDescent="0.25">
      <c r="A3056" s="61"/>
      <c r="B3056" s="62"/>
    </row>
    <row r="3057" spans="1:2" x14ac:dyDescent="0.25">
      <c r="A3057" s="61"/>
      <c r="B3057" s="62"/>
    </row>
    <row r="3058" spans="1:2" x14ac:dyDescent="0.25">
      <c r="A3058" s="61"/>
      <c r="B3058" s="62"/>
    </row>
    <row r="3059" spans="1:2" x14ac:dyDescent="0.25">
      <c r="A3059" s="61"/>
      <c r="B3059" s="62"/>
    </row>
    <row r="3060" spans="1:2" x14ac:dyDescent="0.25">
      <c r="A3060" s="61"/>
      <c r="B3060" s="62"/>
    </row>
    <row r="3061" spans="1:2" x14ac:dyDescent="0.25">
      <c r="A3061" s="61"/>
      <c r="B3061" s="62"/>
    </row>
    <row r="3062" spans="1:2" x14ac:dyDescent="0.25">
      <c r="A3062" s="61"/>
      <c r="B3062" s="62"/>
    </row>
    <row r="3063" spans="1:2" x14ac:dyDescent="0.25">
      <c r="A3063" s="61"/>
      <c r="B3063" s="62"/>
    </row>
    <row r="3064" spans="1:2" x14ac:dyDescent="0.25">
      <c r="A3064" s="61"/>
      <c r="B3064" s="62"/>
    </row>
    <row r="3065" spans="1:2" x14ac:dyDescent="0.25">
      <c r="A3065" s="61"/>
      <c r="B3065" s="62"/>
    </row>
    <row r="3066" spans="1:2" x14ac:dyDescent="0.25">
      <c r="A3066" s="61"/>
      <c r="B3066" s="62"/>
    </row>
    <row r="3067" spans="1:2" x14ac:dyDescent="0.25">
      <c r="A3067" s="61"/>
      <c r="B3067" s="62"/>
    </row>
    <row r="3068" spans="1:2" x14ac:dyDescent="0.25">
      <c r="A3068" s="61"/>
      <c r="B3068" s="62"/>
    </row>
    <row r="3069" spans="1:2" x14ac:dyDescent="0.25">
      <c r="A3069" s="61"/>
      <c r="B3069" s="62"/>
    </row>
    <row r="3070" spans="1:2" x14ac:dyDescent="0.25">
      <c r="A3070" s="61"/>
      <c r="B3070" s="62"/>
    </row>
    <row r="3071" spans="1:2" x14ac:dyDescent="0.25">
      <c r="A3071" s="61"/>
      <c r="B3071" s="62"/>
    </row>
    <row r="3072" spans="1:2" x14ac:dyDescent="0.25">
      <c r="A3072" s="61"/>
      <c r="B3072" s="62"/>
    </row>
    <row r="3073" spans="1:2" x14ac:dyDescent="0.25">
      <c r="A3073" s="61"/>
      <c r="B3073" s="62"/>
    </row>
    <row r="3074" spans="1:2" x14ac:dyDescent="0.25">
      <c r="A3074" s="61"/>
      <c r="B3074" s="62"/>
    </row>
    <row r="3075" spans="1:2" x14ac:dyDescent="0.25">
      <c r="A3075" s="61"/>
      <c r="B3075" s="62"/>
    </row>
    <row r="3076" spans="1:2" x14ac:dyDescent="0.25">
      <c r="A3076" s="61"/>
      <c r="B3076" s="62"/>
    </row>
    <row r="3077" spans="1:2" x14ac:dyDescent="0.25">
      <c r="A3077" s="61"/>
      <c r="B3077" s="62"/>
    </row>
    <row r="3078" spans="1:2" x14ac:dyDescent="0.25">
      <c r="A3078" s="61"/>
      <c r="B3078" s="62"/>
    </row>
    <row r="3079" spans="1:2" x14ac:dyDescent="0.25">
      <c r="A3079" s="61"/>
      <c r="B3079" s="62"/>
    </row>
    <row r="3080" spans="1:2" x14ac:dyDescent="0.25">
      <c r="A3080" s="61"/>
      <c r="B3080" s="62"/>
    </row>
    <row r="3081" spans="1:2" x14ac:dyDescent="0.25">
      <c r="A3081" s="61"/>
      <c r="B3081" s="62"/>
    </row>
    <row r="3082" spans="1:2" x14ac:dyDescent="0.25">
      <c r="A3082" s="61"/>
      <c r="B3082" s="62"/>
    </row>
    <row r="3083" spans="1:2" x14ac:dyDescent="0.25">
      <c r="A3083" s="61"/>
      <c r="B3083" s="62"/>
    </row>
    <row r="3084" spans="1:2" x14ac:dyDescent="0.25">
      <c r="A3084" s="61"/>
      <c r="B3084" s="62"/>
    </row>
    <row r="3085" spans="1:2" x14ac:dyDescent="0.25">
      <c r="A3085" s="61"/>
      <c r="B3085" s="62"/>
    </row>
    <row r="3086" spans="1:2" x14ac:dyDescent="0.25">
      <c r="A3086" s="61"/>
      <c r="B3086" s="62"/>
    </row>
    <row r="3087" spans="1:2" x14ac:dyDescent="0.25">
      <c r="A3087" s="61"/>
      <c r="B3087" s="62"/>
    </row>
    <row r="3088" spans="1:2" x14ac:dyDescent="0.25">
      <c r="A3088" s="61"/>
      <c r="B3088" s="62"/>
    </row>
    <row r="3089" spans="1:2" x14ac:dyDescent="0.25">
      <c r="A3089" s="61"/>
      <c r="B3089" s="62"/>
    </row>
    <row r="3090" spans="1:2" x14ac:dyDescent="0.25">
      <c r="A3090" s="61"/>
      <c r="B3090" s="62"/>
    </row>
    <row r="3091" spans="1:2" x14ac:dyDescent="0.25">
      <c r="A3091" s="61"/>
      <c r="B3091" s="62"/>
    </row>
    <row r="3092" spans="1:2" x14ac:dyDescent="0.25">
      <c r="A3092" s="61"/>
      <c r="B3092" s="62"/>
    </row>
    <row r="3093" spans="1:2" x14ac:dyDescent="0.25">
      <c r="A3093" s="61"/>
      <c r="B3093" s="62"/>
    </row>
    <row r="3094" spans="1:2" x14ac:dyDescent="0.25">
      <c r="A3094" s="61"/>
      <c r="B3094" s="62"/>
    </row>
    <row r="3095" spans="1:2" x14ac:dyDescent="0.25">
      <c r="A3095" s="61"/>
      <c r="B3095" s="62"/>
    </row>
    <row r="3096" spans="1:2" x14ac:dyDescent="0.25">
      <c r="A3096" s="61"/>
      <c r="B3096" s="62"/>
    </row>
    <row r="3097" spans="1:2" x14ac:dyDescent="0.25">
      <c r="A3097" s="61"/>
      <c r="B3097" s="62"/>
    </row>
    <row r="3098" spans="1:2" x14ac:dyDescent="0.25">
      <c r="A3098" s="61"/>
      <c r="B3098" s="62"/>
    </row>
    <row r="3099" spans="1:2" x14ac:dyDescent="0.25">
      <c r="A3099" s="61"/>
      <c r="B3099" s="62"/>
    </row>
    <row r="3100" spans="1:2" x14ac:dyDescent="0.25">
      <c r="A3100" s="61"/>
      <c r="B3100" s="62"/>
    </row>
    <row r="3101" spans="1:2" x14ac:dyDescent="0.25">
      <c r="A3101" s="61"/>
      <c r="B3101" s="62"/>
    </row>
    <row r="3102" spans="1:2" x14ac:dyDescent="0.25">
      <c r="A3102" s="61"/>
      <c r="B3102" s="62"/>
    </row>
    <row r="3103" spans="1:2" x14ac:dyDescent="0.25">
      <c r="A3103" s="61"/>
      <c r="B3103" s="62"/>
    </row>
    <row r="3104" spans="1:2" x14ac:dyDescent="0.25">
      <c r="A3104" s="61"/>
      <c r="B3104" s="62"/>
    </row>
    <row r="3105" spans="1:2" x14ac:dyDescent="0.25">
      <c r="A3105" s="61"/>
      <c r="B3105" s="62"/>
    </row>
    <row r="3106" spans="1:2" x14ac:dyDescent="0.25">
      <c r="A3106" s="61"/>
      <c r="B3106" s="62"/>
    </row>
    <row r="3107" spans="1:2" x14ac:dyDescent="0.25">
      <c r="A3107" s="61"/>
      <c r="B3107" s="62"/>
    </row>
    <row r="3108" spans="1:2" x14ac:dyDescent="0.25">
      <c r="A3108" s="61"/>
      <c r="B3108" s="62"/>
    </row>
    <row r="3109" spans="1:2" x14ac:dyDescent="0.25">
      <c r="A3109" s="61"/>
      <c r="B3109" s="62"/>
    </row>
    <row r="3110" spans="1:2" x14ac:dyDescent="0.25">
      <c r="A3110" s="61"/>
      <c r="B3110" s="62"/>
    </row>
    <row r="3111" spans="1:2" x14ac:dyDescent="0.25">
      <c r="A3111" s="61"/>
      <c r="B3111" s="62"/>
    </row>
    <row r="3112" spans="1:2" x14ac:dyDescent="0.25">
      <c r="A3112" s="61"/>
      <c r="B3112" s="62"/>
    </row>
    <row r="3113" spans="1:2" x14ac:dyDescent="0.25">
      <c r="A3113" s="61"/>
      <c r="B3113" s="62"/>
    </row>
    <row r="3114" spans="1:2" x14ac:dyDescent="0.25">
      <c r="A3114" s="61"/>
      <c r="B3114" s="62"/>
    </row>
    <row r="3115" spans="1:2" x14ac:dyDescent="0.25">
      <c r="A3115" s="61"/>
      <c r="B3115" s="62"/>
    </row>
    <row r="3116" spans="1:2" x14ac:dyDescent="0.25">
      <c r="A3116" s="61"/>
      <c r="B3116" s="62"/>
    </row>
    <row r="3117" spans="1:2" x14ac:dyDescent="0.25">
      <c r="A3117" s="61"/>
      <c r="B3117" s="62"/>
    </row>
    <row r="3118" spans="1:2" x14ac:dyDescent="0.25">
      <c r="A3118" s="61"/>
      <c r="B3118" s="62"/>
    </row>
    <row r="3119" spans="1:2" x14ac:dyDescent="0.25">
      <c r="A3119" s="61"/>
      <c r="B3119" s="62"/>
    </row>
    <row r="3120" spans="1:2" x14ac:dyDescent="0.25">
      <c r="A3120" s="61"/>
      <c r="B3120" s="62"/>
    </row>
    <row r="3121" spans="1:2" x14ac:dyDescent="0.25">
      <c r="A3121" s="61"/>
      <c r="B3121" s="62"/>
    </row>
    <row r="3122" spans="1:2" x14ac:dyDescent="0.25">
      <c r="A3122" s="61"/>
      <c r="B3122" s="62"/>
    </row>
    <row r="3123" spans="1:2" x14ac:dyDescent="0.25">
      <c r="A3123" s="61"/>
      <c r="B3123" s="62"/>
    </row>
    <row r="3124" spans="1:2" x14ac:dyDescent="0.25">
      <c r="A3124" s="61"/>
      <c r="B3124" s="62"/>
    </row>
    <row r="3125" spans="1:2" x14ac:dyDescent="0.25">
      <c r="A3125" s="61"/>
      <c r="B3125" s="62"/>
    </row>
    <row r="3126" spans="1:2" x14ac:dyDescent="0.25">
      <c r="A3126" s="61"/>
      <c r="B3126" s="62"/>
    </row>
    <row r="3127" spans="1:2" x14ac:dyDescent="0.25">
      <c r="A3127" s="61"/>
      <c r="B3127" s="62"/>
    </row>
    <row r="3128" spans="1:2" x14ac:dyDescent="0.25">
      <c r="A3128" s="61"/>
      <c r="B3128" s="62"/>
    </row>
    <row r="3129" spans="1:2" x14ac:dyDescent="0.25">
      <c r="A3129" s="61"/>
      <c r="B3129" s="62"/>
    </row>
    <row r="3130" spans="1:2" x14ac:dyDescent="0.25">
      <c r="A3130" s="61"/>
      <c r="B3130" s="62"/>
    </row>
    <row r="3131" spans="1:2" x14ac:dyDescent="0.25">
      <c r="A3131" s="61"/>
      <c r="B3131" s="62"/>
    </row>
    <row r="3132" spans="1:2" x14ac:dyDescent="0.25">
      <c r="A3132" s="61"/>
      <c r="B3132" s="62"/>
    </row>
    <row r="3133" spans="1:2" x14ac:dyDescent="0.25">
      <c r="A3133" s="61"/>
      <c r="B3133" s="62"/>
    </row>
    <row r="3134" spans="1:2" x14ac:dyDescent="0.25">
      <c r="A3134" s="61"/>
      <c r="B3134" s="62"/>
    </row>
    <row r="3135" spans="1:2" x14ac:dyDescent="0.25">
      <c r="A3135" s="61"/>
      <c r="B3135" s="62"/>
    </row>
    <row r="3136" spans="1:2" x14ac:dyDescent="0.25">
      <c r="A3136" s="61"/>
      <c r="B3136" s="62"/>
    </row>
    <row r="3137" spans="1:2" x14ac:dyDescent="0.25">
      <c r="A3137" s="61"/>
      <c r="B3137" s="62"/>
    </row>
    <row r="3138" spans="1:2" x14ac:dyDescent="0.25">
      <c r="A3138" s="61"/>
      <c r="B3138" s="62"/>
    </row>
    <row r="3139" spans="1:2" x14ac:dyDescent="0.25">
      <c r="A3139" s="61"/>
      <c r="B3139" s="62"/>
    </row>
    <row r="3140" spans="1:2" x14ac:dyDescent="0.25">
      <c r="A3140" s="61"/>
      <c r="B3140" s="62"/>
    </row>
    <row r="3141" spans="1:2" x14ac:dyDescent="0.25">
      <c r="A3141" s="61"/>
      <c r="B3141" s="62"/>
    </row>
    <row r="3142" spans="1:2" x14ac:dyDescent="0.25">
      <c r="A3142" s="61"/>
      <c r="B3142" s="62"/>
    </row>
    <row r="3143" spans="1:2" x14ac:dyDescent="0.25">
      <c r="A3143" s="61"/>
      <c r="B3143" s="62"/>
    </row>
    <row r="3144" spans="1:2" x14ac:dyDescent="0.25">
      <c r="A3144" s="61"/>
      <c r="B3144" s="62"/>
    </row>
    <row r="3145" spans="1:2" x14ac:dyDescent="0.25">
      <c r="A3145" s="61"/>
      <c r="B3145" s="62"/>
    </row>
    <row r="3146" spans="1:2" x14ac:dyDescent="0.25">
      <c r="A3146" s="61"/>
      <c r="B3146" s="62"/>
    </row>
    <row r="3147" spans="1:2" x14ac:dyDescent="0.25">
      <c r="A3147" s="61"/>
      <c r="B3147" s="62"/>
    </row>
    <row r="3148" spans="1:2" x14ac:dyDescent="0.25">
      <c r="A3148" s="61"/>
      <c r="B3148" s="62"/>
    </row>
    <row r="3149" spans="1:2" x14ac:dyDescent="0.25">
      <c r="A3149" s="61"/>
      <c r="B3149" s="62"/>
    </row>
    <row r="3150" spans="1:2" x14ac:dyDescent="0.25">
      <c r="A3150" s="61"/>
      <c r="B3150" s="62"/>
    </row>
    <row r="3151" spans="1:2" x14ac:dyDescent="0.25">
      <c r="A3151" s="61"/>
      <c r="B3151" s="62"/>
    </row>
    <row r="3152" spans="1:2" x14ac:dyDescent="0.25">
      <c r="A3152" s="61"/>
      <c r="B3152" s="62"/>
    </row>
    <row r="3153" spans="1:2" x14ac:dyDescent="0.25">
      <c r="A3153" s="61"/>
      <c r="B3153" s="62"/>
    </row>
    <row r="3154" spans="1:2" x14ac:dyDescent="0.25">
      <c r="A3154" s="61"/>
      <c r="B3154" s="62"/>
    </row>
    <row r="3155" spans="1:2" x14ac:dyDescent="0.25">
      <c r="A3155" s="61"/>
      <c r="B3155" s="62"/>
    </row>
    <row r="3156" spans="1:2" x14ac:dyDescent="0.25">
      <c r="A3156" s="61"/>
      <c r="B3156" s="62"/>
    </row>
    <row r="3157" spans="1:2" x14ac:dyDescent="0.25">
      <c r="A3157" s="61"/>
      <c r="B3157" s="62"/>
    </row>
    <row r="3158" spans="1:2" x14ac:dyDescent="0.25">
      <c r="A3158" s="61"/>
      <c r="B3158" s="62"/>
    </row>
    <row r="3159" spans="1:2" x14ac:dyDescent="0.25">
      <c r="A3159" s="61"/>
      <c r="B3159" s="62"/>
    </row>
    <row r="3160" spans="1:2" x14ac:dyDescent="0.25">
      <c r="A3160" s="61"/>
      <c r="B3160" s="62"/>
    </row>
    <row r="3161" spans="1:2" x14ac:dyDescent="0.25">
      <c r="A3161" s="61"/>
      <c r="B3161" s="62"/>
    </row>
    <row r="3162" spans="1:2" x14ac:dyDescent="0.25">
      <c r="A3162" s="61"/>
      <c r="B3162" s="62"/>
    </row>
    <row r="3163" spans="1:2" x14ac:dyDescent="0.25">
      <c r="A3163" s="61"/>
      <c r="B3163" s="62"/>
    </row>
    <row r="3164" spans="1:2" x14ac:dyDescent="0.25">
      <c r="A3164" s="61"/>
      <c r="B3164" s="62"/>
    </row>
    <row r="3165" spans="1:2" x14ac:dyDescent="0.25">
      <c r="A3165" s="61"/>
      <c r="B3165" s="62"/>
    </row>
    <row r="3166" spans="1:2" x14ac:dyDescent="0.25">
      <c r="A3166" s="61"/>
      <c r="B3166" s="62"/>
    </row>
    <row r="3167" spans="1:2" x14ac:dyDescent="0.25">
      <c r="A3167" s="61"/>
      <c r="B3167" s="62"/>
    </row>
    <row r="3168" spans="1:2" x14ac:dyDescent="0.25">
      <c r="A3168" s="61"/>
      <c r="B3168" s="62"/>
    </row>
    <row r="3169" spans="1:2" x14ac:dyDescent="0.25">
      <c r="A3169" s="61"/>
      <c r="B3169" s="62"/>
    </row>
    <row r="3170" spans="1:2" x14ac:dyDescent="0.25">
      <c r="A3170" s="61"/>
      <c r="B3170" s="62"/>
    </row>
    <row r="3171" spans="1:2" x14ac:dyDescent="0.25">
      <c r="A3171" s="61"/>
      <c r="B3171" s="62"/>
    </row>
    <row r="3172" spans="1:2" x14ac:dyDescent="0.25">
      <c r="A3172" s="61"/>
      <c r="B3172" s="62"/>
    </row>
    <row r="3173" spans="1:2" x14ac:dyDescent="0.25">
      <c r="A3173" s="61"/>
      <c r="B3173" s="62"/>
    </row>
    <row r="3174" spans="1:2" x14ac:dyDescent="0.25">
      <c r="A3174" s="61"/>
      <c r="B3174" s="62"/>
    </row>
    <row r="3175" spans="1:2" x14ac:dyDescent="0.25">
      <c r="A3175" s="61"/>
      <c r="B3175" s="62"/>
    </row>
    <row r="3176" spans="1:2" x14ac:dyDescent="0.25">
      <c r="A3176" s="61"/>
      <c r="B3176" s="62"/>
    </row>
    <row r="3177" spans="1:2" x14ac:dyDescent="0.25">
      <c r="A3177" s="61"/>
      <c r="B3177" s="62"/>
    </row>
    <row r="3178" spans="1:2" x14ac:dyDescent="0.25">
      <c r="A3178" s="61"/>
      <c r="B3178" s="62"/>
    </row>
    <row r="3179" spans="1:2" x14ac:dyDescent="0.25">
      <c r="A3179" s="61"/>
      <c r="B3179" s="62"/>
    </row>
    <row r="3180" spans="1:2" x14ac:dyDescent="0.25">
      <c r="A3180" s="61"/>
      <c r="B3180" s="62"/>
    </row>
    <row r="3181" spans="1:2" x14ac:dyDescent="0.25">
      <c r="A3181" s="61"/>
      <c r="B3181" s="62"/>
    </row>
    <row r="3182" spans="1:2" x14ac:dyDescent="0.25">
      <c r="A3182" s="61"/>
      <c r="B3182" s="62"/>
    </row>
    <row r="3183" spans="1:2" x14ac:dyDescent="0.25">
      <c r="A3183" s="61"/>
      <c r="B3183" s="62"/>
    </row>
    <row r="3184" spans="1:2" x14ac:dyDescent="0.25">
      <c r="A3184" s="61"/>
      <c r="B3184" s="62"/>
    </row>
    <row r="3185" spans="1:2" x14ac:dyDescent="0.25">
      <c r="A3185" s="61"/>
      <c r="B3185" s="62"/>
    </row>
    <row r="3186" spans="1:2" x14ac:dyDescent="0.25">
      <c r="A3186" s="61"/>
      <c r="B3186" s="62"/>
    </row>
    <row r="3187" spans="1:2" x14ac:dyDescent="0.25">
      <c r="A3187" s="61"/>
      <c r="B3187" s="62"/>
    </row>
    <row r="3188" spans="1:2" x14ac:dyDescent="0.25">
      <c r="A3188" s="61"/>
      <c r="B3188" s="62"/>
    </row>
    <row r="3189" spans="1:2" x14ac:dyDescent="0.25">
      <c r="A3189" s="61"/>
      <c r="B3189" s="62"/>
    </row>
    <row r="3190" spans="1:2" x14ac:dyDescent="0.25">
      <c r="A3190" s="61"/>
      <c r="B3190" s="62"/>
    </row>
    <row r="3191" spans="1:2" x14ac:dyDescent="0.25">
      <c r="A3191" s="61"/>
      <c r="B3191" s="62"/>
    </row>
    <row r="3192" spans="1:2" x14ac:dyDescent="0.25">
      <c r="A3192" s="61"/>
      <c r="B3192" s="62"/>
    </row>
    <row r="3193" spans="1:2" x14ac:dyDescent="0.25">
      <c r="A3193" s="61"/>
      <c r="B3193" s="62"/>
    </row>
    <row r="3194" spans="1:2" x14ac:dyDescent="0.25">
      <c r="A3194" s="61"/>
      <c r="B3194" s="62"/>
    </row>
    <row r="3195" spans="1:2" x14ac:dyDescent="0.25">
      <c r="A3195" s="61"/>
      <c r="B3195" s="62"/>
    </row>
    <row r="3196" spans="1:2" x14ac:dyDescent="0.25">
      <c r="A3196" s="61"/>
      <c r="B3196" s="62"/>
    </row>
    <row r="3197" spans="1:2" x14ac:dyDescent="0.25">
      <c r="A3197" s="61"/>
      <c r="B3197" s="62"/>
    </row>
    <row r="3198" spans="1:2" x14ac:dyDescent="0.25">
      <c r="A3198" s="61"/>
      <c r="B3198" s="62"/>
    </row>
    <row r="3199" spans="1:2" x14ac:dyDescent="0.25">
      <c r="A3199" s="61"/>
      <c r="B3199" s="62"/>
    </row>
    <row r="3200" spans="1:2" x14ac:dyDescent="0.25">
      <c r="A3200" s="61"/>
      <c r="B3200" s="62"/>
    </row>
    <row r="3201" spans="1:2" x14ac:dyDescent="0.25">
      <c r="A3201" s="61"/>
      <c r="B3201" s="62"/>
    </row>
    <row r="3202" spans="1:2" x14ac:dyDescent="0.25">
      <c r="A3202" s="61"/>
      <c r="B3202" s="62"/>
    </row>
    <row r="3203" spans="1:2" x14ac:dyDescent="0.25">
      <c r="A3203" s="61"/>
      <c r="B3203" s="62"/>
    </row>
    <row r="3204" spans="1:2" x14ac:dyDescent="0.25">
      <c r="A3204" s="61"/>
      <c r="B3204" s="62"/>
    </row>
    <row r="3205" spans="1:2" x14ac:dyDescent="0.25">
      <c r="A3205" s="61"/>
      <c r="B3205" s="62"/>
    </row>
    <row r="3206" spans="1:2" x14ac:dyDescent="0.25">
      <c r="A3206" s="61"/>
      <c r="B3206" s="62"/>
    </row>
    <row r="3207" spans="1:2" x14ac:dyDescent="0.25">
      <c r="A3207" s="61"/>
      <c r="B3207" s="62"/>
    </row>
    <row r="3208" spans="1:2" x14ac:dyDescent="0.25">
      <c r="A3208" s="61"/>
      <c r="B3208" s="62"/>
    </row>
    <row r="3209" spans="1:2" x14ac:dyDescent="0.25">
      <c r="A3209" s="61"/>
      <c r="B3209" s="62"/>
    </row>
    <row r="3210" spans="1:2" x14ac:dyDescent="0.25">
      <c r="A3210" s="61"/>
      <c r="B3210" s="62"/>
    </row>
    <row r="3211" spans="1:2" x14ac:dyDescent="0.25">
      <c r="A3211" s="61"/>
      <c r="B3211" s="62"/>
    </row>
    <row r="3212" spans="1:2" x14ac:dyDescent="0.25">
      <c r="A3212" s="61"/>
      <c r="B3212" s="62"/>
    </row>
    <row r="3213" spans="1:2" x14ac:dyDescent="0.25">
      <c r="A3213" s="61"/>
      <c r="B3213" s="62"/>
    </row>
    <row r="3214" spans="1:2" x14ac:dyDescent="0.25">
      <c r="A3214" s="61"/>
      <c r="B3214" s="62"/>
    </row>
    <row r="3215" spans="1:2" x14ac:dyDescent="0.25">
      <c r="A3215" s="61"/>
      <c r="B3215" s="62"/>
    </row>
    <row r="3216" spans="1:2" x14ac:dyDescent="0.25">
      <c r="A3216" s="61"/>
      <c r="B3216" s="62"/>
    </row>
    <row r="3217" spans="1:2" x14ac:dyDescent="0.25">
      <c r="A3217" s="61"/>
      <c r="B3217" s="62"/>
    </row>
    <row r="3218" spans="1:2" x14ac:dyDescent="0.25">
      <c r="A3218" s="61"/>
      <c r="B3218" s="62"/>
    </row>
    <row r="3219" spans="1:2" x14ac:dyDescent="0.25">
      <c r="A3219" s="61"/>
      <c r="B3219" s="62"/>
    </row>
    <row r="3220" spans="1:2" x14ac:dyDescent="0.25">
      <c r="A3220" s="61"/>
      <c r="B3220" s="62"/>
    </row>
    <row r="3221" spans="1:2" x14ac:dyDescent="0.25">
      <c r="A3221" s="61"/>
      <c r="B3221" s="62"/>
    </row>
    <row r="3222" spans="1:2" x14ac:dyDescent="0.25">
      <c r="A3222" s="61"/>
      <c r="B3222" s="62"/>
    </row>
    <row r="3223" spans="1:2" x14ac:dyDescent="0.25">
      <c r="A3223" s="61"/>
      <c r="B3223" s="62"/>
    </row>
    <row r="3224" spans="1:2" x14ac:dyDescent="0.25">
      <c r="A3224" s="61"/>
      <c r="B3224" s="62"/>
    </row>
    <row r="3225" spans="1:2" x14ac:dyDescent="0.25">
      <c r="A3225" s="61"/>
      <c r="B3225" s="62"/>
    </row>
    <row r="3226" spans="1:2" x14ac:dyDescent="0.25">
      <c r="A3226" s="61"/>
      <c r="B3226" s="62"/>
    </row>
    <row r="3227" spans="1:2" x14ac:dyDescent="0.25">
      <c r="A3227" s="61"/>
      <c r="B3227" s="62"/>
    </row>
    <row r="3228" spans="1:2" x14ac:dyDescent="0.25">
      <c r="A3228" s="61"/>
      <c r="B3228" s="62"/>
    </row>
    <row r="3229" spans="1:2" x14ac:dyDescent="0.25">
      <c r="A3229" s="61"/>
      <c r="B3229" s="62"/>
    </row>
    <row r="3230" spans="1:2" x14ac:dyDescent="0.25">
      <c r="A3230" s="61"/>
      <c r="B3230" s="62"/>
    </row>
    <row r="3231" spans="1:2" x14ac:dyDescent="0.25">
      <c r="A3231" s="61"/>
      <c r="B3231" s="62"/>
    </row>
    <row r="3232" spans="1:2" x14ac:dyDescent="0.25">
      <c r="A3232" s="61"/>
      <c r="B3232" s="62"/>
    </row>
    <row r="3233" spans="1:2" x14ac:dyDescent="0.25">
      <c r="A3233" s="61"/>
      <c r="B3233" s="62"/>
    </row>
    <row r="3234" spans="1:2" x14ac:dyDescent="0.25">
      <c r="A3234" s="61"/>
      <c r="B3234" s="62"/>
    </row>
    <row r="3235" spans="1:2" x14ac:dyDescent="0.25">
      <c r="A3235" s="61"/>
      <c r="B3235" s="62"/>
    </row>
    <row r="3236" spans="1:2" x14ac:dyDescent="0.25">
      <c r="A3236" s="61"/>
      <c r="B3236" s="62"/>
    </row>
    <row r="3237" spans="1:2" x14ac:dyDescent="0.25">
      <c r="A3237" s="61"/>
      <c r="B3237" s="62"/>
    </row>
    <row r="3238" spans="1:2" x14ac:dyDescent="0.25">
      <c r="A3238" s="61"/>
      <c r="B3238" s="62"/>
    </row>
    <row r="3239" spans="1:2" x14ac:dyDescent="0.25">
      <c r="A3239" s="61"/>
      <c r="B3239" s="62"/>
    </row>
    <row r="3240" spans="1:2" x14ac:dyDescent="0.25">
      <c r="A3240" s="61"/>
      <c r="B3240" s="62"/>
    </row>
    <row r="3241" spans="1:2" x14ac:dyDescent="0.25">
      <c r="A3241" s="61"/>
      <c r="B3241" s="62"/>
    </row>
    <row r="3242" spans="1:2" x14ac:dyDescent="0.25">
      <c r="A3242" s="61"/>
      <c r="B3242" s="62"/>
    </row>
    <row r="3243" spans="1:2" x14ac:dyDescent="0.25">
      <c r="A3243" s="61"/>
      <c r="B3243" s="62"/>
    </row>
    <row r="3244" spans="1:2" x14ac:dyDescent="0.25">
      <c r="A3244" s="61"/>
      <c r="B3244" s="62"/>
    </row>
    <row r="3245" spans="1:2" x14ac:dyDescent="0.25">
      <c r="A3245" s="61"/>
      <c r="B3245" s="62"/>
    </row>
    <row r="3246" spans="1:2" x14ac:dyDescent="0.25">
      <c r="A3246" s="61"/>
      <c r="B3246" s="62"/>
    </row>
    <row r="3247" spans="1:2" x14ac:dyDescent="0.25">
      <c r="A3247" s="61"/>
      <c r="B3247" s="62"/>
    </row>
    <row r="3248" spans="1:2" x14ac:dyDescent="0.25">
      <c r="A3248" s="61"/>
      <c r="B3248" s="62"/>
    </row>
    <row r="3249" spans="1:2" x14ac:dyDescent="0.25">
      <c r="A3249" s="61"/>
      <c r="B3249" s="62"/>
    </row>
    <row r="3250" spans="1:2" x14ac:dyDescent="0.25">
      <c r="A3250" s="61"/>
      <c r="B3250" s="62"/>
    </row>
    <row r="3251" spans="1:2" x14ac:dyDescent="0.25">
      <c r="A3251" s="61"/>
      <c r="B3251" s="62"/>
    </row>
    <row r="3252" spans="1:2" x14ac:dyDescent="0.25">
      <c r="A3252" s="61"/>
      <c r="B3252" s="62"/>
    </row>
    <row r="3253" spans="1:2" x14ac:dyDescent="0.25">
      <c r="A3253" s="61"/>
      <c r="B3253" s="62"/>
    </row>
    <row r="3254" spans="1:2" x14ac:dyDescent="0.25">
      <c r="A3254" s="61"/>
      <c r="B3254" s="62"/>
    </row>
    <row r="3255" spans="1:2" x14ac:dyDescent="0.25">
      <c r="A3255" s="61"/>
      <c r="B3255" s="62"/>
    </row>
    <row r="3256" spans="1:2" x14ac:dyDescent="0.25">
      <c r="A3256" s="61"/>
      <c r="B3256" s="62"/>
    </row>
    <row r="3257" spans="1:2" x14ac:dyDescent="0.25">
      <c r="A3257" s="61"/>
      <c r="B3257" s="62"/>
    </row>
    <row r="3258" spans="1:2" x14ac:dyDescent="0.25">
      <c r="A3258" s="61"/>
      <c r="B3258" s="62"/>
    </row>
    <row r="3259" spans="1:2" x14ac:dyDescent="0.25">
      <c r="A3259" s="61"/>
      <c r="B3259" s="62"/>
    </row>
    <row r="3260" spans="1:2" x14ac:dyDescent="0.25">
      <c r="A3260" s="61"/>
      <c r="B3260" s="62"/>
    </row>
    <row r="3261" spans="1:2" x14ac:dyDescent="0.25">
      <c r="A3261" s="61"/>
      <c r="B3261" s="62"/>
    </row>
    <row r="3262" spans="1:2" x14ac:dyDescent="0.25">
      <c r="A3262" s="61"/>
      <c r="B3262" s="62"/>
    </row>
    <row r="3263" spans="1:2" x14ac:dyDescent="0.25">
      <c r="A3263" s="61"/>
      <c r="B3263" s="62"/>
    </row>
    <row r="3264" spans="1:2" x14ac:dyDescent="0.25">
      <c r="A3264" s="61"/>
      <c r="B3264" s="62"/>
    </row>
    <row r="3265" spans="1:2" x14ac:dyDescent="0.25">
      <c r="A3265" s="61"/>
      <c r="B3265" s="62"/>
    </row>
    <row r="3266" spans="1:2" x14ac:dyDescent="0.25">
      <c r="A3266" s="61"/>
      <c r="B3266" s="62"/>
    </row>
    <row r="3267" spans="1:2" x14ac:dyDescent="0.25">
      <c r="A3267" s="61"/>
      <c r="B3267" s="62"/>
    </row>
    <row r="3268" spans="1:2" x14ac:dyDescent="0.25">
      <c r="A3268" s="61"/>
      <c r="B3268" s="62"/>
    </row>
    <row r="3269" spans="1:2" x14ac:dyDescent="0.25">
      <c r="A3269" s="61"/>
      <c r="B3269" s="62"/>
    </row>
    <row r="3270" spans="1:2" x14ac:dyDescent="0.25">
      <c r="A3270" s="61"/>
      <c r="B3270" s="62"/>
    </row>
    <row r="3271" spans="1:2" x14ac:dyDescent="0.25">
      <c r="A3271" s="61"/>
      <c r="B3271" s="62"/>
    </row>
    <row r="3272" spans="1:2" x14ac:dyDescent="0.25">
      <c r="A3272" s="61"/>
      <c r="B3272" s="62"/>
    </row>
    <row r="3273" spans="1:2" x14ac:dyDescent="0.25">
      <c r="A3273" s="61"/>
      <c r="B3273" s="62"/>
    </row>
    <row r="3274" spans="1:2" x14ac:dyDescent="0.25">
      <c r="A3274" s="61"/>
      <c r="B3274" s="62"/>
    </row>
    <row r="3275" spans="1:2" x14ac:dyDescent="0.25">
      <c r="A3275" s="61"/>
      <c r="B3275" s="62"/>
    </row>
    <row r="3276" spans="1:2" x14ac:dyDescent="0.25">
      <c r="A3276" s="61"/>
      <c r="B3276" s="62"/>
    </row>
    <row r="3277" spans="1:2" x14ac:dyDescent="0.25">
      <c r="A3277" s="61"/>
      <c r="B3277" s="62"/>
    </row>
    <row r="3278" spans="1:2" x14ac:dyDescent="0.25">
      <c r="A3278" s="61"/>
      <c r="B3278" s="62"/>
    </row>
    <row r="3279" spans="1:2" x14ac:dyDescent="0.25">
      <c r="A3279" s="61"/>
      <c r="B3279" s="62"/>
    </row>
    <row r="3280" spans="1:2" x14ac:dyDescent="0.25">
      <c r="A3280" s="61"/>
      <c r="B3280" s="62"/>
    </row>
    <row r="3281" spans="1:2" x14ac:dyDescent="0.25">
      <c r="A3281" s="61"/>
      <c r="B3281" s="62"/>
    </row>
    <row r="3282" spans="1:2" x14ac:dyDescent="0.25">
      <c r="A3282" s="61"/>
      <c r="B3282" s="62"/>
    </row>
    <row r="3283" spans="1:2" x14ac:dyDescent="0.25">
      <c r="A3283" s="61"/>
      <c r="B3283" s="62"/>
    </row>
    <row r="3284" spans="1:2" x14ac:dyDescent="0.25">
      <c r="A3284" s="61"/>
      <c r="B3284" s="62"/>
    </row>
    <row r="3285" spans="1:2" x14ac:dyDescent="0.25">
      <c r="A3285" s="61"/>
      <c r="B3285" s="62"/>
    </row>
    <row r="3286" spans="1:2" x14ac:dyDescent="0.25">
      <c r="A3286" s="61"/>
      <c r="B3286" s="62"/>
    </row>
    <row r="3287" spans="1:2" x14ac:dyDescent="0.25">
      <c r="A3287" s="61"/>
      <c r="B3287" s="62"/>
    </row>
    <row r="3288" spans="1:2" x14ac:dyDescent="0.25">
      <c r="A3288" s="61"/>
      <c r="B3288" s="62"/>
    </row>
    <row r="3289" spans="1:2" x14ac:dyDescent="0.25">
      <c r="A3289" s="61"/>
      <c r="B3289" s="62"/>
    </row>
    <row r="3290" spans="1:2" x14ac:dyDescent="0.25">
      <c r="A3290" s="61"/>
      <c r="B3290" s="62"/>
    </row>
    <row r="3291" spans="1:2" x14ac:dyDescent="0.25">
      <c r="A3291" s="61"/>
      <c r="B3291" s="62"/>
    </row>
    <row r="3292" spans="1:2" x14ac:dyDescent="0.25">
      <c r="A3292" s="61"/>
      <c r="B3292" s="62"/>
    </row>
    <row r="3293" spans="1:2" x14ac:dyDescent="0.25">
      <c r="A3293" s="61"/>
      <c r="B3293" s="62"/>
    </row>
    <row r="3294" spans="1:2" x14ac:dyDescent="0.25">
      <c r="A3294" s="61"/>
      <c r="B3294" s="62"/>
    </row>
    <row r="3295" spans="1:2" x14ac:dyDescent="0.25">
      <c r="A3295" s="61"/>
      <c r="B3295" s="62"/>
    </row>
    <row r="3296" spans="1:2" x14ac:dyDescent="0.25">
      <c r="A3296" s="61"/>
      <c r="B3296" s="62"/>
    </row>
    <row r="3297" spans="1:2" x14ac:dyDescent="0.25">
      <c r="A3297" s="61"/>
      <c r="B3297" s="62"/>
    </row>
    <row r="3298" spans="1:2" x14ac:dyDescent="0.25">
      <c r="A3298" s="61"/>
      <c r="B3298" s="62"/>
    </row>
    <row r="3299" spans="1:2" x14ac:dyDescent="0.25">
      <c r="A3299" s="61"/>
      <c r="B3299" s="62"/>
    </row>
    <row r="3300" spans="1:2" x14ac:dyDescent="0.25">
      <c r="A3300" s="61"/>
      <c r="B3300" s="62"/>
    </row>
    <row r="3301" spans="1:2" x14ac:dyDescent="0.25">
      <c r="A3301" s="61"/>
      <c r="B3301" s="62"/>
    </row>
    <row r="3302" spans="1:2" x14ac:dyDescent="0.25">
      <c r="A3302" s="61"/>
      <c r="B3302" s="62"/>
    </row>
    <row r="3303" spans="1:2" x14ac:dyDescent="0.25">
      <c r="A3303" s="61"/>
      <c r="B3303" s="62"/>
    </row>
    <row r="3304" spans="1:2" x14ac:dyDescent="0.25">
      <c r="A3304" s="61"/>
      <c r="B3304" s="62"/>
    </row>
    <row r="3305" spans="1:2" x14ac:dyDescent="0.25">
      <c r="A3305" s="61"/>
      <c r="B3305" s="62"/>
    </row>
    <row r="3306" spans="1:2" x14ac:dyDescent="0.25">
      <c r="A3306" s="61"/>
      <c r="B3306" s="62"/>
    </row>
    <row r="3307" spans="1:2" x14ac:dyDescent="0.25">
      <c r="A3307" s="61"/>
      <c r="B3307" s="62"/>
    </row>
    <row r="3308" spans="1:2" x14ac:dyDescent="0.25">
      <c r="A3308" s="61"/>
      <c r="B3308" s="62"/>
    </row>
    <row r="3309" spans="1:2" x14ac:dyDescent="0.25">
      <c r="A3309" s="61"/>
      <c r="B3309" s="62"/>
    </row>
    <row r="3310" spans="1:2" x14ac:dyDescent="0.25">
      <c r="A3310" s="61"/>
      <c r="B3310" s="62"/>
    </row>
    <row r="3311" spans="1:2" x14ac:dyDescent="0.25">
      <c r="A3311" s="61"/>
      <c r="B3311" s="62"/>
    </row>
    <row r="3312" spans="1:2" x14ac:dyDescent="0.25">
      <c r="A3312" s="61"/>
      <c r="B3312" s="62"/>
    </row>
    <row r="3313" spans="1:2" x14ac:dyDescent="0.25">
      <c r="A3313" s="61"/>
      <c r="B3313" s="62"/>
    </row>
    <row r="3314" spans="1:2" x14ac:dyDescent="0.25">
      <c r="A3314" s="61"/>
      <c r="B3314" s="62"/>
    </row>
    <row r="3315" spans="1:2" x14ac:dyDescent="0.25">
      <c r="A3315" s="61"/>
      <c r="B3315" s="62"/>
    </row>
    <row r="3316" spans="1:2" x14ac:dyDescent="0.25">
      <c r="A3316" s="61"/>
      <c r="B3316" s="62"/>
    </row>
    <row r="3317" spans="1:2" x14ac:dyDescent="0.25">
      <c r="A3317" s="61"/>
      <c r="B3317" s="62"/>
    </row>
    <row r="3318" spans="1:2" x14ac:dyDescent="0.25">
      <c r="A3318" s="61"/>
      <c r="B3318" s="62"/>
    </row>
    <row r="3319" spans="1:2" x14ac:dyDescent="0.25">
      <c r="A3319" s="61"/>
      <c r="B3319" s="62"/>
    </row>
    <row r="3320" spans="1:2" x14ac:dyDescent="0.25">
      <c r="A3320" s="61"/>
      <c r="B3320" s="62"/>
    </row>
    <row r="3321" spans="1:2" x14ac:dyDescent="0.25">
      <c r="A3321" s="61"/>
      <c r="B3321" s="62"/>
    </row>
    <row r="3322" spans="1:2" x14ac:dyDescent="0.25">
      <c r="A3322" s="61"/>
      <c r="B3322" s="62"/>
    </row>
    <row r="3323" spans="1:2" x14ac:dyDescent="0.25">
      <c r="A3323" s="61"/>
      <c r="B3323" s="62"/>
    </row>
    <row r="3324" spans="1:2" x14ac:dyDescent="0.25">
      <c r="A3324" s="61"/>
      <c r="B3324" s="62"/>
    </row>
    <row r="3325" spans="1:2" x14ac:dyDescent="0.25">
      <c r="A3325" s="61"/>
      <c r="B3325" s="62"/>
    </row>
    <row r="3326" spans="1:2" x14ac:dyDescent="0.25">
      <c r="A3326" s="61"/>
      <c r="B3326" s="62"/>
    </row>
    <row r="3327" spans="1:2" x14ac:dyDescent="0.25">
      <c r="A3327" s="61"/>
      <c r="B3327" s="62"/>
    </row>
    <row r="3328" spans="1:2" x14ac:dyDescent="0.25">
      <c r="A3328" s="61"/>
      <c r="B3328" s="62"/>
    </row>
    <row r="3329" spans="1:2" x14ac:dyDescent="0.25">
      <c r="A3329" s="61"/>
      <c r="B3329" s="62"/>
    </row>
    <row r="3330" spans="1:2" x14ac:dyDescent="0.25">
      <c r="A3330" s="61"/>
      <c r="B3330" s="62"/>
    </row>
    <row r="3331" spans="1:2" x14ac:dyDescent="0.25">
      <c r="A3331" s="61"/>
      <c r="B3331" s="62"/>
    </row>
    <row r="3332" spans="1:2" x14ac:dyDescent="0.25">
      <c r="A3332" s="61"/>
      <c r="B3332" s="62"/>
    </row>
    <row r="3333" spans="1:2" x14ac:dyDescent="0.25">
      <c r="A3333" s="61"/>
      <c r="B3333" s="62"/>
    </row>
    <row r="3334" spans="1:2" x14ac:dyDescent="0.25">
      <c r="A3334" s="61"/>
      <c r="B3334" s="62"/>
    </row>
    <row r="3335" spans="1:2" x14ac:dyDescent="0.25">
      <c r="A3335" s="61"/>
      <c r="B3335" s="62"/>
    </row>
    <row r="3336" spans="1:2" x14ac:dyDescent="0.25">
      <c r="A3336" s="61"/>
      <c r="B3336" s="62"/>
    </row>
    <row r="3337" spans="1:2" x14ac:dyDescent="0.25">
      <c r="A3337" s="61"/>
      <c r="B3337" s="62"/>
    </row>
    <row r="3338" spans="1:2" x14ac:dyDescent="0.25">
      <c r="A3338" s="61"/>
      <c r="B3338" s="62"/>
    </row>
    <row r="3339" spans="1:2" x14ac:dyDescent="0.25">
      <c r="A3339" s="61"/>
      <c r="B3339" s="62"/>
    </row>
    <row r="3340" spans="1:2" x14ac:dyDescent="0.25">
      <c r="A3340" s="61"/>
      <c r="B3340" s="62"/>
    </row>
    <row r="3341" spans="1:2" x14ac:dyDescent="0.25">
      <c r="A3341" s="61"/>
      <c r="B3341" s="62"/>
    </row>
    <row r="3342" spans="1:2" x14ac:dyDescent="0.25">
      <c r="A3342" s="61"/>
      <c r="B3342" s="62"/>
    </row>
    <row r="3343" spans="1:2" x14ac:dyDescent="0.25">
      <c r="A3343" s="61"/>
      <c r="B3343" s="62"/>
    </row>
    <row r="3344" spans="1:2" x14ac:dyDescent="0.25">
      <c r="A3344" s="61"/>
      <c r="B3344" s="62"/>
    </row>
    <row r="3345" spans="1:2" x14ac:dyDescent="0.25">
      <c r="A3345" s="61"/>
      <c r="B3345" s="62"/>
    </row>
    <row r="3346" spans="1:2" x14ac:dyDescent="0.25">
      <c r="A3346" s="61"/>
      <c r="B3346" s="62"/>
    </row>
    <row r="3347" spans="1:2" x14ac:dyDescent="0.25">
      <c r="A3347" s="61"/>
      <c r="B3347" s="62"/>
    </row>
    <row r="3348" spans="1:2" x14ac:dyDescent="0.25">
      <c r="A3348" s="61"/>
      <c r="B3348" s="62"/>
    </row>
    <row r="3349" spans="1:2" x14ac:dyDescent="0.25">
      <c r="A3349" s="61"/>
      <c r="B3349" s="62"/>
    </row>
    <row r="3350" spans="1:2" x14ac:dyDescent="0.25">
      <c r="A3350" s="61"/>
      <c r="B3350" s="62"/>
    </row>
    <row r="3351" spans="1:2" x14ac:dyDescent="0.25">
      <c r="A3351" s="61"/>
      <c r="B3351" s="62"/>
    </row>
    <row r="3352" spans="1:2" x14ac:dyDescent="0.25">
      <c r="A3352" s="61"/>
      <c r="B3352" s="62"/>
    </row>
    <row r="3353" spans="1:2" x14ac:dyDescent="0.25">
      <c r="A3353" s="61"/>
      <c r="B3353" s="62"/>
    </row>
    <row r="3354" spans="1:2" x14ac:dyDescent="0.25">
      <c r="A3354" s="61"/>
      <c r="B3354" s="62"/>
    </row>
    <row r="3355" spans="1:2" x14ac:dyDescent="0.25">
      <c r="A3355" s="61"/>
      <c r="B3355" s="62"/>
    </row>
    <row r="3356" spans="1:2" x14ac:dyDescent="0.25">
      <c r="A3356" s="61"/>
      <c r="B3356" s="62"/>
    </row>
    <row r="3357" spans="1:2" x14ac:dyDescent="0.25">
      <c r="A3357" s="61"/>
      <c r="B3357" s="62"/>
    </row>
    <row r="3358" spans="1:2" x14ac:dyDescent="0.25">
      <c r="A3358" s="61"/>
      <c r="B3358" s="62"/>
    </row>
    <row r="3359" spans="1:2" x14ac:dyDescent="0.25">
      <c r="A3359" s="61"/>
      <c r="B3359" s="62"/>
    </row>
    <row r="3360" spans="1:2" x14ac:dyDescent="0.25">
      <c r="A3360" s="61"/>
      <c r="B3360" s="62"/>
    </row>
    <row r="3361" spans="1:2" x14ac:dyDescent="0.25">
      <c r="A3361" s="61"/>
      <c r="B3361" s="62"/>
    </row>
    <row r="3362" spans="1:2" x14ac:dyDescent="0.25">
      <c r="A3362" s="61"/>
      <c r="B3362" s="62"/>
    </row>
    <row r="3363" spans="1:2" x14ac:dyDescent="0.25">
      <c r="A3363" s="61"/>
      <c r="B3363" s="62"/>
    </row>
    <row r="3364" spans="1:2" x14ac:dyDescent="0.25">
      <c r="A3364" s="61"/>
      <c r="B3364" s="62"/>
    </row>
    <row r="3365" spans="1:2" x14ac:dyDescent="0.25">
      <c r="A3365" s="61"/>
      <c r="B3365" s="62"/>
    </row>
    <row r="3366" spans="1:2" x14ac:dyDescent="0.25">
      <c r="A3366" s="61"/>
      <c r="B3366" s="62"/>
    </row>
    <row r="3367" spans="1:2" x14ac:dyDescent="0.25">
      <c r="A3367" s="61"/>
      <c r="B3367" s="62"/>
    </row>
    <row r="3368" spans="1:2" x14ac:dyDescent="0.25">
      <c r="A3368" s="61"/>
      <c r="B3368" s="62"/>
    </row>
    <row r="3369" spans="1:2" x14ac:dyDescent="0.25">
      <c r="A3369" s="61"/>
      <c r="B3369" s="62"/>
    </row>
    <row r="3370" spans="1:2" x14ac:dyDescent="0.25">
      <c r="A3370" s="61"/>
      <c r="B3370" s="62"/>
    </row>
    <row r="3371" spans="1:2" x14ac:dyDescent="0.25">
      <c r="A3371" s="61"/>
      <c r="B3371" s="62"/>
    </row>
    <row r="3372" spans="1:2" x14ac:dyDescent="0.25">
      <c r="A3372" s="61"/>
      <c r="B3372" s="62"/>
    </row>
    <row r="3373" spans="1:2" x14ac:dyDescent="0.25">
      <c r="A3373" s="61"/>
      <c r="B3373" s="62"/>
    </row>
    <row r="3374" spans="1:2" x14ac:dyDescent="0.25">
      <c r="A3374" s="61"/>
      <c r="B3374" s="62"/>
    </row>
    <row r="3375" spans="1:2" x14ac:dyDescent="0.25">
      <c r="A3375" s="61"/>
      <c r="B3375" s="62"/>
    </row>
    <row r="3376" spans="1:2" x14ac:dyDescent="0.25">
      <c r="A3376" s="61"/>
      <c r="B3376" s="62"/>
    </row>
    <row r="3377" spans="1:2" x14ac:dyDescent="0.25">
      <c r="A3377" s="61"/>
      <c r="B3377" s="62"/>
    </row>
    <row r="3378" spans="1:2" x14ac:dyDescent="0.25">
      <c r="A3378" s="61"/>
      <c r="B3378" s="62"/>
    </row>
    <row r="3379" spans="1:2" x14ac:dyDescent="0.25">
      <c r="A3379" s="61"/>
      <c r="B3379" s="62"/>
    </row>
    <row r="3380" spans="1:2" x14ac:dyDescent="0.25">
      <c r="A3380" s="61"/>
      <c r="B3380" s="62"/>
    </row>
    <row r="3381" spans="1:2" x14ac:dyDescent="0.25">
      <c r="A3381" s="61"/>
      <c r="B3381" s="62"/>
    </row>
    <row r="3382" spans="1:2" x14ac:dyDescent="0.25">
      <c r="A3382" s="61"/>
      <c r="B3382" s="62"/>
    </row>
    <row r="3383" spans="1:2" x14ac:dyDescent="0.25">
      <c r="A3383" s="61"/>
      <c r="B3383" s="62"/>
    </row>
    <row r="3384" spans="1:2" x14ac:dyDescent="0.25">
      <c r="A3384" s="61"/>
      <c r="B3384" s="62"/>
    </row>
    <row r="3385" spans="1:2" x14ac:dyDescent="0.25">
      <c r="A3385" s="61"/>
      <c r="B3385" s="62"/>
    </row>
    <row r="3386" spans="1:2" x14ac:dyDescent="0.25">
      <c r="A3386" s="61"/>
      <c r="B3386" s="62"/>
    </row>
    <row r="3387" spans="1:2" x14ac:dyDescent="0.25">
      <c r="A3387" s="61"/>
      <c r="B3387" s="62"/>
    </row>
    <row r="3388" spans="1:2" x14ac:dyDescent="0.25">
      <c r="A3388" s="61"/>
      <c r="B3388" s="62"/>
    </row>
    <row r="3389" spans="1:2" x14ac:dyDescent="0.25">
      <c r="A3389" s="61"/>
      <c r="B3389" s="62"/>
    </row>
    <row r="3390" spans="1:2" x14ac:dyDescent="0.25">
      <c r="A3390" s="61"/>
      <c r="B3390" s="62"/>
    </row>
    <row r="3391" spans="1:2" x14ac:dyDescent="0.25">
      <c r="A3391" s="61"/>
      <c r="B3391" s="62"/>
    </row>
    <row r="3392" spans="1:2" x14ac:dyDescent="0.25">
      <c r="A3392" s="61"/>
      <c r="B3392" s="62"/>
    </row>
    <row r="3393" spans="1:2" x14ac:dyDescent="0.25">
      <c r="A3393" s="61"/>
      <c r="B3393" s="62"/>
    </row>
    <row r="3394" spans="1:2" x14ac:dyDescent="0.25">
      <c r="A3394" s="61"/>
      <c r="B3394" s="62"/>
    </row>
    <row r="3395" spans="1:2" x14ac:dyDescent="0.25">
      <c r="A3395" s="61"/>
      <c r="B3395" s="62"/>
    </row>
    <row r="3396" spans="1:2" x14ac:dyDescent="0.25">
      <c r="A3396" s="61"/>
      <c r="B3396" s="62"/>
    </row>
    <row r="3397" spans="1:2" x14ac:dyDescent="0.25">
      <c r="A3397" s="61"/>
      <c r="B3397" s="62"/>
    </row>
    <row r="3398" spans="1:2" x14ac:dyDescent="0.25">
      <c r="A3398" s="61"/>
      <c r="B3398" s="62"/>
    </row>
    <row r="3399" spans="1:2" x14ac:dyDescent="0.25">
      <c r="A3399" s="61"/>
      <c r="B3399" s="62"/>
    </row>
    <row r="3400" spans="1:2" x14ac:dyDescent="0.25">
      <c r="A3400" s="61"/>
      <c r="B3400" s="62"/>
    </row>
    <row r="3401" spans="1:2" x14ac:dyDescent="0.25">
      <c r="A3401" s="61"/>
      <c r="B3401" s="62"/>
    </row>
    <row r="3402" spans="1:2" x14ac:dyDescent="0.25">
      <c r="A3402" s="61"/>
      <c r="B3402" s="62"/>
    </row>
    <row r="3403" spans="1:2" x14ac:dyDescent="0.25">
      <c r="A3403" s="61"/>
      <c r="B3403" s="62"/>
    </row>
    <row r="3404" spans="1:2" x14ac:dyDescent="0.25">
      <c r="A3404" s="61"/>
      <c r="B3404" s="62"/>
    </row>
    <row r="3405" spans="1:2" x14ac:dyDescent="0.25">
      <c r="A3405" s="61"/>
      <c r="B3405" s="62"/>
    </row>
    <row r="3406" spans="1:2" x14ac:dyDescent="0.25">
      <c r="A3406" s="61"/>
      <c r="B3406" s="62"/>
    </row>
    <row r="3407" spans="1:2" x14ac:dyDescent="0.25">
      <c r="A3407" s="61"/>
      <c r="B3407" s="62"/>
    </row>
    <row r="3408" spans="1:2" x14ac:dyDescent="0.25">
      <c r="A3408" s="61"/>
      <c r="B3408" s="62"/>
    </row>
    <row r="3409" spans="1:2" x14ac:dyDescent="0.25">
      <c r="A3409" s="61"/>
      <c r="B3409" s="62"/>
    </row>
    <row r="3410" spans="1:2" x14ac:dyDescent="0.25">
      <c r="A3410" s="61"/>
      <c r="B3410" s="62"/>
    </row>
    <row r="3411" spans="1:2" x14ac:dyDescent="0.25">
      <c r="A3411" s="61"/>
      <c r="B3411" s="62"/>
    </row>
    <row r="3412" spans="1:2" x14ac:dyDescent="0.25">
      <c r="A3412" s="61"/>
      <c r="B3412" s="62"/>
    </row>
    <row r="3413" spans="1:2" x14ac:dyDescent="0.25">
      <c r="A3413" s="61"/>
      <c r="B3413" s="62"/>
    </row>
    <row r="3414" spans="1:2" x14ac:dyDescent="0.25">
      <c r="A3414" s="61"/>
      <c r="B3414" s="62"/>
    </row>
    <row r="3415" spans="1:2" x14ac:dyDescent="0.25">
      <c r="A3415" s="61"/>
      <c r="B3415" s="62"/>
    </row>
    <row r="3416" spans="1:2" x14ac:dyDescent="0.25">
      <c r="A3416" s="61"/>
      <c r="B3416" s="62"/>
    </row>
    <row r="3417" spans="1:2" x14ac:dyDescent="0.25">
      <c r="A3417" s="61"/>
      <c r="B3417" s="62"/>
    </row>
    <row r="3418" spans="1:2" x14ac:dyDescent="0.25">
      <c r="A3418" s="61"/>
      <c r="B3418" s="62"/>
    </row>
    <row r="3419" spans="1:2" x14ac:dyDescent="0.25">
      <c r="A3419" s="61"/>
      <c r="B3419" s="62"/>
    </row>
    <row r="3420" spans="1:2" x14ac:dyDescent="0.25">
      <c r="A3420" s="61"/>
      <c r="B3420" s="62"/>
    </row>
    <row r="3421" spans="1:2" x14ac:dyDescent="0.25">
      <c r="A3421" s="61"/>
      <c r="B3421" s="62"/>
    </row>
    <row r="3422" spans="1:2" x14ac:dyDescent="0.25">
      <c r="A3422" s="61"/>
      <c r="B3422" s="62"/>
    </row>
    <row r="3423" spans="1:2" x14ac:dyDescent="0.25">
      <c r="A3423" s="61"/>
      <c r="B3423" s="62"/>
    </row>
    <row r="3424" spans="1:2" x14ac:dyDescent="0.25">
      <c r="A3424" s="61"/>
      <c r="B3424" s="62"/>
    </row>
    <row r="3425" spans="1:2" x14ac:dyDescent="0.25">
      <c r="A3425" s="61"/>
      <c r="B3425" s="62"/>
    </row>
    <row r="3426" spans="1:2" x14ac:dyDescent="0.25">
      <c r="A3426" s="61"/>
      <c r="B3426" s="62"/>
    </row>
    <row r="3427" spans="1:2" x14ac:dyDescent="0.25">
      <c r="A3427" s="61"/>
      <c r="B3427" s="62"/>
    </row>
    <row r="3428" spans="1:2" x14ac:dyDescent="0.25">
      <c r="A3428" s="61"/>
      <c r="B3428" s="62"/>
    </row>
    <row r="3429" spans="1:2" x14ac:dyDescent="0.25">
      <c r="A3429" s="61"/>
      <c r="B3429" s="62"/>
    </row>
    <row r="3430" spans="1:2" x14ac:dyDescent="0.25">
      <c r="A3430" s="61"/>
      <c r="B3430" s="62"/>
    </row>
    <row r="3431" spans="1:2" x14ac:dyDescent="0.25">
      <c r="A3431" s="61"/>
      <c r="B3431" s="62"/>
    </row>
    <row r="3432" spans="1:2" x14ac:dyDescent="0.25">
      <c r="A3432" s="61"/>
      <c r="B3432" s="62"/>
    </row>
    <row r="3433" spans="1:2" x14ac:dyDescent="0.25">
      <c r="A3433" s="61"/>
      <c r="B3433" s="62"/>
    </row>
    <row r="3434" spans="1:2" x14ac:dyDescent="0.25">
      <c r="A3434" s="61"/>
      <c r="B3434" s="62"/>
    </row>
    <row r="3435" spans="1:2" x14ac:dyDescent="0.25">
      <c r="A3435" s="61"/>
      <c r="B3435" s="62"/>
    </row>
    <row r="3436" spans="1:2" x14ac:dyDescent="0.25">
      <c r="A3436" s="61"/>
      <c r="B3436" s="62"/>
    </row>
    <row r="3437" spans="1:2" x14ac:dyDescent="0.25">
      <c r="A3437" s="61"/>
      <c r="B3437" s="62"/>
    </row>
    <row r="3438" spans="1:2" x14ac:dyDescent="0.25">
      <c r="A3438" s="61"/>
      <c r="B3438" s="62"/>
    </row>
    <row r="3439" spans="1:2" x14ac:dyDescent="0.25">
      <c r="A3439" s="61"/>
      <c r="B3439" s="62"/>
    </row>
    <row r="3440" spans="1:2" x14ac:dyDescent="0.25">
      <c r="A3440" s="61"/>
      <c r="B3440" s="62"/>
    </row>
    <row r="3441" spans="1:2" x14ac:dyDescent="0.25">
      <c r="A3441" s="61"/>
      <c r="B3441" s="62"/>
    </row>
    <row r="3442" spans="1:2" x14ac:dyDescent="0.25">
      <c r="A3442" s="61"/>
      <c r="B3442" s="62"/>
    </row>
    <row r="3443" spans="1:2" x14ac:dyDescent="0.25">
      <c r="A3443" s="61"/>
      <c r="B3443" s="62"/>
    </row>
    <row r="3444" spans="1:2" x14ac:dyDescent="0.25">
      <c r="A3444" s="61"/>
      <c r="B3444" s="62"/>
    </row>
    <row r="3445" spans="1:2" x14ac:dyDescent="0.25">
      <c r="A3445" s="61"/>
      <c r="B3445" s="62"/>
    </row>
    <row r="3446" spans="1:2" x14ac:dyDescent="0.25">
      <c r="A3446" s="61"/>
      <c r="B3446" s="62"/>
    </row>
    <row r="3447" spans="1:2" x14ac:dyDescent="0.25">
      <c r="A3447" s="61"/>
      <c r="B3447" s="62"/>
    </row>
    <row r="3448" spans="1:2" x14ac:dyDescent="0.25">
      <c r="A3448" s="61"/>
      <c r="B3448" s="62"/>
    </row>
    <row r="3449" spans="1:2" x14ac:dyDescent="0.25">
      <c r="A3449" s="61"/>
      <c r="B3449" s="62"/>
    </row>
    <row r="3450" spans="1:2" x14ac:dyDescent="0.25">
      <c r="A3450" s="61"/>
      <c r="B3450" s="62"/>
    </row>
    <row r="3451" spans="1:2" x14ac:dyDescent="0.25">
      <c r="A3451" s="61"/>
      <c r="B3451" s="62"/>
    </row>
    <row r="3452" spans="1:2" x14ac:dyDescent="0.25">
      <c r="A3452" s="61"/>
      <c r="B3452" s="62"/>
    </row>
    <row r="3453" spans="1:2" x14ac:dyDescent="0.25">
      <c r="A3453" s="61"/>
      <c r="B3453" s="62"/>
    </row>
    <row r="3454" spans="1:2" x14ac:dyDescent="0.25">
      <c r="A3454" s="61"/>
      <c r="B3454" s="62"/>
    </row>
    <row r="3455" spans="1:2" x14ac:dyDescent="0.25">
      <c r="A3455" s="61"/>
      <c r="B3455" s="62"/>
    </row>
    <row r="3456" spans="1:2" x14ac:dyDescent="0.25">
      <c r="A3456" s="61"/>
      <c r="B3456" s="62"/>
    </row>
    <row r="3457" spans="1:2" x14ac:dyDescent="0.25">
      <c r="A3457" s="61"/>
      <c r="B3457" s="62"/>
    </row>
    <row r="3458" spans="1:2" x14ac:dyDescent="0.25">
      <c r="A3458" s="61"/>
      <c r="B3458" s="62"/>
    </row>
    <row r="3459" spans="1:2" x14ac:dyDescent="0.25">
      <c r="A3459" s="61"/>
      <c r="B3459" s="62"/>
    </row>
    <row r="3460" spans="1:2" x14ac:dyDescent="0.25">
      <c r="A3460" s="61"/>
      <c r="B3460" s="62"/>
    </row>
    <row r="3461" spans="1:2" x14ac:dyDescent="0.25">
      <c r="A3461" s="61"/>
      <c r="B3461" s="62"/>
    </row>
    <row r="3462" spans="1:2" x14ac:dyDescent="0.25">
      <c r="A3462" s="61"/>
      <c r="B3462" s="62"/>
    </row>
    <row r="3463" spans="1:2" x14ac:dyDescent="0.25">
      <c r="A3463" s="61"/>
      <c r="B3463" s="62"/>
    </row>
    <row r="3464" spans="1:2" x14ac:dyDescent="0.25">
      <c r="A3464" s="61"/>
      <c r="B3464" s="62"/>
    </row>
    <row r="3465" spans="1:2" x14ac:dyDescent="0.25">
      <c r="A3465" s="61"/>
      <c r="B3465" s="62"/>
    </row>
    <row r="3466" spans="1:2" x14ac:dyDescent="0.25">
      <c r="A3466" s="61"/>
      <c r="B3466" s="62"/>
    </row>
    <row r="3467" spans="1:2" x14ac:dyDescent="0.25">
      <c r="A3467" s="61"/>
      <c r="B3467" s="62"/>
    </row>
    <row r="3468" spans="1:2" x14ac:dyDescent="0.25">
      <c r="A3468" s="61"/>
      <c r="B3468" s="62"/>
    </row>
    <row r="3469" spans="1:2" x14ac:dyDescent="0.25">
      <c r="A3469" s="61"/>
      <c r="B3469" s="62"/>
    </row>
    <row r="3470" spans="1:2" x14ac:dyDescent="0.25">
      <c r="A3470" s="61"/>
      <c r="B3470" s="62"/>
    </row>
    <row r="3471" spans="1:2" x14ac:dyDescent="0.25">
      <c r="A3471" s="61"/>
      <c r="B3471" s="62"/>
    </row>
    <row r="3472" spans="1:2" x14ac:dyDescent="0.25">
      <c r="A3472" s="61"/>
      <c r="B3472" s="62"/>
    </row>
    <row r="3473" spans="1:2" x14ac:dyDescent="0.25">
      <c r="A3473" s="61"/>
      <c r="B3473" s="62"/>
    </row>
    <row r="3474" spans="1:2" x14ac:dyDescent="0.25">
      <c r="A3474" s="61"/>
      <c r="B3474" s="62"/>
    </row>
    <row r="3475" spans="1:2" x14ac:dyDescent="0.25">
      <c r="A3475" s="61"/>
      <c r="B3475" s="62"/>
    </row>
    <row r="3476" spans="1:2" x14ac:dyDescent="0.25">
      <c r="A3476" s="61"/>
      <c r="B3476" s="62"/>
    </row>
    <row r="3477" spans="1:2" x14ac:dyDescent="0.25">
      <c r="A3477" s="61"/>
      <c r="B3477" s="62"/>
    </row>
    <row r="3478" spans="1:2" x14ac:dyDescent="0.25">
      <c r="A3478" s="61"/>
      <c r="B3478" s="62"/>
    </row>
    <row r="3479" spans="1:2" x14ac:dyDescent="0.25">
      <c r="A3479" s="61"/>
      <c r="B3479" s="62"/>
    </row>
    <row r="3480" spans="1:2" x14ac:dyDescent="0.25">
      <c r="A3480" s="61"/>
      <c r="B3480" s="62"/>
    </row>
    <row r="3481" spans="1:2" x14ac:dyDescent="0.25">
      <c r="A3481" s="61"/>
      <c r="B3481" s="62"/>
    </row>
    <row r="3482" spans="1:2" x14ac:dyDescent="0.25">
      <c r="A3482" s="61"/>
      <c r="B3482" s="62"/>
    </row>
    <row r="3483" spans="1:2" x14ac:dyDescent="0.25">
      <c r="A3483" s="61"/>
      <c r="B3483" s="62"/>
    </row>
    <row r="3484" spans="1:2" x14ac:dyDescent="0.25">
      <c r="A3484" s="61"/>
      <c r="B3484" s="62"/>
    </row>
    <row r="3485" spans="1:2" x14ac:dyDescent="0.25">
      <c r="A3485" s="61"/>
      <c r="B3485" s="62"/>
    </row>
    <row r="3486" spans="1:2" x14ac:dyDescent="0.25">
      <c r="A3486" s="61"/>
      <c r="B3486" s="62"/>
    </row>
    <row r="3487" spans="1:2" x14ac:dyDescent="0.25">
      <c r="A3487" s="61"/>
      <c r="B3487" s="62"/>
    </row>
    <row r="3488" spans="1:2" x14ac:dyDescent="0.25">
      <c r="A3488" s="61"/>
      <c r="B3488" s="62"/>
    </row>
    <row r="3489" spans="1:2" x14ac:dyDescent="0.25">
      <c r="A3489" s="61"/>
      <c r="B3489" s="62"/>
    </row>
    <row r="3490" spans="1:2" x14ac:dyDescent="0.25">
      <c r="A3490" s="61"/>
      <c r="B3490" s="62"/>
    </row>
    <row r="3491" spans="1:2" x14ac:dyDescent="0.25">
      <c r="A3491" s="61"/>
      <c r="B3491" s="62"/>
    </row>
    <row r="3492" spans="1:2" x14ac:dyDescent="0.25">
      <c r="A3492" s="61"/>
      <c r="B3492" s="62"/>
    </row>
    <row r="3493" spans="1:2" x14ac:dyDescent="0.25">
      <c r="A3493" s="61"/>
      <c r="B3493" s="62"/>
    </row>
    <row r="3494" spans="1:2" x14ac:dyDescent="0.25">
      <c r="A3494" s="61"/>
      <c r="B3494" s="62"/>
    </row>
    <row r="3495" spans="1:2" x14ac:dyDescent="0.25">
      <c r="A3495" s="61"/>
      <c r="B3495" s="62"/>
    </row>
    <row r="3496" spans="1:2" x14ac:dyDescent="0.25">
      <c r="A3496" s="61"/>
      <c r="B3496" s="62"/>
    </row>
    <row r="3497" spans="1:2" x14ac:dyDescent="0.25">
      <c r="A3497" s="61"/>
      <c r="B3497" s="62"/>
    </row>
    <row r="3498" spans="1:2" x14ac:dyDescent="0.25">
      <c r="A3498" s="61"/>
      <c r="B3498" s="62"/>
    </row>
    <row r="3499" spans="1:2" x14ac:dyDescent="0.25">
      <c r="A3499" s="61"/>
      <c r="B3499" s="62"/>
    </row>
    <row r="3500" spans="1:2" x14ac:dyDescent="0.25">
      <c r="A3500" s="61"/>
      <c r="B3500" s="62"/>
    </row>
    <row r="3501" spans="1:2" x14ac:dyDescent="0.25">
      <c r="A3501" s="61"/>
      <c r="B3501" s="62"/>
    </row>
    <row r="3502" spans="1:2" x14ac:dyDescent="0.25">
      <c r="A3502" s="61"/>
      <c r="B3502" s="62"/>
    </row>
    <row r="3503" spans="1:2" x14ac:dyDescent="0.25">
      <c r="A3503" s="61"/>
      <c r="B3503" s="62"/>
    </row>
    <row r="3504" spans="1:2" x14ac:dyDescent="0.25">
      <c r="A3504" s="61"/>
      <c r="B3504" s="62"/>
    </row>
    <row r="3505" spans="1:2" x14ac:dyDescent="0.25">
      <c r="A3505" s="61"/>
      <c r="B3505" s="62"/>
    </row>
    <row r="3506" spans="1:2" x14ac:dyDescent="0.25">
      <c r="A3506" s="61"/>
      <c r="B3506" s="62"/>
    </row>
    <row r="3507" spans="1:2" x14ac:dyDescent="0.25">
      <c r="A3507" s="61"/>
      <c r="B3507" s="62"/>
    </row>
    <row r="3508" spans="1:2" x14ac:dyDescent="0.25">
      <c r="A3508" s="61"/>
      <c r="B3508" s="62"/>
    </row>
    <row r="3509" spans="1:2" x14ac:dyDescent="0.25">
      <c r="A3509" s="61"/>
      <c r="B3509" s="62"/>
    </row>
    <row r="3510" spans="1:2" x14ac:dyDescent="0.25">
      <c r="A3510" s="61"/>
      <c r="B3510" s="62"/>
    </row>
    <row r="3511" spans="1:2" x14ac:dyDescent="0.25">
      <c r="A3511" s="61"/>
      <c r="B3511" s="62"/>
    </row>
    <row r="3512" spans="1:2" x14ac:dyDescent="0.25">
      <c r="A3512" s="61"/>
      <c r="B3512" s="62"/>
    </row>
    <row r="3513" spans="1:2" x14ac:dyDescent="0.25">
      <c r="A3513" s="61"/>
      <c r="B3513" s="62"/>
    </row>
    <row r="3514" spans="1:2" x14ac:dyDescent="0.25">
      <c r="A3514" s="61"/>
      <c r="B3514" s="62"/>
    </row>
    <row r="3515" spans="1:2" x14ac:dyDescent="0.25">
      <c r="A3515" s="61"/>
      <c r="B3515" s="62"/>
    </row>
    <row r="3516" spans="1:2" x14ac:dyDescent="0.25">
      <c r="A3516" s="61"/>
      <c r="B3516" s="62"/>
    </row>
    <row r="3517" spans="1:2" x14ac:dyDescent="0.25">
      <c r="A3517" s="61"/>
      <c r="B3517" s="62"/>
    </row>
    <row r="3518" spans="1:2" x14ac:dyDescent="0.25">
      <c r="A3518" s="61"/>
      <c r="B3518" s="62"/>
    </row>
    <row r="3519" spans="1:2" x14ac:dyDescent="0.25">
      <c r="A3519" s="61"/>
      <c r="B3519" s="62"/>
    </row>
    <row r="3520" spans="1:2" x14ac:dyDescent="0.25">
      <c r="A3520" s="61"/>
      <c r="B3520" s="62"/>
    </row>
    <row r="3521" spans="1:2" x14ac:dyDescent="0.25">
      <c r="A3521" s="61"/>
      <c r="B3521" s="62"/>
    </row>
    <row r="3522" spans="1:2" x14ac:dyDescent="0.25">
      <c r="A3522" s="61"/>
      <c r="B3522" s="62"/>
    </row>
    <row r="3523" spans="1:2" x14ac:dyDescent="0.25">
      <c r="A3523" s="61"/>
      <c r="B3523" s="62"/>
    </row>
    <row r="3524" spans="1:2" x14ac:dyDescent="0.25">
      <c r="A3524" s="61"/>
      <c r="B3524" s="62"/>
    </row>
    <row r="3525" spans="1:2" x14ac:dyDescent="0.25">
      <c r="A3525" s="61"/>
      <c r="B3525" s="62"/>
    </row>
    <row r="3526" spans="1:2" x14ac:dyDescent="0.25">
      <c r="A3526" s="61"/>
      <c r="B3526" s="62"/>
    </row>
    <row r="3527" spans="1:2" x14ac:dyDescent="0.25">
      <c r="A3527" s="61"/>
      <c r="B3527" s="62"/>
    </row>
    <row r="3528" spans="1:2" x14ac:dyDescent="0.25">
      <c r="A3528" s="61"/>
      <c r="B3528" s="62"/>
    </row>
  </sheetData>
  <sheetProtection algorithmName="SHA-512" hashValue="2deGOy2upx2FX3f0n2e5KZ19ZctLPOcjvlEzOmwYKbARU9C+0gQaM0oC64OeByPYIDNtM7utTGlCDWuHc6u9Jg==" saltValue="R3shBzVrja1hcVvn5xQOSg==" spinCount="100000" sheet="1" objects="1" scenarios="1"/>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7"/>
  <sheetViews>
    <sheetView zoomScale="85" zoomScaleNormal="85" workbookViewId="0"/>
  </sheetViews>
  <sheetFormatPr defaultRowHeight="15" x14ac:dyDescent="0.25"/>
  <cols>
    <col min="1" max="1" width="13.7109375" bestFit="1" customWidth="1"/>
    <col min="2" max="2" width="57.85546875" bestFit="1" customWidth="1"/>
    <col min="3" max="3" width="22.5703125" bestFit="1" customWidth="1"/>
    <col min="4" max="4" width="25.140625" bestFit="1" customWidth="1"/>
    <col min="5" max="5" width="23.85546875" bestFit="1" customWidth="1"/>
    <col min="6" max="6" width="87.140625" bestFit="1" customWidth="1"/>
    <col min="17" max="17" width="12" bestFit="1" customWidth="1"/>
    <col min="18" max="18" width="7.5703125" style="5" customWidth="1"/>
    <col min="19" max="19" width="9.28515625" style="5" bestFit="1" customWidth="1"/>
    <col min="20" max="28" width="4.28515625" style="5" customWidth="1"/>
  </cols>
  <sheetData>
    <row r="3" spans="1:20" ht="15.75" thickBot="1" x14ac:dyDescent="0.3"/>
    <row r="4" spans="1:20" ht="15.75" customHeight="1" x14ac:dyDescent="0.25">
      <c r="A4" t="s">
        <v>3</v>
      </c>
      <c r="B4" t="s">
        <v>1537</v>
      </c>
      <c r="C4" t="s">
        <v>1850</v>
      </c>
      <c r="D4" t="s">
        <v>10</v>
      </c>
      <c r="E4" t="s">
        <v>3</v>
      </c>
      <c r="F4" s="4" t="s">
        <v>11</v>
      </c>
      <c r="G4" t="s">
        <v>35</v>
      </c>
      <c r="L4" t="s">
        <v>1542</v>
      </c>
      <c r="N4" t="s">
        <v>1537</v>
      </c>
      <c r="P4" s="7" t="s">
        <v>24</v>
      </c>
      <c r="Q4" s="8">
        <v>1900</v>
      </c>
      <c r="R4" s="5" t="s">
        <v>2422</v>
      </c>
      <c r="S4" s="5" t="s">
        <v>25</v>
      </c>
      <c r="T4" s="11" t="s">
        <v>28</v>
      </c>
    </row>
    <row r="5" spans="1:20" ht="19.5" customHeight="1" thickBot="1" x14ac:dyDescent="0.3">
      <c r="A5" t="s">
        <v>4</v>
      </c>
      <c r="B5" t="s">
        <v>39</v>
      </c>
      <c r="C5" t="s">
        <v>6</v>
      </c>
      <c r="D5" t="s">
        <v>8</v>
      </c>
      <c r="E5" t="s">
        <v>4</v>
      </c>
      <c r="F5" s="4" t="s">
        <v>12</v>
      </c>
      <c r="G5" t="s">
        <v>36</v>
      </c>
      <c r="L5" t="s">
        <v>1543</v>
      </c>
      <c r="N5" t="s">
        <v>40</v>
      </c>
      <c r="P5" s="9"/>
      <c r="Q5" s="10">
        <v>2015</v>
      </c>
      <c r="R5" s="5" t="s">
        <v>2421</v>
      </c>
      <c r="T5" s="11" t="s">
        <v>29</v>
      </c>
    </row>
    <row r="6" spans="1:20" ht="105" x14ac:dyDescent="0.25">
      <c r="A6" t="s">
        <v>1538</v>
      </c>
      <c r="C6" t="s">
        <v>7</v>
      </c>
      <c r="E6" t="s">
        <v>9</v>
      </c>
      <c r="F6" s="4" t="s">
        <v>13</v>
      </c>
      <c r="G6" t="s">
        <v>22</v>
      </c>
      <c r="L6" t="s">
        <v>1544</v>
      </c>
      <c r="R6" s="58" t="s">
        <v>2423</v>
      </c>
      <c r="T6" s="11" t="s">
        <v>27</v>
      </c>
    </row>
    <row r="7" spans="1:20" x14ac:dyDescent="0.25">
      <c r="C7" s="11" t="s">
        <v>1539</v>
      </c>
      <c r="F7" s="4" t="s">
        <v>14</v>
      </c>
      <c r="G7" t="s">
        <v>23</v>
      </c>
      <c r="R7" s="58"/>
      <c r="T7" s="11" t="s">
        <v>26</v>
      </c>
    </row>
    <row r="8" spans="1:20" x14ac:dyDescent="0.25">
      <c r="F8" s="4" t="s">
        <v>15</v>
      </c>
      <c r="R8" s="6"/>
      <c r="T8" s="11" t="s">
        <v>30</v>
      </c>
    </row>
    <row r="9" spans="1:20" x14ac:dyDescent="0.25">
      <c r="F9" s="4" t="s">
        <v>16</v>
      </c>
    </row>
    <row r="10" spans="1:20" x14ac:dyDescent="0.25">
      <c r="F10" s="4" t="s">
        <v>17</v>
      </c>
    </row>
    <row r="11" spans="1:20" x14ac:dyDescent="0.25">
      <c r="F11" s="4" t="s">
        <v>18</v>
      </c>
    </row>
    <row r="12" spans="1:20" x14ac:dyDescent="0.25">
      <c r="F12" s="4" t="s">
        <v>19</v>
      </c>
    </row>
    <row r="13" spans="1:20" x14ac:dyDescent="0.25">
      <c r="F13" s="4" t="s">
        <v>20</v>
      </c>
    </row>
    <row r="14" spans="1:20" x14ac:dyDescent="0.25">
      <c r="F14" s="4" t="s">
        <v>21</v>
      </c>
    </row>
    <row r="15" spans="1:20" x14ac:dyDescent="0.25">
      <c r="S15" s="5" t="s">
        <v>31</v>
      </c>
      <c r="T15" s="11" t="s">
        <v>32</v>
      </c>
    </row>
    <row r="16" spans="1:20" x14ac:dyDescent="0.25">
      <c r="T16" s="11" t="s">
        <v>33</v>
      </c>
    </row>
    <row r="17" spans="20:20" x14ac:dyDescent="0.25">
      <c r="T17" s="11" t="s">
        <v>34</v>
      </c>
    </row>
  </sheetData>
  <sheetProtection algorithmName="SHA-512" hashValue="4d2ExKY0ORH+Wu9oXHZ6Pwd1fqYdPt6cOSyPa5XJsmsbcY6BE3LyythUmd34lNm7Yd+htKwr5uV94UZ6Wfz8VQ==" saltValue="6eIY8N0D0EB2AuxkNDh0Sw==" spinCount="100000" sheet="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T_EDRMS_Date xmlns="http://schemas.microsoft.com/Sharepoint/v3" xsi:nil="true"/>
    <DET_EDRMS_Author xmlns="http://schemas.microsoft.com/Sharepoint/v3" xsi:nil="true"/>
    <DET_EDRMS_SecClassTaxHTField0 xmlns="http://schemas.microsoft.com/Sharepoint/v3">
      <Terms xmlns="http://schemas.microsoft.com/office/infopath/2007/PartnerControls"/>
    </DET_EDRMS_SecClassTaxHTField0>
    <IconOverlay xmlns="http://schemas.microsoft.com/sharepoint/v4" xsi:nil="true"/>
    <DET_EDRMS_BusUnitTaxHTField0 xmlns="http://schemas.microsoft.com/Sharepoint/v3">
      <Terms xmlns="http://schemas.microsoft.com/office/infopath/2007/PartnerControls"/>
    </DET_EDRMS_BusUnitTaxHTField0>
    <TMO_x0020_Business_x0020_Unit xmlns="3e338856-a2c9-4d3e-b4fb-d472a670166b" xsi:nil="true"/>
    <TaxCatchAll xmlns="1966e606-8b69-4075-9ef8-a409e80aaa70">
      <Value>2</Value>
    </TaxCatchAll>
    <PublishingContactName xmlns="http://schemas.microsoft.com/sharepoint/v3" xsi:nil="true"/>
    <DET_EDRMS_RCSTaxHTField0 xmlns="http://schemas.microsoft.com/Sharepoint/v3">
      <Terms xmlns="http://schemas.microsoft.com/office/infopath/2007/PartnerControls">
        <TermInfo xmlns="http://schemas.microsoft.com/office/infopath/2007/PartnerControls">
          <TermName xmlns="http://schemas.microsoft.com/office/infopath/2007/PartnerControls">3.2.1 Contractor Documentation</TermName>
          <TermId xmlns="http://schemas.microsoft.com/office/infopath/2007/PartnerControls">891f9850-f68d-4512-baab-d7bdd5c9c014</TermId>
        </TermInfo>
      </Terms>
    </DET_EDRMS_RCSTaxHTField0>
    <Document_x0020_Status xmlns="3e338856-a2c9-4d3e-b4fb-d472a670166b">Final</Document_x0020_Status>
    <Year xmlns="3e338856-a2c9-4d3e-b4fb-d472a670166b">2018</Year>
    <TOID xmlns="13e41565-f13e-4743-ba9e-28798df6eb2b" xsi:nil="true"/>
    <DET_EDRMS_Category xmlns="http://schemas.microsoft.com/Sharepoint/v3" xsi:nil="true"/>
    <DET_EDRMS_Description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ET Document" ma:contentTypeID="0x010100C1A95F885C0B4A62AE4D0515D220750C00FC6F8E50DCBA664B98D8D08CA2672053" ma:contentTypeVersion="19" ma:contentTypeDescription="DET Document" ma:contentTypeScope="" ma:versionID="bcda275957241ccd4514edd38daa36f3">
  <xsd:schema xmlns:xsd="http://www.w3.org/2001/XMLSchema" xmlns:xs="http://www.w3.org/2001/XMLSchema" xmlns:p="http://schemas.microsoft.com/office/2006/metadata/properties" xmlns:ns1="http://schemas.microsoft.com/sharepoint/v3" xmlns:ns2="http://schemas.microsoft.com/Sharepoint/v3" xmlns:ns3="1966e606-8b69-4075-9ef8-a409e80aaa70" xmlns:ns4="3e338856-a2c9-4d3e-b4fb-d472a670166b" xmlns:ns5="http://schemas.microsoft.com/sharepoint/v4" xmlns:ns6="13e41565-f13e-4743-ba9e-28798df6eb2b" targetNamespace="http://schemas.microsoft.com/office/2006/metadata/properties" ma:root="true" ma:fieldsID="5b4d2cb3f331c67cac4d9fc78571303c" ns1:_="" ns2:_="" ns3:_="" ns4:_="" ns5:_="" ns6:_="">
    <xsd:import namespace="http://schemas.microsoft.com/sharepoint/v3"/>
    <xsd:import namespace="http://schemas.microsoft.com/Sharepoint/v3"/>
    <xsd:import namespace="1966e606-8b69-4075-9ef8-a409e80aaa70"/>
    <xsd:import namespace="3e338856-a2c9-4d3e-b4fb-d472a670166b"/>
    <xsd:import namespace="http://schemas.microsoft.com/sharepoint/v4"/>
    <xsd:import namespace="13e41565-f13e-4743-ba9e-28798df6eb2b"/>
    <xsd:element name="properties">
      <xsd:complexType>
        <xsd:sequence>
          <xsd:element name="documentManagement">
            <xsd:complexType>
              <xsd:all>
                <xsd:element ref="ns2:DET_EDRMS_Date" minOccurs="0"/>
                <xsd:element ref="ns2:DET_EDRMS_Author" minOccurs="0"/>
                <xsd:element ref="ns2:DET_EDRMS_Category" minOccurs="0"/>
                <xsd:element ref="ns3:TaxCatchAll" minOccurs="0"/>
                <xsd:element ref="ns3:TaxCatchAllLabel" minOccurs="0"/>
                <xsd:element ref="ns2:DET_EDRMS_RCSTaxHTField0" minOccurs="0"/>
                <xsd:element ref="ns2:DET_EDRMS_BusUnitTaxHTField0" minOccurs="0"/>
                <xsd:element ref="ns2:DET_EDRMS_SecClassTaxHTField0" minOccurs="0"/>
                <xsd:element ref="ns2:DET_EDRMS_Description" minOccurs="0"/>
                <xsd:element ref="ns1:PublishingContactName" minOccurs="0"/>
                <xsd:element ref="ns4:Document_x0020_Status" minOccurs="0"/>
                <xsd:element ref="ns4:TMO_x0020_Business_x0020_Unit" minOccurs="0"/>
                <xsd:element ref="ns5:IconOverlay" minOccurs="0"/>
                <xsd:element ref="ns6:TOID" minOccurs="0"/>
                <xsd:element ref="ns4: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20"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T_EDRMS_Date" ma:index="8" nillable="true" ma:displayName="Date" ma:default="" ma:format="DateOnly" ma:internalName="DET_EDRMS_Date" ma:readOnly="false">
      <xsd:simpleType>
        <xsd:restriction base="dms:DateTime"/>
      </xsd:simpleType>
    </xsd:element>
    <xsd:element name="DET_EDRMS_Author" ma:index="9" nillable="true" ma:displayName="Author" ma:default="" ma:internalName="DET_EDRMS_Author" ma:readOnly="false">
      <xsd:simpleType>
        <xsd:restriction base="dms:Text">
          <xsd:maxLength value="255"/>
        </xsd:restriction>
      </xsd:simpleType>
    </xsd:element>
    <xsd:element name="DET_EDRMS_Category" ma:index="10" nillable="true" ma:displayName="Category" ma:default="" ma:internalName="DET_EDRMS_Category" ma:readOnly="false">
      <xsd:simpleType>
        <xsd:restriction base="dms:Text">
          <xsd:maxLength value="255"/>
        </xsd:restriction>
      </xsd:simpleType>
    </xsd:element>
    <xsd:element name="DET_EDRMS_RCSTaxHTField0" ma:index="13" nillable="true" ma:taxonomy="true" ma:internalName="DET_EDRMS_RCSTaxHTField0" ma:taxonomyFieldName="DET_EDRMS_RCS" ma:displayName="RCS" ma:readOnly="true" ma:default="" ma:fieldId="{b94599ac-76d7-4d0a-81e2-e0d597ad60b0}" ma:sspId="272df97b-2740-40bb-9c0d-572a441144cd" ma:termSetId="759985f7-f856-45a6-bc29-a99c164acfb5" ma:anchorId="00000000-0000-0000-0000-000000000000" ma:open="false" ma:isKeyword="false">
      <xsd:complexType>
        <xsd:sequence>
          <xsd:element ref="pc:Terms" minOccurs="0" maxOccurs="1"/>
        </xsd:sequence>
      </xsd:complexType>
    </xsd:element>
    <xsd:element name="DET_EDRMS_BusUnitTaxHTField0" ma:index="15" nillable="true" ma:taxonomy="true" ma:internalName="DET_EDRMS_BusUnitTaxHTField0" ma:taxonomyFieldName="DET_EDRMS_BusUnit" ma:displayName="Business Unit" ma:readOnly="false" ma:default="" ma:fieldId="{6a09474b-ef6b-487d-9343-1ac28330710e}" ma:sspId="272df97b-2740-40bb-9c0d-572a441144cd" ma:termSetId="46e496f0-ccd4-43cf-a51f-50fd2b955286" ma:anchorId="00000000-0000-0000-0000-000000000000" ma:open="false" ma:isKeyword="false">
      <xsd:complexType>
        <xsd:sequence>
          <xsd:element ref="pc:Terms" minOccurs="0" maxOccurs="1"/>
        </xsd:sequence>
      </xsd:complexType>
    </xsd:element>
    <xsd:element name="DET_EDRMS_SecClassTaxHTField0" ma:index="17" nillable="true" ma:taxonomy="true" ma:internalName="DET_EDRMS_SecClassTaxHTField0" ma:taxonomyFieldName="DET_EDRMS_SecClass" ma:displayName="Security Classification" ma:readOnly="false" ma:default="" ma:fieldId="{5f325da7-47e2-4289-8db0-23622dd7f876}" ma:sspId="272df97b-2740-40bb-9c0d-572a441144cd" ma:termSetId="824106a0-5d61-4c80-a0b7-f264a0cc5794" ma:anchorId="00000000-0000-0000-0000-000000000000" ma:open="false" ma:isKeyword="false">
      <xsd:complexType>
        <xsd:sequence>
          <xsd:element ref="pc:Terms" minOccurs="0" maxOccurs="1"/>
        </xsd:sequence>
      </xsd:complexType>
    </xsd:element>
    <xsd:element name="DET_EDRMS_Description" ma:index="19" nillable="true" ma:displayName="Document Description" ma:default="" ma:description="" ma:internalName="DET_EDRMS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66e606-8b69-4075-9ef8-a409e80aaa70"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5fd28c8f-cdde-492d-987e-a406b347cb4f}" ma:internalName="TaxCatchAll" ma:readOnly="false" ma:showField="CatchAllData" ma:web="1966e606-8b69-4075-9ef8-a409e80aaa7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fd28c8f-cdde-492d-987e-a406b347cb4f}" ma:internalName="TaxCatchAllLabel" ma:readOnly="true" ma:showField="CatchAllDataLabel" ma:web="1966e606-8b69-4075-9ef8-a409e80aaa7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e338856-a2c9-4d3e-b4fb-d472a670166b" elementFormDefault="qualified">
    <xsd:import namespace="http://schemas.microsoft.com/office/2006/documentManagement/types"/>
    <xsd:import namespace="http://schemas.microsoft.com/office/infopath/2007/PartnerControls"/>
    <xsd:element name="Document_x0020_Status" ma:index="21" nillable="true" ma:displayName="Document Status" ma:default="Draft" ma:format="Dropdown" ma:internalName="Document_x0020_Status">
      <xsd:simpleType>
        <xsd:restriction base="dms:Choice">
          <xsd:enumeration value="Draft"/>
          <xsd:enumeration value="Final"/>
        </xsd:restriction>
      </xsd:simpleType>
    </xsd:element>
    <xsd:element name="TMO_x0020_Business_x0020_Unit" ma:index="22" nillable="true" ma:displayName="TMO Business Unit" ma:format="Dropdown" ma:internalName="TMO_x0020_Business_x0020_Unit">
      <xsd:simpleType>
        <xsd:restriction base="dms:Choice">
          <xsd:enumeration value="Analytics &amp; Monitoring"/>
          <xsd:enumeration value="Enforcement"/>
          <xsd:enumeration value="Executive"/>
          <xsd:enumeration value="Operations Policy &amp; Standards"/>
          <xsd:enumeration value="PPA-Planned"/>
          <xsd:enumeration value="PPA-Targeted"/>
          <xsd:enumeration value="Provider Contracts Management"/>
          <xsd:enumeration value="Quality Reform Coordination"/>
          <xsd:enumeration value="Special Investigations"/>
        </xsd:restriction>
      </xsd:simpleType>
    </xsd:element>
    <xsd:element name="Year" ma:index="25" nillable="true" ma:displayName="Year" ma:description="Year" ma:format="Dropdown" ma:internalName="Year">
      <xsd:simpleType>
        <xsd:restriction base="dms:Choice">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e41565-f13e-4743-ba9e-28798df6eb2b" elementFormDefault="qualified">
    <xsd:import namespace="http://schemas.microsoft.com/office/2006/documentManagement/types"/>
    <xsd:import namespace="http://schemas.microsoft.com/office/infopath/2007/PartnerControls"/>
    <xsd:element name="TOID" ma:index="24" nillable="true" ma:displayName="TOID" ma:list="{abec7069-9f2e-44c4-8a43-a0da9af306e3}" ma:internalName="TOID"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Props1.xml><?xml version="1.0" encoding="utf-8"?>
<ds:datastoreItem xmlns:ds="http://schemas.openxmlformats.org/officeDocument/2006/customXml" ds:itemID="{21D5F33C-E59A-463C-9102-C8FEF6C95F16}">
  <ds:schemaRefs>
    <ds:schemaRef ds:uri="http://schemas.microsoft.com/sharepoint/v3/contenttype/forms"/>
  </ds:schemaRefs>
</ds:datastoreItem>
</file>

<file path=customXml/itemProps2.xml><?xml version="1.0" encoding="utf-8"?>
<ds:datastoreItem xmlns:ds="http://schemas.openxmlformats.org/officeDocument/2006/customXml" ds:itemID="{3B3DB694-C6FD-4E22-817A-610581B0369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338856-a2c9-4d3e-b4fb-d472a670166b"/>
    <ds:schemaRef ds:uri="http://purl.org/dc/elements/1.1/"/>
    <ds:schemaRef ds:uri="13e41565-f13e-4743-ba9e-28798df6eb2b"/>
    <ds:schemaRef ds:uri="http://schemas.microsoft.com/sharepoint/v4"/>
    <ds:schemaRef ds:uri="1966e606-8b69-4075-9ef8-a409e80aaa70"/>
    <ds:schemaRef ds:uri="http://schemas.microsoft.com/Sharepoint/v3"/>
    <ds:schemaRef ds:uri="http://schemas.microsoft.com/sharepoint/v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D58758B-EA78-41FE-9EFC-C571C76436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
    <ds:schemaRef ds:uri="1966e606-8b69-4075-9ef8-a409e80aaa70"/>
    <ds:schemaRef ds:uri="3e338856-a2c9-4d3e-b4fb-d472a670166b"/>
    <ds:schemaRef ds:uri="http://schemas.microsoft.com/sharepoint/v4"/>
    <ds:schemaRef ds:uri="13e41565-f13e-4743-ba9e-28798df6eb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975ABE9-6936-4580-98F1-BFA20D3653B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1 - General</vt:lpstr>
      <vt:lpstr>2.1 - Evaluation (Genuine)</vt:lpstr>
      <vt:lpstr>2.2 - Evaluation (Specialised)</vt:lpstr>
      <vt:lpstr>2.3 - Evaluation (Limited)</vt:lpstr>
      <vt:lpstr>3 - Governance</vt:lpstr>
      <vt:lpstr>4 - Courses &amp; Commencements</vt:lpstr>
      <vt:lpstr>Course List - reference</vt:lpstr>
      <vt:lpstr>CONTROL PAGE - DO NOT USE</vt:lpstr>
      <vt:lpstr>UPLOAD PAGE - DO NOT USE</vt:lpstr>
      <vt:lpstr>'1 - General'!Check1</vt:lpstr>
      <vt:lpstr>CourseData</vt:lpstr>
      <vt:lpstr>'1 - General'!Print_Area</vt:lpstr>
      <vt:lpstr>'2.1 - Evaluation (Genuine)'!Print_Area</vt:lpstr>
      <vt:lpstr>'2.2 - Evaluation (Specialised)'!Print_Area</vt:lpstr>
      <vt:lpstr>'2.3 - Evaluation (Limited)'!Print_Area</vt:lpstr>
      <vt:lpstr>'4 - Courses &amp; Commencements'!Print_Area</vt:lpstr>
      <vt:lpstr>'Course List - reference'!Print_Area</vt:lpstr>
      <vt:lpstr>Section1</vt:lpstr>
    </vt:vector>
  </TitlesOfParts>
  <Company>DEECD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Roszkowski, Elspeth R</dc:creator>
  <cp:lastModifiedBy>ICT Services</cp:lastModifiedBy>
  <cp:lastPrinted>2018-02-02T05:44:00Z</cp:lastPrinted>
  <dcterms:created xsi:type="dcterms:W3CDTF">2014-11-25T22:56:55Z</dcterms:created>
  <dcterms:modified xsi:type="dcterms:W3CDTF">2018-02-12T02:20:09Z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0x010100C1A95F885C0B4A62AE4D0515D220750C00FC6F8E50DCBA664B98D8D08CA2672053</vt:lpwstr>
  </property>
  <property fmtid="{D5CDD505-2E9C-101B-9397-08002B2CF9AE}" pid="3" name="DET_EDRMS_RCS">
    <vt:lpwstr>2;#3.2.1 Contractor Documentation|891f9850-f68d-4512-baab-d7bdd5c9c014</vt:lpwstr>
  </property>
  <property fmtid="{D5CDD505-2E9C-101B-9397-08002B2CF9AE}" pid="4" name="DET_EDRMS_BusUnit">
    <vt:lpwstr/>
  </property>
  <property fmtid="{D5CDD505-2E9C-101B-9397-08002B2CF9AE}" pid="5" name="DET_EDRMS_SecClass">
    <vt:lpwstr/>
  </property>
  <property fmtid="{D5CDD505-2E9C-101B-9397-08002B2CF9AE}" pid="6" name="RecordPoint_WorkflowType">
    <vt:lpwstr>ActiveSubmitStub</vt:lpwstr>
  </property>
  <property fmtid="{D5CDD505-2E9C-101B-9397-08002B2CF9AE}" pid="7" name="RecordPoint_ActiveItemWebId">
    <vt:lpwstr>{3e338856-a2c9-4d3e-b4fb-d472a670166b}</vt:lpwstr>
  </property>
  <property fmtid="{D5CDD505-2E9C-101B-9397-08002B2CF9AE}" pid="8" name="RecordPoint_ActiveItemSiteId">
    <vt:lpwstr>{03dc8113-b288-4f44-a289-6e7ea0196235}</vt:lpwstr>
  </property>
  <property fmtid="{D5CDD505-2E9C-101B-9397-08002B2CF9AE}" pid="9" name="RecordPoint_ActiveItemListId">
    <vt:lpwstr>{13e41565-f13e-4743-ba9e-28798df6eb2b}</vt:lpwstr>
  </property>
  <property fmtid="{D5CDD505-2E9C-101B-9397-08002B2CF9AE}" pid="10" name="RecordPoint_ActiveItemUniqueId">
    <vt:lpwstr>{f44c4f41-336f-4447-b7b9-e394cc311a0c}</vt:lpwstr>
  </property>
  <property fmtid="{D5CDD505-2E9C-101B-9397-08002B2CF9AE}" pid="11" name="RecordPoint_RecordNumberSubmitted">
    <vt:lpwstr>R2018/034395</vt:lpwstr>
  </property>
  <property fmtid="{D5CDD505-2E9C-101B-9397-08002B2CF9AE}" pid="12" name="RecordPoint_SubmissionCompleted">
    <vt:lpwstr>2018-02-12T12:23:50.9766705+11:00</vt:lpwstr>
  </property>
  <property fmtid="{D5CDD505-2E9C-101B-9397-08002B2CF9AE}" pid="13" name="RecordPoint_SubmissionDate">
    <vt:lpwstr/>
  </property>
  <property fmtid="{D5CDD505-2E9C-101B-9397-08002B2CF9AE}" pid="14" name="RecordPoint_ActiveItemMoved">
    <vt:lpwstr/>
  </property>
  <property fmtid="{D5CDD505-2E9C-101B-9397-08002B2CF9AE}" pid="15" name="RecordPoint_RecordFormat">
    <vt:lpwstr/>
  </property>
  <property fmtid="{D5CDD505-2E9C-101B-9397-08002B2CF9AE}" pid="16" name="CN Number">
    <vt:lpwstr>CN_2018_07</vt:lpwstr>
  </property>
</Properties>
</file>